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tabRatio="779" activeTab="0"/>
  </bookViews>
  <sheets>
    <sheet name="(4)_イ_総括表" sheetId="1" r:id="rId1"/>
    <sheet name="（4）_ロ_総所得金額等" sheetId="2" r:id="rId2"/>
    <sheet name="（4）_ハ_所得控除額" sheetId="3" r:id="rId3"/>
    <sheet name="（4)_ニ・ホ_課税標準額・算出税額" sheetId="4" r:id="rId4"/>
  </sheets>
  <definedNames>
    <definedName name="_xlnm.Print_Area" localSheetId="0">'(4)_イ_総括表'!$A$1:$AD$54</definedName>
    <definedName name="_xlnm.Print_Area" localSheetId="3">'（4)_ニ・ホ_課税標準額・算出税額'!$A$1:$AI$52</definedName>
    <definedName name="_xlnm.Print_Area" localSheetId="2">'（4）_ハ_所得控除額'!$A$1:$AD$50</definedName>
    <definedName name="_xlnm.Print_Area" localSheetId="1">'（4）_ロ_総所得金額等'!$A$1:$S$50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<sst xmlns="http://schemas.openxmlformats.org/spreadsheetml/2006/main" count="872" uniqueCount="165">
  <si>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</si>
  <si>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</si>
  <si>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</si>
  <si>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</si>
  <si>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</si>
  <si>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</si>
  <si>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</si>
  <si>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</si>
  <si>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</si>
  <si>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</si>
  <si>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</si>
  <si>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</si>
  <si>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</si>
  <si>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</si>
  <si>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</si>
  <si>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</si>
  <si>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</si>
  <si>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</si>
  <si>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</si>
  <si>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</si>
  <si>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</si>
  <si>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</si>
  <si>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</si>
  <si>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</si>
  <si>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</si>
  <si>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</si>
  <si>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</si>
  <si>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</si>
  <si>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</si>
  <si>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</si>
  <si>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</si>
  <si>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</si>
  <si>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</si>
  <si>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</si>
  <si>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豊見城市</t>
  </si>
  <si>
    <t>市 町 村</t>
  </si>
  <si>
    <t>所得税の納税義務</t>
  </si>
  <si>
    <t>あ　　　り</t>
  </si>
  <si>
    <t>な　　し</t>
  </si>
  <si>
    <t>左のうち税額調
整措置に係る者</t>
  </si>
  <si>
    <t>総所得金額等</t>
  </si>
  <si>
    <t>株式等に係る
譲渡所得金額</t>
  </si>
  <si>
    <t>先物取引に係る
雑所得金額</t>
  </si>
  <si>
    <t>税額調整額</t>
  </si>
  <si>
    <t>あ　　り</t>
  </si>
  <si>
    <t>な　　し</t>
  </si>
  <si>
    <t>うるま市</t>
  </si>
  <si>
    <t>分離長期譲渡
所得金額に係
る所得金額</t>
  </si>
  <si>
    <t>分離短期譲渡
所得金額に係
る所得金額</t>
  </si>
  <si>
    <t>　イ　総 括 表　（つづき）</t>
  </si>
  <si>
    <t>(4)  所得割額等に関する調（市町村別）</t>
  </si>
  <si>
    <t>株式等に係る譲渡所得等の金額</t>
  </si>
  <si>
    <t>山林所得</t>
  </si>
  <si>
    <t>退職所得</t>
  </si>
  <si>
    <t>一般の譲渡
に係る金額</t>
  </si>
  <si>
    <t>優良住宅地としての譲渡に係る金額</t>
  </si>
  <si>
    <t>居住用財産
の譲渡に
係る金額</t>
  </si>
  <si>
    <t>国、地方公共団体等に対する譲渡に係る金額</t>
  </si>
  <si>
    <t>未公開分の
株式等に
係る金額</t>
  </si>
  <si>
    <t>上場分の株式等に係る金額</t>
  </si>
  <si>
    <t>先物取引に係る雑所得等の金　　額</t>
  </si>
  <si>
    <t>総所得金額</t>
  </si>
  <si>
    <t>金    額</t>
  </si>
  <si>
    <t>小  計</t>
  </si>
  <si>
    <t>那覇市</t>
  </si>
  <si>
    <t>石垣市</t>
  </si>
  <si>
    <t>浦添市</t>
  </si>
  <si>
    <t>名護市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</si>
  <si>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</si>
  <si>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</si>
  <si>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</si>
  <si>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</si>
  <si>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</si>
  <si>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</si>
  <si>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</si>
  <si>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</si>
  <si>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</si>
  <si>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</si>
  <si>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</si>
  <si>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</si>
  <si>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</si>
  <si>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</si>
  <si>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竹富町</t>
  </si>
  <si>
    <t xml:space="preserve"> 障害者(同居特障加算分含まず)</t>
  </si>
  <si>
    <t>寡               婦</t>
  </si>
  <si>
    <t>配       偶       者</t>
  </si>
  <si>
    <t>扶                             養</t>
  </si>
  <si>
    <t>配偶者及び扶養親族のうち同居特障加算分
（23万円）</t>
  </si>
  <si>
    <t>雑　　損</t>
  </si>
  <si>
    <t>医 療 費</t>
  </si>
  <si>
    <t>社会保険料</t>
  </si>
  <si>
    <t>生命保険料</t>
  </si>
  <si>
    <t>勤労学生</t>
  </si>
  <si>
    <t>配偶者特別</t>
  </si>
  <si>
    <t>一　　般</t>
  </si>
  <si>
    <t>特定扶養
親　　族
(16歳～22歳）</t>
  </si>
  <si>
    <t>老人扶養
親　　族
(70歳以上）</t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</si>
  <si>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</si>
  <si>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</si>
  <si>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</si>
  <si>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</si>
  <si>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</si>
  <si>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</si>
  <si>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</si>
  <si>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（0歳～15歳)</t>
  </si>
  <si>
    <t>同居老親等</t>
  </si>
  <si>
    <t>(70歳未満)</t>
  </si>
  <si>
    <t>(70歳以上)</t>
  </si>
  <si>
    <t>(23歳～69歳)</t>
  </si>
  <si>
    <t>小規模企業
共済等掛金</t>
  </si>
  <si>
    <t xml:space="preserve"> 　分離短期譲渡所得金額に係るもの</t>
  </si>
  <si>
    <t>株式等に係る譲渡所得等の金額に係るもの</t>
  </si>
  <si>
    <t>株式等に係る譲渡所得等分</t>
  </si>
  <si>
    <t>総所得金額
に係るもの</t>
  </si>
  <si>
    <t>山林所得金額に係るもの</t>
  </si>
  <si>
    <t>退職所得金額に係るもの</t>
  </si>
  <si>
    <t>先物取引に係る雑所得等の金額に係るもの</t>
  </si>
  <si>
    <t>総所得金額、
山林所得金額
及び退職所得
金額分</t>
  </si>
  <si>
    <t>先物取引に
係る雑所得
等　分</t>
  </si>
  <si>
    <t>一般の譲渡に係るもの</t>
  </si>
  <si>
    <t>優良住宅地
としての譲渡
に係るもの</t>
  </si>
  <si>
    <t>居住用財産の
譲渡に係るもの</t>
  </si>
  <si>
    <t>一般の譲渡
に係るもの</t>
  </si>
  <si>
    <t>国、地方公共団体に対する譲渡に係るもの</t>
  </si>
  <si>
    <t>小 　 計</t>
  </si>
  <si>
    <t>未公開分の株式等に係るもの</t>
  </si>
  <si>
    <t>上場分の株式等に係るもの</t>
  </si>
  <si>
    <t>一般の譲渡に係る分</t>
  </si>
  <si>
    <t>優良住宅地として
の譲渡に係る分</t>
  </si>
  <si>
    <t>居住用財産の
譲渡に係る分</t>
  </si>
  <si>
    <t>小  　計</t>
  </si>
  <si>
    <t>国、地方公共団体
等に対する譲渡
に係る分</t>
  </si>
  <si>
    <t>未公開分の株式等に係る分</t>
  </si>
  <si>
    <t>上場分の株式等に係る分</t>
  </si>
  <si>
    <t>（Ａ）</t>
  </si>
  <si>
    <t>　</t>
  </si>
  <si>
    <t>（Ｂ）</t>
  </si>
  <si>
    <t>分離長期譲渡所得金額に係るもの</t>
  </si>
  <si>
    <t>分離長期譲渡所得分</t>
  </si>
  <si>
    <t>分離短期譲渡所得分</t>
  </si>
  <si>
    <t>（千円）</t>
  </si>
  <si>
    <t>宮古島市</t>
  </si>
  <si>
    <t>南城市</t>
  </si>
  <si>
    <t>八重瀬町</t>
  </si>
  <si>
    <t>調　整</t>
  </si>
  <si>
    <t>住宅借入</t>
  </si>
  <si>
    <t>金等特別</t>
  </si>
  <si>
    <t>　税　額</t>
  </si>
  <si>
    <t>配当割額
の控除額</t>
  </si>
  <si>
    <t>株式譲渡所得
割額の控除額</t>
  </si>
  <si>
    <t>地震保険料</t>
  </si>
  <si>
    <t>寄付金</t>
  </si>
  <si>
    <t>　ハ  所得控除額に関する調（つづき）</t>
  </si>
  <si>
    <t>寡 　 夫</t>
  </si>
  <si>
    <t>分 離 長 期 譲 渡 所 得 金 額</t>
  </si>
  <si>
    <t>分 離 短 期 譲 渡 所 得 金 額</t>
  </si>
  <si>
    <t>上場株式等
に係る
配当所得金額</t>
  </si>
  <si>
    <t>上場株式等に係る配当所得金      額</t>
  </si>
  <si>
    <t>上場株式等の配当所得金額に係るもの</t>
  </si>
  <si>
    <t>上場株式等の配当所得金額に係る分</t>
  </si>
  <si>
    <t>　イ　総 括 表（第12表より）</t>
  </si>
  <si>
    <t>　ロ  総所得金額等に関する調（第58表より）</t>
  </si>
  <si>
    <t>　ハ  所得控除額に関する調（第58表より）</t>
  </si>
  <si>
    <t>　ニ  課税標準額に関する調（第59表より）</t>
  </si>
  <si>
    <t>　ホ  算出税額に関する調(第59表より）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</si>
</sst>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</numFmts>
  <fonts count="1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20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/>
      <top style="thin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 style="thin">
        <color indexed="8"/>
      </top>
      <bottom style="hair"/>
    </border>
    <border>
      <left style="thin">
        <color indexed="8"/>
      </left>
      <right style="thick"/>
      <top style="thin">
        <color indexed="8"/>
      </top>
      <bottom style="hair"/>
    </border>
    <border>
      <left style="thick"/>
      <right style="thin">
        <color indexed="8"/>
      </right>
      <top style="thin">
        <color indexed="8"/>
      </top>
      <bottom style="hair"/>
    </border>
    <border>
      <left style="thick"/>
      <right>
        <color indexed="63"/>
      </right>
      <top style="hair"/>
      <bottom style="hair"/>
    </border>
    <border>
      <left style="thin">
        <color indexed="8"/>
      </left>
      <right style="thick"/>
      <top style="hair"/>
      <bottom style="hair"/>
    </border>
    <border>
      <left style="thick"/>
      <right style="thin">
        <color indexed="8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>
        <color indexed="8"/>
      </left>
      <right style="thick"/>
      <top style="hair"/>
      <bottom>
        <color indexed="63"/>
      </bottom>
    </border>
    <border>
      <left style="thick"/>
      <right style="thin">
        <color indexed="8"/>
      </right>
      <top style="hair"/>
      <bottom>
        <color indexed="63"/>
      </bottom>
    </border>
    <border>
      <left style="thick"/>
      <right>
        <color indexed="63"/>
      </right>
      <top style="thin"/>
      <bottom style="hair"/>
    </border>
    <border>
      <left style="thin">
        <color indexed="8"/>
      </left>
      <right style="thick"/>
      <top style="thin"/>
      <bottom style="hair"/>
    </border>
    <border>
      <left style="thick"/>
      <right style="thin">
        <color indexed="8"/>
      </right>
      <top style="thin"/>
      <bottom style="hair"/>
    </border>
    <border>
      <left style="thick"/>
      <right>
        <color indexed="63"/>
      </right>
      <top style="hair"/>
      <bottom style="thin"/>
    </border>
    <border>
      <left style="thin">
        <color indexed="8"/>
      </left>
      <right style="thick"/>
      <top style="hair"/>
      <bottom style="thin"/>
    </border>
    <border>
      <left style="thick"/>
      <right style="thin">
        <color indexed="8"/>
      </right>
      <top style="hair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n">
        <color indexed="8"/>
      </left>
      <right style="thick"/>
      <top>
        <color indexed="63"/>
      </top>
      <bottom style="hair"/>
    </border>
    <border>
      <left style="thick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ck"/>
      <right style="thin">
        <color indexed="8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ck"/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22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1" xfId="0" applyFont="1" applyBorder="1" applyAlignment="1">
      <alignment/>
    </xf>
    <xf numFmtId="3" fontId="6" fillId="0" borderId="0" xfId="0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2" xfId="0" applyFont="1" applyBorder="1" applyAlignment="1">
      <alignment horizontal="center" vertical="center"/>
    </xf>
    <xf numFmtId="3" fontId="6" fillId="0" borderId="3" xfId="0" applyFont="1" applyBorder="1" applyAlignment="1">
      <alignment vertical="center"/>
    </xf>
    <xf numFmtId="3" fontId="6" fillId="0" borderId="4" xfId="0" applyFont="1" applyBorder="1" applyAlignment="1">
      <alignment horizontal="center" vertical="center"/>
    </xf>
    <xf numFmtId="3" fontId="6" fillId="0" borderId="5" xfId="0" applyFont="1" applyBorder="1" applyAlignment="1">
      <alignment horizontal="center" vertical="center"/>
    </xf>
    <xf numFmtId="3" fontId="6" fillId="0" borderId="6" xfId="0" applyFont="1" applyBorder="1" applyAlignment="1">
      <alignment vertical="center"/>
    </xf>
    <xf numFmtId="3" fontId="6" fillId="0" borderId="7" xfId="0" applyFont="1" applyBorder="1" applyAlignment="1">
      <alignment horizontal="center" vertical="center"/>
    </xf>
    <xf numFmtId="3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8" xfId="0" applyFont="1" applyBorder="1" applyAlignment="1">
      <alignment horizontal="center" vertical="center"/>
    </xf>
    <xf numFmtId="3" fontId="6" fillId="0" borderId="9" xfId="0" applyFont="1" applyBorder="1" applyAlignment="1">
      <alignment vertical="center"/>
    </xf>
    <xf numFmtId="3" fontId="6" fillId="0" borderId="10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/>
    </xf>
    <xf numFmtId="3" fontId="6" fillId="0" borderId="12" xfId="0" applyFont="1" applyBorder="1" applyAlignment="1">
      <alignment vertical="center"/>
    </xf>
    <xf numFmtId="3" fontId="6" fillId="0" borderId="13" xfId="0" applyFont="1" applyBorder="1" applyAlignment="1">
      <alignment vertic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1" xfId="0" applyFont="1" applyBorder="1" applyAlignment="1">
      <alignment vertical="center"/>
    </xf>
    <xf numFmtId="3" fontId="6" fillId="0" borderId="18" xfId="0" applyFont="1" applyBorder="1" applyAlignment="1">
      <alignment horizontal="center" vertical="center"/>
    </xf>
    <xf numFmtId="3" fontId="6" fillId="0" borderId="19" xfId="0" applyFont="1" applyBorder="1" applyAlignment="1">
      <alignment vertical="center"/>
    </xf>
    <xf numFmtId="3" fontId="6" fillId="0" borderId="20" xfId="0" applyFont="1" applyBorder="1" applyAlignment="1">
      <alignment horizontal="center" vertical="center"/>
    </xf>
    <xf numFmtId="3" fontId="6" fillId="0" borderId="21" xfId="0" applyFont="1" applyBorder="1" applyAlignment="1">
      <alignment vertical="center"/>
    </xf>
    <xf numFmtId="3" fontId="8" fillId="0" borderId="0" xfId="0" applyFont="1" applyAlignment="1">
      <alignment horizontal="right"/>
    </xf>
    <xf numFmtId="3" fontId="9" fillId="0" borderId="0" xfId="0" applyFont="1" applyAlignment="1">
      <alignment/>
    </xf>
    <xf numFmtId="3" fontId="6" fillId="0" borderId="22" xfId="0" applyFont="1" applyBorder="1" applyAlignment="1">
      <alignment horizontal="center" vertical="center"/>
    </xf>
    <xf numFmtId="3" fontId="6" fillId="0" borderId="23" xfId="0" applyFont="1" applyBorder="1" applyAlignment="1">
      <alignment vertical="center"/>
    </xf>
    <xf numFmtId="3" fontId="6" fillId="0" borderId="24" xfId="0" applyFont="1" applyBorder="1" applyAlignment="1">
      <alignment vertical="center"/>
    </xf>
    <xf numFmtId="3" fontId="6" fillId="0" borderId="25" xfId="0" applyFont="1" applyBorder="1" applyAlignment="1">
      <alignment horizontal="center" vertical="center"/>
    </xf>
    <xf numFmtId="3" fontId="6" fillId="0" borderId="26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Font="1" applyBorder="1" applyAlignment="1">
      <alignment vertical="center"/>
    </xf>
    <xf numFmtId="3" fontId="6" fillId="0" borderId="29" xfId="0" applyFont="1" applyBorder="1" applyAlignment="1">
      <alignment horizontal="center" vertical="center"/>
    </xf>
    <xf numFmtId="3" fontId="6" fillId="0" borderId="30" xfId="0" applyFont="1" applyBorder="1" applyAlignment="1">
      <alignment vertical="center"/>
    </xf>
    <xf numFmtId="3" fontId="6" fillId="0" borderId="31" xfId="0" applyFont="1" applyBorder="1" applyAlignment="1">
      <alignment horizontal="center" vertical="center"/>
    </xf>
    <xf numFmtId="3" fontId="6" fillId="0" borderId="32" xfId="0" applyFont="1" applyBorder="1" applyAlignment="1">
      <alignment vertical="center"/>
    </xf>
    <xf numFmtId="3" fontId="6" fillId="0" borderId="33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6" fillId="0" borderId="34" xfId="0" applyFont="1" applyBorder="1" applyAlignment="1">
      <alignment horizontal="center" vertical="center"/>
    </xf>
    <xf numFmtId="3" fontId="6" fillId="0" borderId="35" xfId="0" applyFont="1" applyBorder="1" applyAlignment="1">
      <alignment vertical="center"/>
    </xf>
    <xf numFmtId="3" fontId="6" fillId="0" borderId="36" xfId="0" applyFont="1" applyBorder="1" applyAlignment="1">
      <alignment vertical="center"/>
    </xf>
    <xf numFmtId="3" fontId="6" fillId="0" borderId="37" xfId="0" applyFont="1" applyBorder="1" applyAlignment="1">
      <alignment horizontal="center" vertical="center"/>
    </xf>
    <xf numFmtId="3" fontId="6" fillId="0" borderId="38" xfId="0" applyFont="1" applyBorder="1" applyAlignment="1">
      <alignment vertical="center"/>
    </xf>
    <xf numFmtId="3" fontId="6" fillId="0" borderId="39" xfId="0" applyFont="1" applyBorder="1" applyAlignment="1">
      <alignment horizontal="center" vertical="center"/>
    </xf>
    <xf numFmtId="3" fontId="6" fillId="0" borderId="40" xfId="0" applyFont="1" applyBorder="1" applyAlignment="1">
      <alignment horizontal="center" vertical="center"/>
    </xf>
    <xf numFmtId="3" fontId="6" fillId="0" borderId="41" xfId="0" applyFont="1" applyBorder="1" applyAlignment="1">
      <alignment vertical="center"/>
    </xf>
    <xf numFmtId="3" fontId="6" fillId="0" borderId="42" xfId="0" applyFont="1" applyBorder="1" applyAlignment="1">
      <alignment vertical="center"/>
    </xf>
    <xf numFmtId="3" fontId="6" fillId="0" borderId="43" xfId="0" applyFont="1" applyBorder="1" applyAlignment="1">
      <alignment horizontal="center" vertical="center"/>
    </xf>
    <xf numFmtId="3" fontId="6" fillId="0" borderId="44" xfId="0" applyFont="1" applyBorder="1" applyAlignment="1">
      <alignment vertical="center"/>
    </xf>
    <xf numFmtId="3" fontId="6" fillId="0" borderId="45" xfId="0" applyFont="1" applyBorder="1" applyAlignment="1">
      <alignment horizontal="center" vertical="center"/>
    </xf>
    <xf numFmtId="3" fontId="6" fillId="0" borderId="27" xfId="0" applyFont="1" applyBorder="1" applyAlignment="1">
      <alignment vertical="center"/>
    </xf>
    <xf numFmtId="3" fontId="6" fillId="0" borderId="46" xfId="0" applyFont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8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3" fontId="6" fillId="0" borderId="47" xfId="0" applyFont="1" applyBorder="1" applyAlignment="1">
      <alignment horizontal="center"/>
    </xf>
    <xf numFmtId="3" fontId="6" fillId="0" borderId="48" xfId="0" applyFont="1" applyBorder="1" applyAlignment="1">
      <alignment/>
    </xf>
    <xf numFmtId="3" fontId="6" fillId="0" borderId="48" xfId="0" applyFont="1" applyFill="1" applyBorder="1" applyAlignment="1">
      <alignment/>
    </xf>
    <xf numFmtId="3" fontId="6" fillId="0" borderId="49" xfId="0" applyFont="1" applyBorder="1" applyAlignment="1">
      <alignment/>
    </xf>
    <xf numFmtId="3" fontId="6" fillId="0" borderId="50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Font="1" applyBorder="1" applyAlignment="1">
      <alignment/>
    </xf>
    <xf numFmtId="3" fontId="6" fillId="0" borderId="53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1" xfId="0" applyFont="1" applyBorder="1" applyAlignment="1">
      <alignment horizontal="center"/>
    </xf>
    <xf numFmtId="3" fontId="6" fillId="0" borderId="12" xfId="0" applyFont="1" applyBorder="1" applyAlignment="1">
      <alignment/>
    </xf>
    <xf numFmtId="3" fontId="6" fillId="0" borderId="54" xfId="0" applyFont="1" applyBorder="1" applyAlignment="1">
      <alignment/>
    </xf>
    <xf numFmtId="3" fontId="6" fillId="0" borderId="15" xfId="0" applyFont="1" applyBorder="1" applyAlignment="1">
      <alignment horizontal="center"/>
    </xf>
    <xf numFmtId="3" fontId="6" fillId="0" borderId="34" xfId="0" applyFont="1" applyBorder="1" applyAlignment="1">
      <alignment horizontal="center"/>
    </xf>
    <xf numFmtId="3" fontId="6" fillId="0" borderId="36" xfId="0" applyFont="1" applyBorder="1" applyAlignment="1">
      <alignment/>
    </xf>
    <xf numFmtId="3" fontId="6" fillId="0" borderId="55" xfId="0" applyFont="1" applyBorder="1" applyAlignment="1">
      <alignment/>
    </xf>
    <xf numFmtId="3" fontId="6" fillId="0" borderId="37" xfId="0" applyFont="1" applyBorder="1" applyAlignment="1">
      <alignment horizontal="center"/>
    </xf>
    <xf numFmtId="3" fontId="6" fillId="0" borderId="40" xfId="0" applyFont="1" applyBorder="1" applyAlignment="1">
      <alignment horizontal="center"/>
    </xf>
    <xf numFmtId="3" fontId="6" fillId="0" borderId="42" xfId="0" applyFont="1" applyBorder="1" applyAlignment="1">
      <alignment/>
    </xf>
    <xf numFmtId="3" fontId="6" fillId="0" borderId="56" xfId="0" applyFont="1" applyBorder="1" applyAlignment="1">
      <alignment/>
    </xf>
    <xf numFmtId="3" fontId="6" fillId="0" borderId="43" xfId="0" applyFont="1" applyBorder="1" applyAlignment="1">
      <alignment horizontal="center"/>
    </xf>
    <xf numFmtId="3" fontId="6" fillId="0" borderId="26" xfId="0" applyFont="1" applyBorder="1" applyAlignment="1">
      <alignment horizontal="center"/>
    </xf>
    <xf numFmtId="3" fontId="6" fillId="0" borderId="28" xfId="0" applyFont="1" applyBorder="1" applyAlignment="1">
      <alignment/>
    </xf>
    <xf numFmtId="3" fontId="6" fillId="0" borderId="57" xfId="0" applyFont="1" applyBorder="1" applyAlignment="1">
      <alignment/>
    </xf>
    <xf numFmtId="3" fontId="6" fillId="0" borderId="29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24" xfId="0" applyFont="1" applyBorder="1" applyAlignment="1">
      <alignment/>
    </xf>
    <xf numFmtId="3" fontId="6" fillId="0" borderId="58" xfId="0" applyFont="1" applyBorder="1" applyAlignment="1">
      <alignment/>
    </xf>
    <xf numFmtId="3" fontId="6" fillId="0" borderId="25" xfId="0" applyFont="1" applyBorder="1" applyAlignment="1">
      <alignment horizontal="center"/>
    </xf>
    <xf numFmtId="3" fontId="6" fillId="0" borderId="59" xfId="0" applyFont="1" applyBorder="1" applyAlignment="1">
      <alignment/>
    </xf>
    <xf numFmtId="3" fontId="6" fillId="0" borderId="60" xfId="0" applyFont="1" applyBorder="1" applyAlignment="1">
      <alignment/>
    </xf>
    <xf numFmtId="3" fontId="6" fillId="0" borderId="61" xfId="0" applyFont="1" applyBorder="1" applyAlignment="1">
      <alignment/>
    </xf>
    <xf numFmtId="3" fontId="6" fillId="0" borderId="62" xfId="0" applyFont="1" applyBorder="1" applyAlignment="1">
      <alignment/>
    </xf>
    <xf numFmtId="3" fontId="6" fillId="0" borderId="63" xfId="0" applyFont="1" applyBorder="1" applyAlignment="1">
      <alignment/>
    </xf>
    <xf numFmtId="3" fontId="6" fillId="0" borderId="17" xfId="0" applyFont="1" applyBorder="1" applyAlignment="1">
      <alignment horizontal="center"/>
    </xf>
    <xf numFmtId="3" fontId="6" fillId="0" borderId="16" xfId="0" applyFont="1" applyBorder="1" applyAlignment="1">
      <alignment horizontal="center"/>
    </xf>
    <xf numFmtId="3" fontId="6" fillId="0" borderId="18" xfId="0" applyFont="1" applyBorder="1" applyAlignment="1">
      <alignment horizontal="center"/>
    </xf>
    <xf numFmtId="3" fontId="6" fillId="0" borderId="19" xfId="0" applyFont="1" applyBorder="1" applyAlignment="1">
      <alignment/>
    </xf>
    <xf numFmtId="3" fontId="6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3" fillId="0" borderId="0" xfId="0" applyFont="1" applyAlignment="1">
      <alignment/>
    </xf>
    <xf numFmtId="3" fontId="13" fillId="0" borderId="64" xfId="0" applyFont="1" applyBorder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Font="1" applyBorder="1" applyAlignment="1">
      <alignment vertical="center"/>
    </xf>
    <xf numFmtId="3" fontId="6" fillId="0" borderId="65" xfId="0" applyFont="1" applyBorder="1" applyAlignment="1">
      <alignment horizontal="center" vertical="center"/>
    </xf>
    <xf numFmtId="3" fontId="6" fillId="0" borderId="66" xfId="0" applyFont="1" applyBorder="1" applyAlignment="1">
      <alignment vertical="center"/>
    </xf>
    <xf numFmtId="3" fontId="6" fillId="0" borderId="67" xfId="0" applyFont="1" applyBorder="1" applyAlignment="1">
      <alignment horizontal="center" vertical="center"/>
    </xf>
    <xf numFmtId="0" fontId="14" fillId="0" borderId="0" xfId="0" applyNumberFormat="1" applyFont="1" applyAlignment="1" quotePrefix="1">
      <alignment vertical="center"/>
    </xf>
    <xf numFmtId="3" fontId="6" fillId="0" borderId="68" xfId="0" applyFont="1" applyBorder="1" applyAlignment="1">
      <alignment horizontal="center" vertical="center"/>
    </xf>
    <xf numFmtId="3" fontId="6" fillId="0" borderId="69" xfId="0" applyFont="1" applyBorder="1" applyAlignment="1">
      <alignment vertical="center"/>
    </xf>
    <xf numFmtId="3" fontId="6" fillId="0" borderId="70" xfId="0" applyFont="1" applyBorder="1" applyAlignment="1">
      <alignment horizontal="center" vertical="center"/>
    </xf>
    <xf numFmtId="3" fontId="6" fillId="0" borderId="71" xfId="0" applyNumberFormat="1" applyFont="1" applyBorder="1" applyAlignment="1">
      <alignment vertical="center"/>
    </xf>
    <xf numFmtId="3" fontId="6" fillId="0" borderId="72" xfId="0" applyFont="1" applyBorder="1" applyAlignment="1">
      <alignment vertical="center"/>
    </xf>
    <xf numFmtId="3" fontId="6" fillId="0" borderId="73" xfId="0" applyFont="1" applyBorder="1" applyAlignment="1">
      <alignment horizontal="center" vertical="center"/>
    </xf>
    <xf numFmtId="3" fontId="6" fillId="0" borderId="74" xfId="0" applyFont="1" applyBorder="1" applyAlignment="1">
      <alignment vertical="center"/>
    </xf>
    <xf numFmtId="3" fontId="6" fillId="0" borderId="75" xfId="0" applyFont="1" applyBorder="1" applyAlignment="1">
      <alignment horizontal="center" vertical="center"/>
    </xf>
    <xf numFmtId="3" fontId="6" fillId="0" borderId="76" xfId="0" applyNumberFormat="1" applyFont="1" applyBorder="1" applyAlignment="1">
      <alignment vertical="center"/>
    </xf>
    <xf numFmtId="3" fontId="6" fillId="0" borderId="77" xfId="0" applyFont="1" applyBorder="1" applyAlignment="1">
      <alignment vertical="center"/>
    </xf>
    <xf numFmtId="3" fontId="6" fillId="0" borderId="78" xfId="0" applyFont="1" applyBorder="1" applyAlignment="1">
      <alignment horizontal="center" vertical="center"/>
    </xf>
    <xf numFmtId="3" fontId="6" fillId="0" borderId="79" xfId="0" applyFont="1" applyBorder="1" applyAlignment="1">
      <alignment vertical="center"/>
    </xf>
    <xf numFmtId="3" fontId="6" fillId="0" borderId="80" xfId="0" applyFont="1" applyBorder="1" applyAlignment="1">
      <alignment horizontal="center" vertical="center"/>
    </xf>
    <xf numFmtId="3" fontId="6" fillId="0" borderId="81" xfId="0" applyFont="1" applyBorder="1" applyAlignment="1">
      <alignment vertical="center"/>
    </xf>
    <xf numFmtId="3" fontId="6" fillId="0" borderId="82" xfId="0" applyFont="1" applyBorder="1" applyAlignment="1">
      <alignment vertical="center"/>
    </xf>
    <xf numFmtId="3" fontId="6" fillId="0" borderId="71" xfId="0" applyFont="1" applyBorder="1" applyAlignment="1">
      <alignment vertical="center"/>
    </xf>
    <xf numFmtId="3" fontId="6" fillId="0" borderId="83" xfId="0" applyFont="1" applyBorder="1" applyAlignment="1">
      <alignment horizontal="center" vertical="center"/>
    </xf>
    <xf numFmtId="3" fontId="6" fillId="0" borderId="57" xfId="0" applyFont="1" applyBorder="1" applyAlignment="1">
      <alignment vertical="center"/>
    </xf>
    <xf numFmtId="3" fontId="6" fillId="0" borderId="84" xfId="0" applyFont="1" applyBorder="1" applyAlignment="1">
      <alignment vertical="center"/>
    </xf>
    <xf numFmtId="3" fontId="6" fillId="0" borderId="85" xfId="0" applyFont="1" applyBorder="1" applyAlignment="1">
      <alignment horizontal="center" vertical="center"/>
    </xf>
    <xf numFmtId="3" fontId="6" fillId="0" borderId="86" xfId="0" applyFont="1" applyBorder="1" applyAlignment="1">
      <alignment horizontal="center" vertical="center"/>
    </xf>
    <xf numFmtId="3" fontId="6" fillId="0" borderId="87" xfId="0" applyFont="1" applyBorder="1" applyAlignment="1">
      <alignment vertical="center"/>
    </xf>
    <xf numFmtId="3" fontId="6" fillId="0" borderId="88" xfId="0" applyFont="1" applyBorder="1" applyAlignment="1">
      <alignment vertical="center"/>
    </xf>
    <xf numFmtId="3" fontId="6" fillId="0" borderId="89" xfId="0" applyFont="1" applyBorder="1" applyAlignment="1">
      <alignment horizontal="center" vertical="center"/>
    </xf>
    <xf numFmtId="3" fontId="6" fillId="0" borderId="90" xfId="0" applyNumberFormat="1" applyFont="1" applyBorder="1" applyAlignment="1">
      <alignment vertical="center"/>
    </xf>
    <xf numFmtId="3" fontId="6" fillId="0" borderId="88" xfId="0" applyNumberFormat="1" applyFont="1" applyBorder="1" applyAlignment="1">
      <alignment vertical="center"/>
    </xf>
    <xf numFmtId="3" fontId="6" fillId="0" borderId="88" xfId="0" applyFont="1" applyFill="1" applyBorder="1" applyAlignment="1">
      <alignment vertical="center"/>
    </xf>
    <xf numFmtId="3" fontId="6" fillId="0" borderId="91" xfId="0" applyFont="1" applyBorder="1" applyAlignment="1">
      <alignment vertical="center"/>
    </xf>
    <xf numFmtId="3" fontId="6" fillId="0" borderId="92" xfId="0" applyFont="1" applyBorder="1" applyAlignment="1">
      <alignment horizontal="center" vertical="center"/>
    </xf>
    <xf numFmtId="3" fontId="6" fillId="0" borderId="93" xfId="0" applyFont="1" applyBorder="1" applyAlignment="1">
      <alignment horizontal="center" vertical="center"/>
    </xf>
    <xf numFmtId="3" fontId="6" fillId="0" borderId="94" xfId="0" applyFont="1" applyBorder="1" applyAlignment="1">
      <alignment horizontal="center" vertical="center"/>
    </xf>
    <xf numFmtId="3" fontId="6" fillId="0" borderId="95" xfId="0" applyFont="1" applyBorder="1" applyAlignment="1">
      <alignment vertical="center"/>
    </xf>
    <xf numFmtId="3" fontId="6" fillId="0" borderId="96" xfId="0" applyFont="1" applyBorder="1" applyAlignment="1">
      <alignment horizontal="center" vertical="center"/>
    </xf>
    <xf numFmtId="3" fontId="15" fillId="0" borderId="0" xfId="0" applyNumberFormat="1" applyFont="1" applyAlignment="1">
      <alignment vertical="top"/>
    </xf>
    <xf numFmtId="3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97" xfId="0" applyFont="1" applyBorder="1" applyAlignment="1">
      <alignment horizontal="center" vertical="center"/>
    </xf>
    <xf numFmtId="3" fontId="17" fillId="0" borderId="48" xfId="0" applyFont="1" applyBorder="1" applyAlignment="1">
      <alignment vertical="center"/>
    </xf>
    <xf numFmtId="3" fontId="5" fillId="0" borderId="98" xfId="0" applyFont="1" applyBorder="1" applyAlignment="1">
      <alignment horizontal="center" vertical="center"/>
    </xf>
    <xf numFmtId="3" fontId="5" fillId="0" borderId="99" xfId="0" applyFont="1" applyBorder="1" applyAlignment="1">
      <alignment horizontal="center" vertical="center"/>
    </xf>
    <xf numFmtId="3" fontId="17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5" fillId="0" borderId="100" xfId="0" applyFont="1" applyBorder="1" applyAlignment="1">
      <alignment horizontal="center" vertical="center"/>
    </xf>
    <xf numFmtId="3" fontId="17" fillId="0" borderId="12" xfId="0" applyFont="1" applyBorder="1" applyAlignment="1">
      <alignment vertical="center"/>
    </xf>
    <xf numFmtId="3" fontId="5" fillId="0" borderId="101" xfId="0" applyFont="1" applyBorder="1" applyAlignment="1">
      <alignment horizontal="center" vertical="center"/>
    </xf>
    <xf numFmtId="3" fontId="5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horizontal="center" vertical="center"/>
    </xf>
    <xf numFmtId="3" fontId="17" fillId="0" borderId="36" xfId="0" applyFont="1" applyBorder="1" applyAlignment="1">
      <alignment vertical="center"/>
    </xf>
    <xf numFmtId="3" fontId="5" fillId="0" borderId="104" xfId="0" applyFont="1" applyBorder="1" applyAlignment="1">
      <alignment horizontal="center" vertical="center"/>
    </xf>
    <xf numFmtId="3" fontId="5" fillId="0" borderId="105" xfId="0" applyFont="1" applyBorder="1" applyAlignment="1">
      <alignment horizontal="center" vertical="center"/>
    </xf>
    <xf numFmtId="3" fontId="5" fillId="0" borderId="106" xfId="0" applyFont="1" applyBorder="1" applyAlignment="1">
      <alignment horizontal="center" vertical="center"/>
    </xf>
    <xf numFmtId="3" fontId="17" fillId="0" borderId="42" xfId="0" applyFont="1" applyBorder="1" applyAlignment="1">
      <alignment vertical="center"/>
    </xf>
    <xf numFmtId="3" fontId="5" fillId="0" borderId="107" xfId="0" applyFont="1" applyBorder="1" applyAlignment="1">
      <alignment horizontal="center" vertical="center"/>
    </xf>
    <xf numFmtId="3" fontId="5" fillId="0" borderId="108" xfId="0" applyFont="1" applyBorder="1" applyAlignment="1">
      <alignment horizontal="center" vertical="center"/>
    </xf>
    <xf numFmtId="3" fontId="5" fillId="0" borderId="109" xfId="0" applyFont="1" applyBorder="1" applyAlignment="1">
      <alignment horizontal="center" vertical="center"/>
    </xf>
    <xf numFmtId="3" fontId="17" fillId="0" borderId="28" xfId="0" applyFont="1" applyBorder="1" applyAlignment="1">
      <alignment vertical="center"/>
    </xf>
    <xf numFmtId="3" fontId="5" fillId="0" borderId="110" xfId="0" applyFont="1" applyBorder="1" applyAlignment="1">
      <alignment horizontal="center" vertical="center"/>
    </xf>
    <xf numFmtId="3" fontId="5" fillId="0" borderId="111" xfId="0" applyFont="1" applyBorder="1" applyAlignment="1">
      <alignment horizontal="center" vertical="center"/>
    </xf>
    <xf numFmtId="3" fontId="5" fillId="0" borderId="112" xfId="0" applyFont="1" applyBorder="1" applyAlignment="1">
      <alignment horizontal="center" vertical="center"/>
    </xf>
    <xf numFmtId="3" fontId="17" fillId="0" borderId="24" xfId="0" applyFont="1" applyBorder="1" applyAlignment="1">
      <alignment vertical="center"/>
    </xf>
    <xf numFmtId="3" fontId="5" fillId="0" borderId="113" xfId="0" applyFont="1" applyBorder="1" applyAlignment="1">
      <alignment horizontal="center" vertical="center"/>
    </xf>
    <xf numFmtId="3" fontId="5" fillId="0" borderId="114" xfId="0" applyFont="1" applyBorder="1" applyAlignment="1">
      <alignment horizontal="center" vertical="center"/>
    </xf>
    <xf numFmtId="3" fontId="17" fillId="0" borderId="115" xfId="0" applyFont="1" applyBorder="1" applyAlignment="1">
      <alignment vertical="center"/>
    </xf>
    <xf numFmtId="3" fontId="17" fillId="0" borderId="63" xfId="0" applyFont="1" applyBorder="1" applyAlignment="1">
      <alignment vertical="center"/>
    </xf>
    <xf numFmtId="3" fontId="17" fillId="0" borderId="116" xfId="0" applyFont="1" applyBorder="1" applyAlignment="1">
      <alignment vertical="center"/>
    </xf>
    <xf numFmtId="3" fontId="17" fillId="0" borderId="117" xfId="0" applyFont="1" applyBorder="1" applyAlignment="1">
      <alignment vertical="center"/>
    </xf>
    <xf numFmtId="3" fontId="17" fillId="0" borderId="118" xfId="0" applyFont="1" applyBorder="1" applyAlignment="1">
      <alignment vertical="center"/>
    </xf>
    <xf numFmtId="3" fontId="17" fillId="0" borderId="119" xfId="0" applyFont="1" applyBorder="1" applyAlignment="1">
      <alignment vertical="center"/>
    </xf>
    <xf numFmtId="3" fontId="17" fillId="0" borderId="120" xfId="0" applyFont="1" applyBorder="1" applyAlignment="1">
      <alignment vertical="center"/>
    </xf>
    <xf numFmtId="3" fontId="17" fillId="0" borderId="121" xfId="0" applyFont="1" applyBorder="1" applyAlignment="1">
      <alignment vertical="center"/>
    </xf>
    <xf numFmtId="3" fontId="17" fillId="0" borderId="122" xfId="0" applyFont="1" applyBorder="1" applyAlignment="1">
      <alignment vertical="center"/>
    </xf>
    <xf numFmtId="3" fontId="17" fillId="0" borderId="61" xfId="0" applyFont="1" applyBorder="1" applyAlignment="1">
      <alignment vertical="center"/>
    </xf>
    <xf numFmtId="3" fontId="17" fillId="0" borderId="9" xfId="0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117" xfId="0" applyNumberFormat="1" applyFont="1" applyBorder="1" applyAlignment="1">
      <alignment vertical="center"/>
    </xf>
    <xf numFmtId="3" fontId="5" fillId="0" borderId="123" xfId="0" applyFont="1" applyBorder="1" applyAlignment="1">
      <alignment horizontal="center" vertical="center"/>
    </xf>
    <xf numFmtId="3" fontId="17" fillId="0" borderId="124" xfId="0" applyFont="1" applyBorder="1" applyAlignment="1">
      <alignment vertical="center"/>
    </xf>
    <xf numFmtId="3" fontId="17" fillId="0" borderId="27" xfId="0" applyFont="1" applyBorder="1" applyAlignment="1">
      <alignment vertical="center"/>
    </xf>
    <xf numFmtId="3" fontId="5" fillId="0" borderId="125" xfId="0" applyFont="1" applyBorder="1" applyAlignment="1">
      <alignment horizontal="center" vertical="center"/>
    </xf>
    <xf numFmtId="3" fontId="17" fillId="0" borderId="46" xfId="0" applyFont="1" applyBorder="1" applyAlignment="1">
      <alignment vertical="center"/>
    </xf>
    <xf numFmtId="3" fontId="5" fillId="0" borderId="126" xfId="0" applyFont="1" applyBorder="1" applyAlignment="1">
      <alignment horizontal="center" vertical="center"/>
    </xf>
    <xf numFmtId="3" fontId="5" fillId="0" borderId="127" xfId="0" applyFont="1" applyBorder="1" applyAlignment="1">
      <alignment horizontal="center" vertical="center"/>
    </xf>
    <xf numFmtId="3" fontId="17" fillId="0" borderId="1" xfId="0" applyFont="1" applyBorder="1" applyAlignment="1">
      <alignment vertical="center"/>
    </xf>
    <xf numFmtId="3" fontId="5" fillId="0" borderId="128" xfId="0" applyFont="1" applyBorder="1" applyAlignment="1">
      <alignment horizontal="center" vertical="center"/>
    </xf>
    <xf numFmtId="3" fontId="5" fillId="0" borderId="129" xfId="0" applyFont="1" applyBorder="1" applyAlignment="1">
      <alignment horizontal="center" vertical="center"/>
    </xf>
    <xf numFmtId="3" fontId="5" fillId="0" borderId="130" xfId="0" applyFont="1" applyBorder="1" applyAlignment="1">
      <alignment horizontal="center" vertical="center"/>
    </xf>
    <xf numFmtId="3" fontId="17" fillId="0" borderId="131" xfId="0" applyFont="1" applyBorder="1" applyAlignment="1">
      <alignment vertical="center"/>
    </xf>
    <xf numFmtId="3" fontId="5" fillId="0" borderId="132" xfId="0" applyFont="1" applyBorder="1" applyAlignment="1">
      <alignment horizontal="center" vertical="center"/>
    </xf>
    <xf numFmtId="3" fontId="5" fillId="0" borderId="133" xfId="0" applyFont="1" applyBorder="1" applyAlignment="1">
      <alignment horizontal="center" vertical="center"/>
    </xf>
    <xf numFmtId="3" fontId="17" fillId="0" borderId="134" xfId="0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6" fillId="2" borderId="135" xfId="0" applyFont="1" applyFill="1" applyBorder="1" applyAlignment="1">
      <alignment/>
    </xf>
    <xf numFmtId="3" fontId="6" fillId="2" borderId="136" xfId="0" applyFont="1" applyFill="1" applyBorder="1" applyAlignment="1">
      <alignment horizontal="center"/>
    </xf>
    <xf numFmtId="3" fontId="6" fillId="2" borderId="136" xfId="0" applyFont="1" applyFill="1" applyBorder="1" applyAlignment="1">
      <alignment/>
    </xf>
    <xf numFmtId="3" fontId="6" fillId="2" borderId="137" xfId="0" applyFont="1" applyFill="1" applyBorder="1" applyAlignment="1">
      <alignment/>
    </xf>
    <xf numFmtId="3" fontId="6" fillId="2" borderId="138" xfId="0" applyFont="1" applyFill="1" applyBorder="1" applyAlignment="1">
      <alignment horizontal="center" vertical="center"/>
    </xf>
    <xf numFmtId="3" fontId="6" fillId="2" borderId="139" xfId="0" applyFont="1" applyFill="1" applyBorder="1" applyAlignment="1">
      <alignment/>
    </xf>
    <xf numFmtId="3" fontId="6" fillId="2" borderId="140" xfId="0" applyFont="1" applyFill="1" applyBorder="1" applyAlignment="1">
      <alignment/>
    </xf>
    <xf numFmtId="3" fontId="6" fillId="2" borderId="141" xfId="0" applyFont="1" applyFill="1" applyBorder="1" applyAlignment="1">
      <alignment/>
    </xf>
    <xf numFmtId="3" fontId="6" fillId="2" borderId="142" xfId="0" applyFont="1" applyFill="1" applyBorder="1" applyAlignment="1">
      <alignment/>
    </xf>
    <xf numFmtId="3" fontId="6" fillId="2" borderId="141" xfId="0" applyFont="1" applyFill="1" applyBorder="1" applyAlignment="1">
      <alignment horizontal="center" vertical="center"/>
    </xf>
    <xf numFmtId="3" fontId="6" fillId="2" borderId="143" xfId="0" applyFont="1" applyFill="1" applyBorder="1" applyAlignment="1">
      <alignment/>
    </xf>
    <xf numFmtId="3" fontId="6" fillId="2" borderId="144" xfId="0" applyFont="1" applyFill="1" applyBorder="1" applyAlignment="1">
      <alignment/>
    </xf>
    <xf numFmtId="3" fontId="6" fillId="2" borderId="0" xfId="0" applyFont="1" applyFill="1" applyBorder="1" applyAlignment="1">
      <alignment/>
    </xf>
    <xf numFmtId="3" fontId="6" fillId="2" borderId="141" xfId="0" applyFont="1" applyFill="1" applyBorder="1" applyAlignment="1">
      <alignment horizontal="center"/>
    </xf>
    <xf numFmtId="3" fontId="6" fillId="2" borderId="1" xfId="0" applyFont="1" applyFill="1" applyBorder="1" applyAlignment="1">
      <alignment/>
    </xf>
    <xf numFmtId="3" fontId="6" fillId="2" borderId="139" xfId="0" applyFont="1" applyFill="1" applyBorder="1" applyAlignment="1">
      <alignment horizontal="center"/>
    </xf>
    <xf numFmtId="3" fontId="6" fillId="2" borderId="143" xfId="0" applyFont="1" applyFill="1" applyBorder="1" applyAlignment="1">
      <alignment horizontal="center"/>
    </xf>
    <xf numFmtId="3" fontId="6" fillId="2" borderId="144" xfId="0" applyFont="1" applyFill="1" applyBorder="1" applyAlignment="1">
      <alignment horizontal="center"/>
    </xf>
    <xf numFmtId="3" fontId="6" fillId="2" borderId="0" xfId="0" applyFont="1" applyFill="1" applyBorder="1" applyAlignment="1">
      <alignment horizontal="center"/>
    </xf>
    <xf numFmtId="3" fontId="6" fillId="2" borderId="142" xfId="0" applyFont="1" applyFill="1" applyBorder="1" applyAlignment="1">
      <alignment horizontal="center"/>
    </xf>
    <xf numFmtId="3" fontId="6" fillId="2" borderId="143" xfId="0" applyFont="1" applyFill="1" applyBorder="1" applyAlignment="1" quotePrefix="1">
      <alignment/>
    </xf>
    <xf numFmtId="3" fontId="6" fillId="2" borderId="145" xfId="0" applyNumberFormat="1" applyFont="1" applyFill="1" applyBorder="1" applyAlignment="1">
      <alignment horizontal="center"/>
    </xf>
    <xf numFmtId="3" fontId="6" fillId="2" borderId="144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146" xfId="0" applyNumberFormat="1" applyFont="1" applyFill="1" applyBorder="1" applyAlignment="1">
      <alignment horizontal="center"/>
    </xf>
    <xf numFmtId="3" fontId="6" fillId="2" borderId="135" xfId="0" applyFont="1" applyFill="1" applyBorder="1" applyAlignment="1">
      <alignment vertical="center"/>
    </xf>
    <xf numFmtId="3" fontId="6" fillId="2" borderId="136" xfId="0" applyFont="1" applyFill="1" applyBorder="1" applyAlignment="1">
      <alignment vertical="center"/>
    </xf>
    <xf numFmtId="3" fontId="6" fillId="2" borderId="147" xfId="0" applyFont="1" applyFill="1" applyBorder="1" applyAlignment="1">
      <alignment horizontal="center" vertical="center"/>
    </xf>
    <xf numFmtId="3" fontId="6" fillId="2" borderId="148" xfId="0" applyFont="1" applyFill="1" applyBorder="1" applyAlignment="1">
      <alignment vertical="center"/>
    </xf>
    <xf numFmtId="3" fontId="6" fillId="2" borderId="137" xfId="0" applyFont="1" applyFill="1" applyBorder="1" applyAlignment="1">
      <alignment vertical="center"/>
    </xf>
    <xf numFmtId="3" fontId="7" fillId="2" borderId="141" xfId="0" applyFont="1" applyFill="1" applyBorder="1" applyAlignment="1">
      <alignment/>
    </xf>
    <xf numFmtId="3" fontId="7" fillId="2" borderId="141" xfId="0" applyFont="1" applyFill="1" applyBorder="1" applyAlignment="1">
      <alignment horizontal="center"/>
    </xf>
    <xf numFmtId="3" fontId="6" fillId="2" borderId="149" xfId="0" applyFont="1" applyFill="1" applyBorder="1" applyAlignment="1">
      <alignment horizontal="center"/>
    </xf>
    <xf numFmtId="3" fontId="6" fillId="2" borderId="150" xfId="0" applyFont="1" applyFill="1" applyBorder="1" applyAlignment="1">
      <alignment vertical="center"/>
    </xf>
    <xf numFmtId="3" fontId="6" fillId="2" borderId="138" xfId="0" applyFont="1" applyFill="1" applyBorder="1" applyAlignment="1">
      <alignment vertical="center"/>
    </xf>
    <xf numFmtId="3" fontId="6" fillId="2" borderId="151" xfId="0" applyFont="1" applyFill="1" applyBorder="1" applyAlignment="1">
      <alignment vertical="center"/>
    </xf>
    <xf numFmtId="3" fontId="6" fillId="2" borderId="152" xfId="0" applyFont="1" applyFill="1" applyBorder="1" applyAlignment="1">
      <alignment vertical="center"/>
    </xf>
    <xf numFmtId="3" fontId="6" fillId="2" borderId="1" xfId="0" applyFont="1" applyFill="1" applyBorder="1" applyAlignment="1">
      <alignment vertical="center"/>
    </xf>
    <xf numFmtId="3" fontId="6" fillId="2" borderId="153" xfId="0" applyFont="1" applyFill="1" applyBorder="1" applyAlignment="1">
      <alignment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54" xfId="0" applyFont="1" applyFill="1" applyBorder="1" applyAlignment="1">
      <alignment horizontal="center" vertical="center"/>
    </xf>
    <xf numFmtId="3" fontId="6" fillId="2" borderId="152" xfId="0" applyFont="1" applyFill="1" applyBorder="1" applyAlignment="1">
      <alignment horizontal="center" vertical="center"/>
    </xf>
    <xf numFmtId="3" fontId="6" fillId="2" borderId="153" xfId="0" applyFont="1" applyFill="1" applyBorder="1" applyAlignment="1">
      <alignment horizontal="center" vertical="center"/>
    </xf>
    <xf numFmtId="3" fontId="7" fillId="2" borderId="141" xfId="0" applyFont="1" applyFill="1" applyBorder="1" applyAlignment="1">
      <alignment horizontal="center" vertical="center"/>
    </xf>
    <xf numFmtId="3" fontId="6" fillId="2" borderId="141" xfId="0" applyFont="1" applyFill="1" applyBorder="1" applyAlignment="1">
      <alignment vertical="center"/>
    </xf>
    <xf numFmtId="3" fontId="7" fillId="2" borderId="153" xfId="0" applyFont="1" applyFill="1" applyBorder="1" applyAlignment="1">
      <alignment vertical="center"/>
    </xf>
    <xf numFmtId="3" fontId="7" fillId="2" borderId="152" xfId="0" applyFont="1" applyFill="1" applyBorder="1" applyAlignment="1">
      <alignment vertical="center"/>
    </xf>
    <xf numFmtId="3" fontId="5" fillId="2" borderId="155" xfId="0" applyFont="1" applyFill="1" applyBorder="1" applyAlignment="1">
      <alignment vertical="center"/>
    </xf>
    <xf numFmtId="3" fontId="5" fillId="2" borderId="156" xfId="0" applyFont="1" applyFill="1" applyBorder="1" applyAlignment="1">
      <alignment vertical="center"/>
    </xf>
    <xf numFmtId="3" fontId="5" fillId="2" borderId="157" xfId="0" applyFont="1" applyFill="1" applyBorder="1" applyAlignment="1">
      <alignment vertical="center"/>
    </xf>
    <xf numFmtId="3" fontId="5" fillId="2" borderId="158" xfId="0" applyFont="1" applyFill="1" applyBorder="1" applyAlignment="1">
      <alignment vertical="center"/>
    </xf>
    <xf numFmtId="3" fontId="5" fillId="2" borderId="159" xfId="0" applyFont="1" applyFill="1" applyBorder="1" applyAlignment="1">
      <alignment vertical="center"/>
    </xf>
    <xf numFmtId="3" fontId="5" fillId="2" borderId="141" xfId="0" applyFont="1" applyFill="1" applyBorder="1" applyAlignment="1">
      <alignment vertical="center"/>
    </xf>
    <xf numFmtId="3" fontId="5" fillId="2" borderId="1" xfId="0" applyFont="1" applyFill="1" applyBorder="1" applyAlignment="1">
      <alignment horizontal="center" vertical="center"/>
    </xf>
    <xf numFmtId="3" fontId="5" fillId="2" borderId="1" xfId="0" applyFont="1" applyFill="1" applyBorder="1" applyAlignment="1">
      <alignment vertical="center"/>
    </xf>
    <xf numFmtId="3" fontId="5" fillId="2" borderId="160" xfId="0" applyFont="1" applyFill="1" applyBorder="1" applyAlignment="1">
      <alignment vertical="center"/>
    </xf>
    <xf numFmtId="3" fontId="5" fillId="2" borderId="161" xfId="0" applyFont="1" applyFill="1" applyBorder="1" applyAlignment="1">
      <alignment vertical="center"/>
    </xf>
    <xf numFmtId="3" fontId="5" fillId="2" borderId="141" xfId="0" applyFont="1" applyFill="1" applyBorder="1" applyAlignment="1">
      <alignment horizontal="center" vertical="center"/>
    </xf>
    <xf numFmtId="3" fontId="5" fillId="2" borderId="159" xfId="0" applyFont="1" applyFill="1" applyBorder="1" applyAlignment="1">
      <alignment horizontal="center" vertical="center"/>
    </xf>
    <xf numFmtId="3" fontId="5" fillId="2" borderId="160" xfId="0" applyFont="1" applyFill="1" applyBorder="1" applyAlignment="1">
      <alignment horizontal="center" vertical="center"/>
    </xf>
    <xf numFmtId="3" fontId="5" fillId="2" borderId="16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6" fillId="2" borderId="162" xfId="0" applyFont="1" applyFill="1" applyBorder="1" applyAlignment="1">
      <alignment horizontal="center" vertical="center"/>
    </xf>
    <xf numFmtId="3" fontId="6" fillId="2" borderId="141" xfId="0" applyFont="1" applyFill="1" applyBorder="1" applyAlignment="1">
      <alignment horizontal="center" vertical="center" wrapText="1"/>
    </xf>
    <xf numFmtId="3" fontId="6" fillId="2" borderId="163" xfId="0" applyFont="1" applyFill="1" applyBorder="1" applyAlignment="1">
      <alignment horizontal="center" vertical="center" wrapText="1"/>
    </xf>
    <xf numFmtId="3" fontId="6" fillId="2" borderId="163" xfId="0" applyFont="1" applyFill="1" applyBorder="1" applyAlignment="1">
      <alignment horizontal="center" wrapText="1"/>
    </xf>
    <xf numFmtId="3" fontId="6" fillId="2" borderId="136" xfId="0" applyFont="1" applyFill="1" applyBorder="1" applyAlignment="1">
      <alignment horizontal="center" vertical="center"/>
    </xf>
    <xf numFmtId="3" fontId="6" fillId="2" borderId="148" xfId="0" applyFont="1" applyFill="1" applyBorder="1" applyAlignment="1">
      <alignment horizontal="center" vertical="center"/>
    </xf>
    <xf numFmtId="3" fontId="6" fillId="2" borderId="164" xfId="0" applyFont="1" applyFill="1" applyBorder="1" applyAlignment="1">
      <alignment horizontal="center" vertical="center"/>
    </xf>
    <xf numFmtId="3" fontId="6" fillId="2" borderId="141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165" xfId="0" applyFont="1" applyFill="1" applyBorder="1" applyAlignment="1">
      <alignment horizontal="center" vertical="center"/>
    </xf>
    <xf numFmtId="3" fontId="6" fillId="2" borderId="166" xfId="0" applyFont="1" applyFill="1" applyBorder="1" applyAlignment="1">
      <alignment horizontal="center" vertical="center"/>
    </xf>
    <xf numFmtId="3" fontId="6" fillId="2" borderId="167" xfId="0" applyFont="1" applyFill="1" applyBorder="1" applyAlignment="1">
      <alignment horizontal="center" vertical="center"/>
    </xf>
    <xf numFmtId="3" fontId="6" fillId="2" borderId="138" xfId="0" applyFont="1" applyFill="1" applyBorder="1" applyAlignment="1">
      <alignment horizontal="center" vertical="center"/>
    </xf>
    <xf numFmtId="3" fontId="6" fillId="2" borderId="168" xfId="0" applyFont="1" applyFill="1" applyBorder="1" applyAlignment="1">
      <alignment horizontal="center" vertical="center"/>
    </xf>
    <xf numFmtId="3" fontId="6" fillId="2" borderId="169" xfId="0" applyFont="1" applyFill="1" applyBorder="1" applyAlignment="1">
      <alignment horizontal="center" vertical="center"/>
    </xf>
    <xf numFmtId="3" fontId="6" fillId="2" borderId="170" xfId="0" applyFont="1" applyFill="1" applyBorder="1" applyAlignment="1">
      <alignment horizontal="center" vertical="center"/>
    </xf>
    <xf numFmtId="3" fontId="6" fillId="2" borderId="171" xfId="0" applyFont="1" applyFill="1" applyBorder="1" applyAlignment="1">
      <alignment horizontal="center" vertical="center"/>
    </xf>
    <xf numFmtId="3" fontId="6" fillId="2" borderId="136" xfId="0" applyFont="1" applyFill="1" applyBorder="1" applyAlignment="1">
      <alignment horizontal="center"/>
    </xf>
    <xf numFmtId="3" fontId="6" fillId="2" borderId="148" xfId="0" applyFont="1" applyFill="1" applyBorder="1" applyAlignment="1">
      <alignment horizontal="center"/>
    </xf>
    <xf numFmtId="3" fontId="6" fillId="2" borderId="164" xfId="0" applyFont="1" applyFill="1" applyBorder="1" applyAlignment="1">
      <alignment horizontal="center"/>
    </xf>
    <xf numFmtId="3" fontId="6" fillId="2" borderId="166" xfId="0" applyFont="1" applyFill="1" applyBorder="1" applyAlignment="1">
      <alignment horizontal="center"/>
    </xf>
    <xf numFmtId="3" fontId="6" fillId="2" borderId="167" xfId="0" applyFont="1" applyFill="1" applyBorder="1" applyAlignment="1">
      <alignment horizontal="center"/>
    </xf>
    <xf numFmtId="3" fontId="6" fillId="2" borderId="154" xfId="0" applyFont="1" applyFill="1" applyBorder="1" applyAlignment="1">
      <alignment horizontal="center" wrapText="1"/>
    </xf>
    <xf numFmtId="3" fontId="7" fillId="2" borderId="154" xfId="0" applyFont="1" applyFill="1" applyBorder="1" applyAlignment="1">
      <alignment horizontal="center" vertical="center" wrapText="1"/>
    </xf>
    <xf numFmtId="3" fontId="7" fillId="2" borderId="163" xfId="0" applyNumberFormat="1" applyFont="1" applyFill="1" applyBorder="1" applyAlignment="1">
      <alignment horizontal="center" vertical="center" wrapText="1"/>
    </xf>
    <xf numFmtId="3" fontId="6" fillId="2" borderId="172" xfId="0" applyFont="1" applyFill="1" applyBorder="1" applyAlignment="1">
      <alignment horizontal="center" vertical="center"/>
    </xf>
    <xf numFmtId="3" fontId="6" fillId="2" borderId="173" xfId="0" applyFont="1" applyFill="1" applyBorder="1" applyAlignment="1">
      <alignment horizontal="center" vertical="center"/>
    </xf>
    <xf numFmtId="3" fontId="6" fillId="2" borderId="174" xfId="0" applyFont="1" applyFill="1" applyBorder="1" applyAlignment="1">
      <alignment horizontal="center" vertical="center"/>
    </xf>
    <xf numFmtId="3" fontId="7" fillId="2" borderId="154" xfId="0" applyFont="1" applyFill="1" applyBorder="1" applyAlignment="1">
      <alignment horizontal="center" vertical="center" wrapText="1" shrinkToFit="1"/>
    </xf>
    <xf numFmtId="3" fontId="7" fillId="2" borderId="163" xfId="0" applyFont="1" applyFill="1" applyBorder="1" applyAlignment="1">
      <alignment horizontal="center" vertical="center" wrapText="1" shrinkToFit="1"/>
    </xf>
    <xf numFmtId="3" fontId="7" fillId="2" borderId="144" xfId="0" applyFont="1" applyFill="1" applyBorder="1" applyAlignment="1">
      <alignment horizontal="center" vertical="center" wrapText="1"/>
    </xf>
    <xf numFmtId="3" fontId="7" fillId="2" borderId="163" xfId="0" applyFont="1" applyFill="1" applyBorder="1" applyAlignment="1">
      <alignment horizontal="center" vertical="center" wrapText="1"/>
    </xf>
    <xf numFmtId="3" fontId="7" fillId="2" borderId="175" xfId="0" applyFont="1" applyFill="1" applyBorder="1" applyAlignment="1">
      <alignment horizontal="center" vertical="center" wrapText="1"/>
    </xf>
    <xf numFmtId="3" fontId="7" fillId="2" borderId="163" xfId="0" applyFont="1" applyFill="1" applyBorder="1" applyAlignment="1">
      <alignment horizontal="center" vertical="center"/>
    </xf>
    <xf numFmtId="3" fontId="6" fillId="2" borderId="163" xfId="0" applyFont="1" applyFill="1" applyBorder="1" applyAlignment="1">
      <alignment horizontal="center" vertical="center"/>
    </xf>
    <xf numFmtId="3" fontId="6" fillId="2" borderId="176" xfId="0" applyFont="1" applyFill="1" applyBorder="1" applyAlignment="1">
      <alignment horizontal="center" vertical="center"/>
    </xf>
    <xf numFmtId="3" fontId="6" fillId="2" borderId="177" xfId="0" applyFont="1" applyFill="1" applyBorder="1" applyAlignment="1">
      <alignment horizontal="center" vertical="center"/>
    </xf>
    <xf numFmtId="3" fontId="6" fillId="2" borderId="178" xfId="0" applyFont="1" applyFill="1" applyBorder="1" applyAlignment="1">
      <alignment horizontal="center" vertical="center"/>
    </xf>
    <xf numFmtId="3" fontId="5" fillId="2" borderId="179" xfId="0" applyFont="1" applyFill="1" applyBorder="1" applyAlignment="1">
      <alignment horizontal="center" vertical="center"/>
    </xf>
    <xf numFmtId="3" fontId="5" fillId="2" borderId="180" xfId="0" applyFont="1" applyFill="1" applyBorder="1" applyAlignment="1">
      <alignment horizontal="center" vertical="center"/>
    </xf>
    <xf numFmtId="3" fontId="5" fillId="2" borderId="181" xfId="0" applyFont="1" applyFill="1" applyBorder="1" applyAlignment="1">
      <alignment horizontal="center" vertical="center"/>
    </xf>
    <xf numFmtId="3" fontId="16" fillId="2" borderId="163" xfId="0" applyFont="1" applyFill="1" applyBorder="1" applyAlignment="1">
      <alignment horizontal="center" vertical="center" wrapText="1"/>
    </xf>
    <xf numFmtId="3" fontId="5" fillId="2" borderId="141" xfId="0" applyFont="1" applyFill="1" applyBorder="1" applyAlignment="1">
      <alignment horizontal="center" vertical="center"/>
    </xf>
    <xf numFmtId="3" fontId="5" fillId="2" borderId="163" xfId="0" applyFont="1" applyFill="1" applyBorder="1" applyAlignment="1">
      <alignment horizontal="center" vertical="center"/>
    </xf>
    <xf numFmtId="3" fontId="16" fillId="2" borderId="146" xfId="0" applyFont="1" applyFill="1" applyBorder="1" applyAlignment="1">
      <alignment horizontal="center" vertical="center" wrapText="1"/>
    </xf>
    <xf numFmtId="3" fontId="5" fillId="2" borderId="163" xfId="0" applyFont="1" applyFill="1" applyBorder="1" applyAlignment="1">
      <alignment horizontal="center" vertical="center" wrapText="1"/>
    </xf>
    <xf numFmtId="3" fontId="5" fillId="2" borderId="146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342900</xdr:colOff>
      <xdr:row>0</xdr:row>
      <xdr:rowOff>209550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2847975" y="209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54"/>
  <sheetViews>
    <sheetView showGridLines="0" tabSelected="1" showOutlineSymbols="0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0" sqref="B10"/>
    </sheetView>
  </sheetViews>
  <sheetFormatPr defaultColWidth="8.66015625" defaultRowHeight="18"/>
  <cols>
    <col min="1" max="1" width="9.66015625" style="1" customWidth="1"/>
    <col min="2" max="4" width="7.66015625" style="1" customWidth="1"/>
    <col min="5" max="5" width="9.33203125" style="1" bestFit="1" customWidth="1"/>
    <col min="6" max="13" width="8.66015625" style="1" customWidth="1"/>
    <col min="14" max="14" width="9.66015625" style="1" customWidth="1"/>
    <col min="15" max="15" width="9.66015625" style="2" customWidth="1"/>
    <col min="16" max="16" width="9.41015625" style="1" customWidth="1"/>
    <col min="17" max="22" width="5.66015625" style="1" customWidth="1"/>
    <col min="23" max="24" width="7.5" style="1" customWidth="1"/>
    <col min="25" max="25" width="8.66015625" style="1" customWidth="1"/>
    <col min="26" max="26" width="6.58203125" style="1" customWidth="1"/>
    <col min="27" max="29" width="7.66015625" style="1" customWidth="1"/>
    <col min="30" max="30" width="9.66015625" style="1" customWidth="1"/>
    <col min="31" max="31" width="1.66015625" style="1" customWidth="1"/>
    <col min="32" max="32" width="8.66015625" style="2" customWidth="1"/>
    <col min="33" max="16384" width="8.66015625" style="1" customWidth="1"/>
  </cols>
  <sheetData>
    <row r="1" spans="1:15" ht="17.25">
      <c r="A1" s="39" t="s">
        <v>50</v>
      </c>
      <c r="O1" s="52"/>
    </row>
    <row r="2" spans="1:29" ht="15" customHeight="1" thickBot="1">
      <c r="A2" s="67" t="s">
        <v>160</v>
      </c>
      <c r="B2" s="3"/>
      <c r="C2" s="3"/>
      <c r="D2" s="3"/>
      <c r="E2" s="3"/>
      <c r="F2" s="3"/>
      <c r="G2" s="3"/>
      <c r="I2" s="3"/>
      <c r="J2" s="3"/>
      <c r="K2" s="38"/>
      <c r="L2" s="3"/>
      <c r="M2" s="3"/>
      <c r="O2" s="67" t="s">
        <v>49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8"/>
    </row>
    <row r="3" spans="1:32" s="5" customFormat="1" ht="12" customHeight="1">
      <c r="A3" s="213"/>
      <c r="B3" s="292" t="s">
        <v>0</v>
      </c>
      <c r="C3" s="293"/>
      <c r="D3" s="293"/>
      <c r="E3" s="294"/>
      <c r="F3" s="215"/>
      <c r="G3" s="214"/>
      <c r="H3" s="214"/>
      <c r="I3" s="214"/>
      <c r="J3" s="214"/>
      <c r="K3" s="214"/>
      <c r="L3" s="215"/>
      <c r="M3" s="215"/>
      <c r="N3" s="216"/>
      <c r="O3" s="213"/>
      <c r="P3" s="215"/>
      <c r="Q3" s="287" t="s">
        <v>1</v>
      </c>
      <c r="R3" s="288"/>
      <c r="S3" s="288"/>
      <c r="T3" s="288"/>
      <c r="U3" s="288"/>
      <c r="V3" s="289"/>
      <c r="W3" s="215"/>
      <c r="X3" s="215"/>
      <c r="Y3" s="215"/>
      <c r="Z3" s="215"/>
      <c r="AA3" s="279" t="s">
        <v>2</v>
      </c>
      <c r="AB3" s="280"/>
      <c r="AC3" s="281"/>
      <c r="AD3" s="216"/>
      <c r="AE3" s="7"/>
      <c r="AF3" s="4"/>
    </row>
    <row r="4" spans="1:32" s="5" customFormat="1" ht="10.5" customHeight="1">
      <c r="A4" s="218"/>
      <c r="B4" s="295" t="s">
        <v>36</v>
      </c>
      <c r="C4" s="296"/>
      <c r="D4" s="219"/>
      <c r="E4" s="219"/>
      <c r="F4" s="220"/>
      <c r="G4" s="278" t="s">
        <v>47</v>
      </c>
      <c r="H4" s="278" t="s">
        <v>48</v>
      </c>
      <c r="I4" s="277" t="s">
        <v>41</v>
      </c>
      <c r="J4" s="278" t="s">
        <v>156</v>
      </c>
      <c r="K4" s="277" t="s">
        <v>42</v>
      </c>
      <c r="L4" s="220"/>
      <c r="M4" s="220"/>
      <c r="N4" s="221"/>
      <c r="O4" s="218"/>
      <c r="P4" s="220"/>
      <c r="Q4" s="290"/>
      <c r="R4" s="291"/>
      <c r="S4" s="291"/>
      <c r="T4" s="291"/>
      <c r="U4" s="291"/>
      <c r="V4" s="275"/>
      <c r="W4" s="220"/>
      <c r="X4" s="220"/>
      <c r="Y4" s="220"/>
      <c r="Z4" s="220"/>
      <c r="AA4" s="282"/>
      <c r="AB4" s="283"/>
      <c r="AC4" s="284"/>
      <c r="AD4" s="221"/>
      <c r="AE4" s="7"/>
      <c r="AF4" s="4"/>
    </row>
    <row r="5" spans="1:32" s="5" customFormat="1" ht="14.25" customHeight="1">
      <c r="A5" s="218"/>
      <c r="B5" s="223"/>
      <c r="C5" s="224"/>
      <c r="D5" s="225"/>
      <c r="E5" s="297" t="s">
        <v>39</v>
      </c>
      <c r="F5" s="226" t="s">
        <v>40</v>
      </c>
      <c r="G5" s="278"/>
      <c r="H5" s="278"/>
      <c r="I5" s="277"/>
      <c r="J5" s="278"/>
      <c r="K5" s="277"/>
      <c r="L5" s="220"/>
      <c r="M5" s="220"/>
      <c r="N5" s="221"/>
      <c r="O5" s="218"/>
      <c r="P5" s="220"/>
      <c r="Q5" s="227"/>
      <c r="R5" s="227"/>
      <c r="S5" s="227"/>
      <c r="T5" s="227"/>
      <c r="U5" s="227"/>
      <c r="V5" s="227"/>
      <c r="W5" s="226"/>
      <c r="X5" s="276" t="s">
        <v>148</v>
      </c>
      <c r="Y5" s="276" t="s">
        <v>149</v>
      </c>
      <c r="Z5" s="220"/>
      <c r="AA5" s="285" t="s">
        <v>36</v>
      </c>
      <c r="AB5" s="286"/>
      <c r="AC5" s="219"/>
      <c r="AD5" s="221"/>
      <c r="AE5" s="7"/>
      <c r="AF5" s="4"/>
    </row>
    <row r="6" spans="1:32" s="5" customFormat="1" ht="10.5" customHeight="1">
      <c r="A6" s="228" t="s">
        <v>35</v>
      </c>
      <c r="B6" s="229"/>
      <c r="C6" s="230"/>
      <c r="D6" s="231" t="s">
        <v>4</v>
      </c>
      <c r="E6" s="278"/>
      <c r="F6" s="226"/>
      <c r="G6" s="278"/>
      <c r="H6" s="278"/>
      <c r="I6" s="277"/>
      <c r="J6" s="278"/>
      <c r="K6" s="277"/>
      <c r="L6" s="226" t="s">
        <v>6</v>
      </c>
      <c r="M6" s="226" t="s">
        <v>7</v>
      </c>
      <c r="N6" s="232" t="s">
        <v>3</v>
      </c>
      <c r="O6" s="228" t="s">
        <v>5</v>
      </c>
      <c r="P6" s="226" t="s">
        <v>8</v>
      </c>
      <c r="Q6" s="226" t="s">
        <v>144</v>
      </c>
      <c r="R6" s="226" t="s">
        <v>9</v>
      </c>
      <c r="S6" s="226" t="s">
        <v>145</v>
      </c>
      <c r="T6" s="226" t="s">
        <v>151</v>
      </c>
      <c r="U6" s="226" t="s">
        <v>10</v>
      </c>
      <c r="V6" s="226" t="s">
        <v>4</v>
      </c>
      <c r="W6" s="226" t="s">
        <v>43</v>
      </c>
      <c r="X6" s="277"/>
      <c r="Y6" s="277"/>
      <c r="Z6" s="226" t="s">
        <v>11</v>
      </c>
      <c r="AA6" s="226"/>
      <c r="AB6" s="226"/>
      <c r="AC6" s="226" t="s">
        <v>4</v>
      </c>
      <c r="AD6" s="232" t="s">
        <v>5</v>
      </c>
      <c r="AE6" s="7"/>
      <c r="AF6" s="4"/>
    </row>
    <row r="7" spans="1:32" s="5" customFormat="1" ht="10.5" customHeight="1">
      <c r="A7" s="218"/>
      <c r="B7" s="229" t="s">
        <v>37</v>
      </c>
      <c r="C7" s="230" t="s">
        <v>38</v>
      </c>
      <c r="D7" s="225"/>
      <c r="E7" s="278"/>
      <c r="F7" s="220"/>
      <c r="G7" s="278"/>
      <c r="H7" s="278"/>
      <c r="I7" s="277"/>
      <c r="J7" s="278"/>
      <c r="K7" s="277"/>
      <c r="L7" s="220"/>
      <c r="M7" s="220"/>
      <c r="N7" s="221"/>
      <c r="O7" s="218"/>
      <c r="P7" s="220"/>
      <c r="Q7" s="220"/>
      <c r="R7" s="220"/>
      <c r="S7" s="220" t="s">
        <v>146</v>
      </c>
      <c r="T7" s="220" t="s">
        <v>147</v>
      </c>
      <c r="U7" s="220"/>
      <c r="V7" s="220"/>
      <c r="W7" s="220"/>
      <c r="X7" s="277"/>
      <c r="Y7" s="277"/>
      <c r="Z7" s="220"/>
      <c r="AA7" s="226" t="s">
        <v>44</v>
      </c>
      <c r="AB7" s="226" t="s">
        <v>45</v>
      </c>
      <c r="AC7" s="220"/>
      <c r="AD7" s="221"/>
      <c r="AE7" s="7"/>
      <c r="AF7" s="4"/>
    </row>
    <row r="8" spans="1:32" s="5" customFormat="1" ht="10.5" customHeight="1">
      <c r="A8" s="218"/>
      <c r="B8" s="233"/>
      <c r="C8" s="224"/>
      <c r="D8" s="225"/>
      <c r="E8" s="226"/>
      <c r="F8" s="220"/>
      <c r="G8" s="226"/>
      <c r="H8" s="226"/>
      <c r="I8" s="220"/>
      <c r="J8" s="220"/>
      <c r="K8" s="226"/>
      <c r="L8" s="220"/>
      <c r="M8" s="220"/>
      <c r="N8" s="221"/>
      <c r="O8" s="218"/>
      <c r="P8" s="220"/>
      <c r="Q8" s="220"/>
      <c r="R8" s="220"/>
      <c r="S8" s="220" t="s">
        <v>147</v>
      </c>
      <c r="T8" s="220"/>
      <c r="U8" s="220"/>
      <c r="V8" s="220"/>
      <c r="W8" s="220"/>
      <c r="X8" s="277"/>
      <c r="Y8" s="277"/>
      <c r="Z8" s="220"/>
      <c r="AA8" s="220"/>
      <c r="AB8" s="220"/>
      <c r="AC8" s="220"/>
      <c r="AD8" s="221"/>
      <c r="AE8" s="7"/>
      <c r="AF8" s="4"/>
    </row>
    <row r="9" spans="1:32" s="12" customFormat="1" ht="10.5" customHeight="1">
      <c r="A9" s="228"/>
      <c r="B9" s="234" t="s">
        <v>12</v>
      </c>
      <c r="C9" s="235" t="s">
        <v>12</v>
      </c>
      <c r="D9" s="236" t="s">
        <v>12</v>
      </c>
      <c r="E9" s="237" t="s">
        <v>12</v>
      </c>
      <c r="F9" s="226" t="s">
        <v>13</v>
      </c>
      <c r="G9" s="226" t="s">
        <v>13</v>
      </c>
      <c r="H9" s="226" t="s">
        <v>13</v>
      </c>
      <c r="I9" s="226" t="s">
        <v>13</v>
      </c>
      <c r="J9" s="226" t="s">
        <v>13</v>
      </c>
      <c r="K9" s="226" t="s">
        <v>13</v>
      </c>
      <c r="L9" s="226" t="s">
        <v>13</v>
      </c>
      <c r="M9" s="226" t="s">
        <v>13</v>
      </c>
      <c r="N9" s="232"/>
      <c r="O9" s="228"/>
      <c r="P9" s="226" t="s">
        <v>13</v>
      </c>
      <c r="Q9" s="226" t="s">
        <v>13</v>
      </c>
      <c r="R9" s="226" t="s">
        <v>13</v>
      </c>
      <c r="S9" s="226" t="s">
        <v>13</v>
      </c>
      <c r="T9" s="226" t="s">
        <v>13</v>
      </c>
      <c r="U9" s="226" t="s">
        <v>13</v>
      </c>
      <c r="V9" s="226" t="s">
        <v>13</v>
      </c>
      <c r="W9" s="226" t="s">
        <v>13</v>
      </c>
      <c r="X9" s="226" t="s">
        <v>13</v>
      </c>
      <c r="Y9" s="226" t="s">
        <v>13</v>
      </c>
      <c r="Z9" s="226" t="s">
        <v>13</v>
      </c>
      <c r="AA9" s="226" t="s">
        <v>13</v>
      </c>
      <c r="AB9" s="226" t="s">
        <v>13</v>
      </c>
      <c r="AC9" s="226" t="s">
        <v>13</v>
      </c>
      <c r="AD9" s="232"/>
      <c r="AE9" s="6"/>
      <c r="AF9" s="11"/>
    </row>
    <row r="10" spans="1:32" s="21" customFormat="1" ht="10.5" customHeight="1">
      <c r="A10" s="13" t="s">
        <v>64</v>
      </c>
      <c r="B10" s="14">
        <v>103744</v>
      </c>
      <c r="C10" s="14">
        <v>6917</v>
      </c>
      <c r="D10" s="14">
        <v>110661</v>
      </c>
      <c r="E10" s="14">
        <v>433</v>
      </c>
      <c r="F10" s="14">
        <v>317128005</v>
      </c>
      <c r="G10" s="14">
        <v>8681979</v>
      </c>
      <c r="H10" s="14">
        <v>64140</v>
      </c>
      <c r="I10" s="14">
        <v>476746</v>
      </c>
      <c r="J10" s="14">
        <v>11667</v>
      </c>
      <c r="K10" s="14">
        <v>122855</v>
      </c>
      <c r="L10" s="17">
        <v>110500942</v>
      </c>
      <c r="M10" s="17">
        <v>215984450</v>
      </c>
      <c r="N10" s="15" t="s">
        <v>64</v>
      </c>
      <c r="O10" s="16" t="s">
        <v>64</v>
      </c>
      <c r="P10" s="17">
        <v>12682218</v>
      </c>
      <c r="Q10" s="17">
        <v>234675</v>
      </c>
      <c r="R10" s="17">
        <v>13920</v>
      </c>
      <c r="S10" s="17">
        <v>66455</v>
      </c>
      <c r="T10" s="17">
        <v>26525</v>
      </c>
      <c r="U10" s="17">
        <v>30</v>
      </c>
      <c r="V10" s="17">
        <v>341605</v>
      </c>
      <c r="W10" s="17">
        <v>7717</v>
      </c>
      <c r="X10" s="17">
        <v>2853</v>
      </c>
      <c r="Y10" s="17">
        <v>1337</v>
      </c>
      <c r="Z10" s="17">
        <v>90</v>
      </c>
      <c r="AA10" s="17">
        <v>12110661</v>
      </c>
      <c r="AB10" s="17">
        <v>217955</v>
      </c>
      <c r="AC10" s="17">
        <v>12328616</v>
      </c>
      <c r="AD10" s="18" t="s">
        <v>64</v>
      </c>
      <c r="AE10" s="19"/>
      <c r="AF10" s="20"/>
    </row>
    <row r="11" spans="1:32" s="21" customFormat="1" ht="10.5" customHeight="1">
      <c r="A11" s="22" t="s">
        <v>14</v>
      </c>
      <c r="B11" s="23">
        <v>30690</v>
      </c>
      <c r="C11" s="23">
        <v>1238</v>
      </c>
      <c r="D11" s="23">
        <v>31928</v>
      </c>
      <c r="E11" s="23">
        <v>135</v>
      </c>
      <c r="F11" s="23">
        <v>84830996</v>
      </c>
      <c r="G11" s="23">
        <v>2491657</v>
      </c>
      <c r="H11" s="23">
        <v>56588</v>
      </c>
      <c r="I11" s="23">
        <v>152405</v>
      </c>
      <c r="J11" s="23">
        <v>1206</v>
      </c>
      <c r="K11" s="23">
        <v>24326</v>
      </c>
      <c r="L11" s="26">
        <v>31074935</v>
      </c>
      <c r="M11" s="26">
        <v>56482243</v>
      </c>
      <c r="N11" s="24" t="s">
        <v>14</v>
      </c>
      <c r="O11" s="25" t="s">
        <v>14</v>
      </c>
      <c r="P11" s="26">
        <v>3309653</v>
      </c>
      <c r="Q11" s="26">
        <v>69097</v>
      </c>
      <c r="R11" s="26">
        <v>3562</v>
      </c>
      <c r="S11" s="26">
        <v>19369</v>
      </c>
      <c r="T11" s="26">
        <v>4231</v>
      </c>
      <c r="U11" s="26">
        <v>0</v>
      </c>
      <c r="V11" s="26">
        <v>96259</v>
      </c>
      <c r="W11" s="26">
        <v>2640</v>
      </c>
      <c r="X11" s="26">
        <v>468</v>
      </c>
      <c r="Y11" s="26">
        <v>123</v>
      </c>
      <c r="Z11" s="26">
        <v>0</v>
      </c>
      <c r="AA11" s="26">
        <v>3206817</v>
      </c>
      <c r="AB11" s="26">
        <v>3346</v>
      </c>
      <c r="AC11" s="27">
        <v>3210163</v>
      </c>
      <c r="AD11" s="28" t="s">
        <v>14</v>
      </c>
      <c r="AE11" s="19"/>
      <c r="AF11" s="20"/>
    </row>
    <row r="12" spans="1:32" s="21" customFormat="1" ht="10.5" customHeight="1">
      <c r="A12" s="25" t="s">
        <v>65</v>
      </c>
      <c r="B12" s="23">
        <v>14045</v>
      </c>
      <c r="C12" s="23">
        <v>653</v>
      </c>
      <c r="D12" s="23">
        <v>14698</v>
      </c>
      <c r="E12" s="23">
        <v>73</v>
      </c>
      <c r="F12" s="23">
        <v>36315801</v>
      </c>
      <c r="G12" s="23">
        <v>744884</v>
      </c>
      <c r="H12" s="23">
        <v>9770</v>
      </c>
      <c r="I12" s="23">
        <v>408791</v>
      </c>
      <c r="J12" s="23">
        <v>474</v>
      </c>
      <c r="K12" s="23">
        <v>57</v>
      </c>
      <c r="L12" s="26">
        <v>14059966</v>
      </c>
      <c r="M12" s="26">
        <v>23419811</v>
      </c>
      <c r="N12" s="24" t="s">
        <v>65</v>
      </c>
      <c r="O12" s="25" t="s">
        <v>65</v>
      </c>
      <c r="P12" s="26">
        <v>1371262</v>
      </c>
      <c r="Q12" s="26">
        <v>32336</v>
      </c>
      <c r="R12" s="26">
        <v>371</v>
      </c>
      <c r="S12" s="26">
        <v>8583</v>
      </c>
      <c r="T12" s="26">
        <v>2197</v>
      </c>
      <c r="U12" s="26">
        <v>0</v>
      </c>
      <c r="V12" s="26">
        <v>43487</v>
      </c>
      <c r="W12" s="26">
        <v>1339</v>
      </c>
      <c r="X12" s="26">
        <v>354</v>
      </c>
      <c r="Y12" s="26">
        <v>80</v>
      </c>
      <c r="Z12" s="26">
        <v>0</v>
      </c>
      <c r="AA12" s="26">
        <v>1324464</v>
      </c>
      <c r="AB12" s="26">
        <v>1538</v>
      </c>
      <c r="AC12" s="27">
        <v>1326002</v>
      </c>
      <c r="AD12" s="28" t="s">
        <v>65</v>
      </c>
      <c r="AE12" s="19"/>
      <c r="AF12" s="20"/>
    </row>
    <row r="13" spans="1:32" s="21" customFormat="1" ht="10.5" customHeight="1">
      <c r="A13" s="25" t="s">
        <v>66</v>
      </c>
      <c r="B13" s="23">
        <v>36424</v>
      </c>
      <c r="C13" s="23">
        <v>2597</v>
      </c>
      <c r="D13" s="23">
        <v>39021</v>
      </c>
      <c r="E13" s="23">
        <v>207</v>
      </c>
      <c r="F13" s="23">
        <v>104941043</v>
      </c>
      <c r="G13" s="23">
        <v>2016116</v>
      </c>
      <c r="H13" s="23">
        <v>50067</v>
      </c>
      <c r="I13" s="23">
        <v>306337</v>
      </c>
      <c r="J13" s="23">
        <v>2529</v>
      </c>
      <c r="K13" s="23">
        <v>13721</v>
      </c>
      <c r="L13" s="26">
        <v>39039251</v>
      </c>
      <c r="M13" s="26">
        <v>68290562</v>
      </c>
      <c r="N13" s="24" t="s">
        <v>66</v>
      </c>
      <c r="O13" s="25" t="s">
        <v>66</v>
      </c>
      <c r="P13" s="26">
        <v>4026670</v>
      </c>
      <c r="Q13" s="26">
        <v>83587</v>
      </c>
      <c r="R13" s="26">
        <v>3963</v>
      </c>
      <c r="S13" s="26">
        <v>21441</v>
      </c>
      <c r="T13" s="26">
        <v>6063</v>
      </c>
      <c r="U13" s="26">
        <v>0</v>
      </c>
      <c r="V13" s="26">
        <v>115054</v>
      </c>
      <c r="W13" s="26">
        <v>4032</v>
      </c>
      <c r="X13" s="26">
        <v>590</v>
      </c>
      <c r="Y13" s="26">
        <v>535</v>
      </c>
      <c r="Z13" s="26">
        <v>0</v>
      </c>
      <c r="AA13" s="26">
        <v>3826437</v>
      </c>
      <c r="AB13" s="26">
        <v>80022</v>
      </c>
      <c r="AC13" s="27">
        <v>3906459</v>
      </c>
      <c r="AD13" s="28" t="s">
        <v>66</v>
      </c>
      <c r="AE13" s="19"/>
      <c r="AF13" s="20"/>
    </row>
    <row r="14" spans="1:32" s="21" customFormat="1" ht="10.5" customHeight="1">
      <c r="A14" s="53" t="s">
        <v>67</v>
      </c>
      <c r="B14" s="54">
        <v>17485</v>
      </c>
      <c r="C14" s="55">
        <v>1383</v>
      </c>
      <c r="D14" s="55">
        <v>18868</v>
      </c>
      <c r="E14" s="55">
        <v>115</v>
      </c>
      <c r="F14" s="55">
        <v>43298951</v>
      </c>
      <c r="G14" s="55">
        <v>1492110</v>
      </c>
      <c r="H14" s="55">
        <v>41269</v>
      </c>
      <c r="I14" s="55">
        <v>119909</v>
      </c>
      <c r="J14" s="55">
        <v>1014</v>
      </c>
      <c r="K14" s="55">
        <v>78</v>
      </c>
      <c r="L14" s="55">
        <v>17402604</v>
      </c>
      <c r="M14" s="55">
        <v>27550727</v>
      </c>
      <c r="N14" s="56" t="s">
        <v>67</v>
      </c>
      <c r="O14" s="53" t="s">
        <v>67</v>
      </c>
      <c r="P14" s="55">
        <v>1604772</v>
      </c>
      <c r="Q14" s="55">
        <v>40457</v>
      </c>
      <c r="R14" s="55">
        <v>175</v>
      </c>
      <c r="S14" s="55">
        <v>12132</v>
      </c>
      <c r="T14" s="55">
        <v>1945</v>
      </c>
      <c r="U14" s="55">
        <v>0</v>
      </c>
      <c r="V14" s="55">
        <v>54709</v>
      </c>
      <c r="W14" s="55">
        <v>2278</v>
      </c>
      <c r="X14" s="55">
        <v>174</v>
      </c>
      <c r="Y14" s="55">
        <v>31</v>
      </c>
      <c r="Z14" s="55">
        <v>0</v>
      </c>
      <c r="AA14" s="55">
        <v>1507970</v>
      </c>
      <c r="AB14" s="55">
        <v>39610</v>
      </c>
      <c r="AC14" s="57">
        <v>1547580</v>
      </c>
      <c r="AD14" s="58" t="s">
        <v>67</v>
      </c>
      <c r="AE14" s="19"/>
      <c r="AF14" s="20"/>
    </row>
    <row r="15" spans="1:32" s="21" customFormat="1" ht="10.5" customHeight="1">
      <c r="A15" s="59" t="s">
        <v>68</v>
      </c>
      <c r="B15" s="60">
        <v>16046</v>
      </c>
      <c r="C15" s="61">
        <v>1279</v>
      </c>
      <c r="D15" s="61">
        <v>17325</v>
      </c>
      <c r="E15" s="61">
        <v>106</v>
      </c>
      <c r="F15" s="61">
        <v>41069300</v>
      </c>
      <c r="G15" s="61">
        <v>838988</v>
      </c>
      <c r="H15" s="61">
        <v>6240</v>
      </c>
      <c r="I15" s="61">
        <v>2950</v>
      </c>
      <c r="J15" s="61">
        <v>1125</v>
      </c>
      <c r="K15" s="61">
        <v>0</v>
      </c>
      <c r="L15" s="61">
        <v>16872519</v>
      </c>
      <c r="M15" s="61">
        <v>25046084</v>
      </c>
      <c r="N15" s="62" t="s">
        <v>68</v>
      </c>
      <c r="O15" s="59" t="s">
        <v>68</v>
      </c>
      <c r="P15" s="61">
        <v>1477938</v>
      </c>
      <c r="Q15" s="61">
        <v>37979</v>
      </c>
      <c r="R15" s="61">
        <v>632</v>
      </c>
      <c r="S15" s="61">
        <v>10249</v>
      </c>
      <c r="T15" s="61">
        <v>664</v>
      </c>
      <c r="U15" s="61">
        <v>0</v>
      </c>
      <c r="V15" s="61">
        <v>49524</v>
      </c>
      <c r="W15" s="61">
        <v>1860</v>
      </c>
      <c r="X15" s="61">
        <v>201</v>
      </c>
      <c r="Y15" s="61">
        <v>215</v>
      </c>
      <c r="Z15" s="61">
        <v>0</v>
      </c>
      <c r="AA15" s="61">
        <v>1391375</v>
      </c>
      <c r="AB15" s="61">
        <v>34763</v>
      </c>
      <c r="AC15" s="63">
        <v>1426138</v>
      </c>
      <c r="AD15" s="64" t="s">
        <v>68</v>
      </c>
      <c r="AE15" s="19"/>
      <c r="AF15" s="20"/>
    </row>
    <row r="16" spans="1:32" s="21" customFormat="1" ht="10.5" customHeight="1">
      <c r="A16" s="25" t="s">
        <v>69</v>
      </c>
      <c r="B16" s="37">
        <v>38535</v>
      </c>
      <c r="C16" s="26">
        <v>2855</v>
      </c>
      <c r="D16" s="26">
        <v>41390</v>
      </c>
      <c r="E16" s="26">
        <v>238</v>
      </c>
      <c r="F16" s="26">
        <v>109239313</v>
      </c>
      <c r="G16" s="26">
        <v>4107027</v>
      </c>
      <c r="H16" s="26">
        <v>28880</v>
      </c>
      <c r="I16" s="26">
        <v>49104</v>
      </c>
      <c r="J16" s="26">
        <v>4700</v>
      </c>
      <c r="K16" s="26">
        <v>16642</v>
      </c>
      <c r="L16" s="26">
        <v>40395604</v>
      </c>
      <c r="M16" s="26">
        <v>73050062</v>
      </c>
      <c r="N16" s="29" t="s">
        <v>69</v>
      </c>
      <c r="O16" s="25" t="s">
        <v>69</v>
      </c>
      <c r="P16" s="26">
        <v>4259816</v>
      </c>
      <c r="Q16" s="26">
        <v>91814</v>
      </c>
      <c r="R16" s="26">
        <v>2770</v>
      </c>
      <c r="S16" s="26">
        <v>27346</v>
      </c>
      <c r="T16" s="26">
        <v>4771</v>
      </c>
      <c r="U16" s="26">
        <v>5</v>
      </c>
      <c r="V16" s="26">
        <v>126706</v>
      </c>
      <c r="W16" s="26">
        <v>4637</v>
      </c>
      <c r="X16" s="26">
        <v>376</v>
      </c>
      <c r="Y16" s="26">
        <v>147</v>
      </c>
      <c r="Z16" s="26">
        <v>0</v>
      </c>
      <c r="AA16" s="26">
        <v>4044901</v>
      </c>
      <c r="AB16" s="26">
        <v>83049</v>
      </c>
      <c r="AC16" s="27">
        <v>4127950</v>
      </c>
      <c r="AD16" s="28" t="s">
        <v>69</v>
      </c>
      <c r="AE16" s="19"/>
      <c r="AF16" s="20"/>
    </row>
    <row r="17" spans="1:32" s="21" customFormat="1" ht="10.5" customHeight="1">
      <c r="A17" s="25" t="s">
        <v>34</v>
      </c>
      <c r="B17" s="37">
        <v>19820</v>
      </c>
      <c r="C17" s="26">
        <v>839</v>
      </c>
      <c r="D17" s="26">
        <v>20659</v>
      </c>
      <c r="E17" s="26">
        <v>101</v>
      </c>
      <c r="F17" s="26">
        <v>53670575</v>
      </c>
      <c r="G17" s="26">
        <v>1025878</v>
      </c>
      <c r="H17" s="26">
        <v>3949</v>
      </c>
      <c r="I17" s="26">
        <v>41212</v>
      </c>
      <c r="J17" s="26">
        <v>2341</v>
      </c>
      <c r="K17" s="26">
        <v>43</v>
      </c>
      <c r="L17" s="26">
        <v>20613620</v>
      </c>
      <c r="M17" s="26">
        <v>34130378</v>
      </c>
      <c r="N17" s="29" t="s">
        <v>34</v>
      </c>
      <c r="O17" s="25" t="s">
        <v>34</v>
      </c>
      <c r="P17" s="26">
        <v>2016396</v>
      </c>
      <c r="Q17" s="26">
        <v>44637</v>
      </c>
      <c r="R17" s="26">
        <v>1339</v>
      </c>
      <c r="S17" s="26">
        <v>25820</v>
      </c>
      <c r="T17" s="26">
        <v>1440</v>
      </c>
      <c r="U17" s="26">
        <v>0</v>
      </c>
      <c r="V17" s="26">
        <v>73236</v>
      </c>
      <c r="W17" s="26">
        <v>2067</v>
      </c>
      <c r="X17" s="26">
        <v>305</v>
      </c>
      <c r="Y17" s="26">
        <v>0</v>
      </c>
      <c r="Z17" s="26">
        <v>0</v>
      </c>
      <c r="AA17" s="26">
        <v>1938940</v>
      </c>
      <c r="AB17" s="26">
        <v>1848</v>
      </c>
      <c r="AC17" s="27">
        <v>1940788</v>
      </c>
      <c r="AD17" s="28" t="s">
        <v>34</v>
      </c>
      <c r="AE17" s="19"/>
      <c r="AF17" s="20"/>
    </row>
    <row r="18" spans="1:32" s="21" customFormat="1" ht="10.5" customHeight="1">
      <c r="A18" s="25" t="s">
        <v>46</v>
      </c>
      <c r="B18" s="30">
        <v>32236</v>
      </c>
      <c r="C18" s="26">
        <v>1666</v>
      </c>
      <c r="D18" s="26">
        <v>33902</v>
      </c>
      <c r="E18" s="26">
        <v>216</v>
      </c>
      <c r="F18" s="26">
        <v>78134644</v>
      </c>
      <c r="G18" s="26">
        <v>2832745</v>
      </c>
      <c r="H18" s="26">
        <v>20186</v>
      </c>
      <c r="I18" s="26">
        <v>221441</v>
      </c>
      <c r="J18" s="26">
        <v>50</v>
      </c>
      <c r="K18" s="26">
        <v>3490</v>
      </c>
      <c r="L18" s="26">
        <v>31834724</v>
      </c>
      <c r="M18" s="26">
        <v>49377832</v>
      </c>
      <c r="N18" s="29" t="s">
        <v>46</v>
      </c>
      <c r="O18" s="25" t="s">
        <v>46</v>
      </c>
      <c r="P18" s="26">
        <v>2873088</v>
      </c>
      <c r="Q18" s="26">
        <v>76004</v>
      </c>
      <c r="R18" s="26">
        <v>776</v>
      </c>
      <c r="S18" s="26">
        <v>27304</v>
      </c>
      <c r="T18" s="26">
        <v>4282</v>
      </c>
      <c r="U18" s="26">
        <v>0</v>
      </c>
      <c r="V18" s="26">
        <v>108366</v>
      </c>
      <c r="W18" s="26">
        <v>3660</v>
      </c>
      <c r="X18" s="26">
        <v>117</v>
      </c>
      <c r="Y18" s="26">
        <v>24</v>
      </c>
      <c r="Z18" s="26">
        <v>0</v>
      </c>
      <c r="AA18" s="26">
        <v>2757041</v>
      </c>
      <c r="AB18" s="26">
        <v>3880</v>
      </c>
      <c r="AC18" s="27">
        <v>2760921</v>
      </c>
      <c r="AD18" s="28" t="s">
        <v>46</v>
      </c>
      <c r="AE18" s="19"/>
      <c r="AF18" s="20"/>
    </row>
    <row r="19" spans="1:32" s="21" customFormat="1" ht="10.5" customHeight="1">
      <c r="A19" s="44" t="s">
        <v>141</v>
      </c>
      <c r="B19" s="45">
        <v>14118</v>
      </c>
      <c r="C19" s="46">
        <v>999</v>
      </c>
      <c r="D19" s="46">
        <v>15117</v>
      </c>
      <c r="E19" s="46">
        <v>87</v>
      </c>
      <c r="F19" s="46">
        <v>37373395</v>
      </c>
      <c r="G19" s="46">
        <v>395390</v>
      </c>
      <c r="H19" s="46">
        <v>24340</v>
      </c>
      <c r="I19" s="46">
        <v>8728</v>
      </c>
      <c r="J19" s="46">
        <v>300</v>
      </c>
      <c r="K19" s="46">
        <v>5250</v>
      </c>
      <c r="L19" s="46">
        <v>14730325</v>
      </c>
      <c r="M19" s="46">
        <v>23077078</v>
      </c>
      <c r="N19" s="47" t="s">
        <v>141</v>
      </c>
      <c r="O19" s="44" t="s">
        <v>141</v>
      </c>
      <c r="P19" s="46">
        <v>1372321</v>
      </c>
      <c r="Q19" s="46">
        <v>33975</v>
      </c>
      <c r="R19" s="46">
        <v>180</v>
      </c>
      <c r="S19" s="46">
        <v>5363</v>
      </c>
      <c r="T19" s="46">
        <v>1120</v>
      </c>
      <c r="U19" s="46">
        <v>0</v>
      </c>
      <c r="V19" s="46">
        <v>40638</v>
      </c>
      <c r="W19" s="46">
        <v>1580</v>
      </c>
      <c r="X19" s="46">
        <v>144</v>
      </c>
      <c r="Y19" s="46">
        <v>62</v>
      </c>
      <c r="Z19" s="46">
        <v>267</v>
      </c>
      <c r="AA19" s="46">
        <v>1310648</v>
      </c>
      <c r="AB19" s="46">
        <v>18982</v>
      </c>
      <c r="AC19" s="50">
        <v>1329630</v>
      </c>
      <c r="AD19" s="51" t="s">
        <v>141</v>
      </c>
      <c r="AE19" s="19"/>
      <c r="AF19" s="20"/>
    </row>
    <row r="20" spans="1:32" s="21" customFormat="1" ht="10.5" customHeight="1">
      <c r="A20" s="40" t="s">
        <v>142</v>
      </c>
      <c r="B20" s="41">
        <v>11428</v>
      </c>
      <c r="C20" s="42">
        <v>1138</v>
      </c>
      <c r="D20" s="42">
        <v>12566</v>
      </c>
      <c r="E20" s="42">
        <v>64</v>
      </c>
      <c r="F20" s="42">
        <v>27665852</v>
      </c>
      <c r="G20" s="42">
        <v>556816</v>
      </c>
      <c r="H20" s="42">
        <v>7558</v>
      </c>
      <c r="I20" s="42">
        <v>5623</v>
      </c>
      <c r="J20" s="42">
        <v>760</v>
      </c>
      <c r="K20" s="42">
        <v>0</v>
      </c>
      <c r="L20" s="42">
        <v>12045851</v>
      </c>
      <c r="M20" s="42">
        <v>16190758</v>
      </c>
      <c r="N20" s="43" t="s">
        <v>142</v>
      </c>
      <c r="O20" s="40" t="s">
        <v>142</v>
      </c>
      <c r="P20" s="42">
        <v>954790</v>
      </c>
      <c r="Q20" s="42">
        <v>28500</v>
      </c>
      <c r="R20" s="42">
        <v>359</v>
      </c>
      <c r="S20" s="42">
        <v>10551</v>
      </c>
      <c r="T20" s="42">
        <v>377</v>
      </c>
      <c r="U20" s="42">
        <v>0</v>
      </c>
      <c r="V20" s="42">
        <v>39787</v>
      </c>
      <c r="W20" s="42">
        <v>1391</v>
      </c>
      <c r="X20" s="42">
        <v>16</v>
      </c>
      <c r="Y20" s="42">
        <v>41</v>
      </c>
      <c r="Z20" s="42">
        <v>19</v>
      </c>
      <c r="AA20" s="42">
        <v>880630</v>
      </c>
      <c r="AB20" s="42">
        <v>32906</v>
      </c>
      <c r="AC20" s="48">
        <v>913536</v>
      </c>
      <c r="AD20" s="49" t="s">
        <v>142</v>
      </c>
      <c r="AE20" s="19"/>
      <c r="AF20" s="20"/>
    </row>
    <row r="21" spans="1:32" s="21" customFormat="1" ht="10.5" customHeight="1">
      <c r="A21" s="25" t="s">
        <v>70</v>
      </c>
      <c r="B21" s="37">
        <v>1359</v>
      </c>
      <c r="C21" s="26">
        <v>119</v>
      </c>
      <c r="D21" s="26">
        <v>1478</v>
      </c>
      <c r="E21" s="26">
        <v>8</v>
      </c>
      <c r="F21" s="26">
        <v>3017470</v>
      </c>
      <c r="G21" s="26">
        <v>4877</v>
      </c>
      <c r="H21" s="26">
        <v>0</v>
      </c>
      <c r="I21" s="26">
        <v>0</v>
      </c>
      <c r="J21" s="26">
        <v>0</v>
      </c>
      <c r="K21" s="26">
        <v>0</v>
      </c>
      <c r="L21" s="26">
        <v>1346211</v>
      </c>
      <c r="M21" s="26">
        <v>1676136</v>
      </c>
      <c r="N21" s="29" t="s">
        <v>70</v>
      </c>
      <c r="O21" s="25" t="s">
        <v>70</v>
      </c>
      <c r="P21" s="26">
        <v>100379</v>
      </c>
      <c r="Q21" s="26">
        <v>3248</v>
      </c>
      <c r="R21" s="26">
        <v>98</v>
      </c>
      <c r="S21" s="26">
        <v>737</v>
      </c>
      <c r="T21" s="26">
        <v>40</v>
      </c>
      <c r="U21" s="26">
        <v>0</v>
      </c>
      <c r="V21" s="26">
        <v>4123</v>
      </c>
      <c r="W21" s="26">
        <v>121</v>
      </c>
      <c r="X21" s="26">
        <v>0</v>
      </c>
      <c r="Y21" s="26">
        <v>0</v>
      </c>
      <c r="Z21" s="26">
        <v>0</v>
      </c>
      <c r="AA21" s="26">
        <v>93957</v>
      </c>
      <c r="AB21" s="26">
        <v>2178</v>
      </c>
      <c r="AC21" s="27">
        <v>96135</v>
      </c>
      <c r="AD21" s="28" t="s">
        <v>70</v>
      </c>
      <c r="AE21" s="19"/>
      <c r="AF21" s="20"/>
    </row>
    <row r="22" spans="1:32" s="21" customFormat="1" ht="10.5" customHeight="1">
      <c r="A22" s="25" t="s">
        <v>15</v>
      </c>
      <c r="B22" s="37">
        <v>680</v>
      </c>
      <c r="C22" s="26">
        <v>61</v>
      </c>
      <c r="D22" s="26">
        <v>741</v>
      </c>
      <c r="E22" s="26">
        <v>6</v>
      </c>
      <c r="F22" s="26">
        <v>1497290</v>
      </c>
      <c r="G22" s="26">
        <v>13828</v>
      </c>
      <c r="H22" s="26">
        <v>0</v>
      </c>
      <c r="I22" s="26">
        <v>0</v>
      </c>
      <c r="J22" s="26">
        <v>0</v>
      </c>
      <c r="K22" s="26">
        <v>0</v>
      </c>
      <c r="L22" s="26">
        <v>703015</v>
      </c>
      <c r="M22" s="26">
        <v>808103</v>
      </c>
      <c r="N22" s="29" t="s">
        <v>15</v>
      </c>
      <c r="O22" s="25" t="s">
        <v>15</v>
      </c>
      <c r="P22" s="26">
        <v>48101</v>
      </c>
      <c r="Q22" s="26">
        <v>1794</v>
      </c>
      <c r="R22" s="26">
        <v>1</v>
      </c>
      <c r="S22" s="26">
        <v>298</v>
      </c>
      <c r="T22" s="26">
        <v>10</v>
      </c>
      <c r="U22" s="26">
        <v>0</v>
      </c>
      <c r="V22" s="26">
        <v>2103</v>
      </c>
      <c r="W22" s="26">
        <v>92</v>
      </c>
      <c r="X22" s="26">
        <v>1</v>
      </c>
      <c r="Y22" s="26">
        <v>1</v>
      </c>
      <c r="Z22" s="26">
        <v>0</v>
      </c>
      <c r="AA22" s="26">
        <v>44838</v>
      </c>
      <c r="AB22" s="26">
        <v>1066</v>
      </c>
      <c r="AC22" s="27">
        <v>45904</v>
      </c>
      <c r="AD22" s="28" t="s">
        <v>15</v>
      </c>
      <c r="AE22" s="19"/>
      <c r="AF22" s="20"/>
    </row>
    <row r="23" spans="1:32" s="21" customFormat="1" ht="10.5" customHeight="1">
      <c r="A23" s="25" t="s">
        <v>71</v>
      </c>
      <c r="B23" s="37">
        <v>408</v>
      </c>
      <c r="C23" s="26">
        <v>46</v>
      </c>
      <c r="D23" s="26">
        <v>454</v>
      </c>
      <c r="E23" s="26">
        <v>3</v>
      </c>
      <c r="F23" s="26">
        <v>1665653</v>
      </c>
      <c r="G23" s="26">
        <v>39344</v>
      </c>
      <c r="H23" s="26">
        <v>1647</v>
      </c>
      <c r="I23" s="26">
        <v>13800</v>
      </c>
      <c r="J23" s="26">
        <v>0</v>
      </c>
      <c r="K23" s="26">
        <v>0</v>
      </c>
      <c r="L23" s="26">
        <v>440080</v>
      </c>
      <c r="M23" s="26">
        <v>1280364</v>
      </c>
      <c r="N23" s="29" t="s">
        <v>71</v>
      </c>
      <c r="O23" s="25" t="s">
        <v>71</v>
      </c>
      <c r="P23" s="26">
        <v>75223</v>
      </c>
      <c r="Q23" s="26">
        <v>1112</v>
      </c>
      <c r="R23" s="26">
        <v>0</v>
      </c>
      <c r="S23" s="26">
        <v>111</v>
      </c>
      <c r="T23" s="26">
        <v>3722</v>
      </c>
      <c r="U23" s="26">
        <v>0</v>
      </c>
      <c r="V23" s="26">
        <v>4945</v>
      </c>
      <c r="W23" s="26">
        <v>17</v>
      </c>
      <c r="X23" s="26">
        <v>0</v>
      </c>
      <c r="Y23" s="26">
        <v>0</v>
      </c>
      <c r="Z23" s="26">
        <v>0</v>
      </c>
      <c r="AA23" s="26">
        <v>69323</v>
      </c>
      <c r="AB23" s="26">
        <v>938</v>
      </c>
      <c r="AC23" s="27">
        <v>70261</v>
      </c>
      <c r="AD23" s="28" t="s">
        <v>71</v>
      </c>
      <c r="AE23" s="19"/>
      <c r="AF23" s="20"/>
    </row>
    <row r="24" spans="1:32" s="21" customFormat="1" ht="10.5" customHeight="1">
      <c r="A24" s="44" t="s">
        <v>16</v>
      </c>
      <c r="B24" s="65">
        <v>2143</v>
      </c>
      <c r="C24" s="46">
        <v>136</v>
      </c>
      <c r="D24" s="46">
        <v>2279</v>
      </c>
      <c r="E24" s="46">
        <v>11</v>
      </c>
      <c r="F24" s="46">
        <v>4599892</v>
      </c>
      <c r="G24" s="46">
        <v>46924</v>
      </c>
      <c r="H24" s="46">
        <v>565</v>
      </c>
      <c r="I24" s="46">
        <v>0</v>
      </c>
      <c r="J24" s="46">
        <v>84</v>
      </c>
      <c r="K24" s="46">
        <v>0</v>
      </c>
      <c r="L24" s="46">
        <v>2086462</v>
      </c>
      <c r="M24" s="46">
        <v>2561003</v>
      </c>
      <c r="N24" s="47" t="s">
        <v>16</v>
      </c>
      <c r="O24" s="44" t="s">
        <v>16</v>
      </c>
      <c r="P24" s="46">
        <v>152500</v>
      </c>
      <c r="Q24" s="46">
        <v>5337</v>
      </c>
      <c r="R24" s="46">
        <v>121</v>
      </c>
      <c r="S24" s="46">
        <v>884</v>
      </c>
      <c r="T24" s="46">
        <v>138</v>
      </c>
      <c r="U24" s="46">
        <v>0</v>
      </c>
      <c r="V24" s="46">
        <v>6480</v>
      </c>
      <c r="W24" s="46">
        <v>122</v>
      </c>
      <c r="X24" s="46">
        <v>54</v>
      </c>
      <c r="Y24" s="46">
        <v>0</v>
      </c>
      <c r="Z24" s="46">
        <v>0</v>
      </c>
      <c r="AA24" s="46">
        <v>145515</v>
      </c>
      <c r="AB24" s="46">
        <v>329</v>
      </c>
      <c r="AC24" s="50">
        <v>145844</v>
      </c>
      <c r="AD24" s="51" t="s">
        <v>16</v>
      </c>
      <c r="AE24" s="19"/>
      <c r="AF24" s="20"/>
    </row>
    <row r="25" spans="1:32" s="21" customFormat="1" ht="10.5" customHeight="1">
      <c r="A25" s="40" t="s">
        <v>72</v>
      </c>
      <c r="B25" s="41">
        <v>3271</v>
      </c>
      <c r="C25" s="42">
        <v>308</v>
      </c>
      <c r="D25" s="42">
        <v>3579</v>
      </c>
      <c r="E25" s="42">
        <v>27</v>
      </c>
      <c r="F25" s="42">
        <v>7058185</v>
      </c>
      <c r="G25" s="42">
        <v>87991</v>
      </c>
      <c r="H25" s="42">
        <v>972</v>
      </c>
      <c r="I25" s="42">
        <v>23</v>
      </c>
      <c r="J25" s="42">
        <v>0</v>
      </c>
      <c r="K25" s="42">
        <v>0</v>
      </c>
      <c r="L25" s="42">
        <v>3194506</v>
      </c>
      <c r="M25" s="42">
        <v>3952665</v>
      </c>
      <c r="N25" s="43" t="s">
        <v>72</v>
      </c>
      <c r="O25" s="40" t="s">
        <v>72</v>
      </c>
      <c r="P25" s="42">
        <v>234610</v>
      </c>
      <c r="Q25" s="42">
        <v>7996</v>
      </c>
      <c r="R25" s="42">
        <v>102</v>
      </c>
      <c r="S25" s="42">
        <v>1400</v>
      </c>
      <c r="T25" s="42">
        <v>124</v>
      </c>
      <c r="U25" s="42">
        <v>0</v>
      </c>
      <c r="V25" s="42">
        <v>9622</v>
      </c>
      <c r="W25" s="42">
        <v>489</v>
      </c>
      <c r="X25" s="42">
        <v>39</v>
      </c>
      <c r="Y25" s="42">
        <v>0</v>
      </c>
      <c r="Z25" s="42">
        <v>0</v>
      </c>
      <c r="AA25" s="42">
        <v>220108</v>
      </c>
      <c r="AB25" s="42">
        <v>4352</v>
      </c>
      <c r="AC25" s="48">
        <v>224460</v>
      </c>
      <c r="AD25" s="49" t="s">
        <v>72</v>
      </c>
      <c r="AE25" s="19"/>
      <c r="AF25" s="20"/>
    </row>
    <row r="26" spans="1:32" s="21" customFormat="1" ht="10.5" customHeight="1">
      <c r="A26" s="25" t="s">
        <v>73</v>
      </c>
      <c r="B26" s="37">
        <v>3033</v>
      </c>
      <c r="C26" s="26">
        <v>170</v>
      </c>
      <c r="D26" s="26">
        <v>3203</v>
      </c>
      <c r="E26" s="26">
        <v>11</v>
      </c>
      <c r="F26" s="26">
        <v>7125393</v>
      </c>
      <c r="G26" s="26">
        <v>559614</v>
      </c>
      <c r="H26" s="26">
        <v>14575</v>
      </c>
      <c r="I26" s="26">
        <v>79597</v>
      </c>
      <c r="J26" s="26">
        <v>0</v>
      </c>
      <c r="K26" s="26">
        <v>0</v>
      </c>
      <c r="L26" s="26">
        <v>2915470</v>
      </c>
      <c r="M26" s="26">
        <v>4863709</v>
      </c>
      <c r="N26" s="29" t="s">
        <v>73</v>
      </c>
      <c r="O26" s="25" t="s">
        <v>73</v>
      </c>
      <c r="P26" s="26">
        <v>272444</v>
      </c>
      <c r="Q26" s="26">
        <v>7152</v>
      </c>
      <c r="R26" s="26">
        <v>147</v>
      </c>
      <c r="S26" s="26">
        <v>1817</v>
      </c>
      <c r="T26" s="26">
        <v>224</v>
      </c>
      <c r="U26" s="26">
        <v>0</v>
      </c>
      <c r="V26" s="26">
        <v>9340</v>
      </c>
      <c r="W26" s="26">
        <v>264</v>
      </c>
      <c r="X26" s="26">
        <v>0</v>
      </c>
      <c r="Y26" s="26">
        <v>0</v>
      </c>
      <c r="Z26" s="26">
        <v>0</v>
      </c>
      <c r="AA26" s="26">
        <v>262468</v>
      </c>
      <c r="AB26" s="26">
        <v>372</v>
      </c>
      <c r="AC26" s="27">
        <v>262840</v>
      </c>
      <c r="AD26" s="28" t="s">
        <v>73</v>
      </c>
      <c r="AE26" s="19"/>
      <c r="AF26" s="20"/>
    </row>
    <row r="27" spans="1:32" s="21" customFormat="1" ht="10.5" customHeight="1">
      <c r="A27" s="25" t="s">
        <v>17</v>
      </c>
      <c r="B27" s="37">
        <v>1694</v>
      </c>
      <c r="C27" s="26">
        <v>70</v>
      </c>
      <c r="D27" s="26">
        <v>1764</v>
      </c>
      <c r="E27" s="26">
        <v>14</v>
      </c>
      <c r="F27" s="26">
        <v>3741000</v>
      </c>
      <c r="G27" s="26">
        <v>89613</v>
      </c>
      <c r="H27" s="26">
        <v>0</v>
      </c>
      <c r="I27" s="26">
        <v>0</v>
      </c>
      <c r="J27" s="26">
        <v>59</v>
      </c>
      <c r="K27" s="26">
        <v>0</v>
      </c>
      <c r="L27" s="26">
        <v>1564797</v>
      </c>
      <c r="M27" s="26">
        <v>2265875</v>
      </c>
      <c r="N27" s="29" t="s">
        <v>17</v>
      </c>
      <c r="O27" s="25" t="s">
        <v>17</v>
      </c>
      <c r="P27" s="26">
        <v>133413</v>
      </c>
      <c r="Q27" s="26">
        <v>3897</v>
      </c>
      <c r="R27" s="26">
        <v>76</v>
      </c>
      <c r="S27" s="26">
        <v>1570</v>
      </c>
      <c r="T27" s="26">
        <v>32</v>
      </c>
      <c r="U27" s="26">
        <v>0</v>
      </c>
      <c r="V27" s="26">
        <v>5575</v>
      </c>
      <c r="W27" s="26">
        <v>174</v>
      </c>
      <c r="X27" s="26">
        <v>8</v>
      </c>
      <c r="Y27" s="26">
        <v>0</v>
      </c>
      <c r="Z27" s="26">
        <v>0</v>
      </c>
      <c r="AA27" s="26">
        <v>127498</v>
      </c>
      <c r="AB27" s="26">
        <v>158</v>
      </c>
      <c r="AC27" s="27">
        <v>127656</v>
      </c>
      <c r="AD27" s="28" t="s">
        <v>17</v>
      </c>
      <c r="AE27" s="19"/>
      <c r="AF27" s="20"/>
    </row>
    <row r="28" spans="1:32" s="21" customFormat="1" ht="10.5" customHeight="1">
      <c r="A28" s="25" t="s">
        <v>74</v>
      </c>
      <c r="B28" s="37">
        <v>3188</v>
      </c>
      <c r="C28" s="26">
        <v>476</v>
      </c>
      <c r="D28" s="26">
        <v>3664</v>
      </c>
      <c r="E28" s="26">
        <v>18</v>
      </c>
      <c r="F28" s="26">
        <v>7861645</v>
      </c>
      <c r="G28" s="26">
        <v>249918</v>
      </c>
      <c r="H28" s="26">
        <v>0</v>
      </c>
      <c r="I28" s="26">
        <v>986</v>
      </c>
      <c r="J28" s="26">
        <v>174</v>
      </c>
      <c r="K28" s="26">
        <v>0</v>
      </c>
      <c r="L28" s="26">
        <v>3168973</v>
      </c>
      <c r="M28" s="26">
        <v>4943750</v>
      </c>
      <c r="N28" s="29" t="s">
        <v>74</v>
      </c>
      <c r="O28" s="25" t="s">
        <v>74</v>
      </c>
      <c r="P28" s="26">
        <v>260945</v>
      </c>
      <c r="Q28" s="26">
        <v>7692</v>
      </c>
      <c r="R28" s="26">
        <v>34</v>
      </c>
      <c r="S28" s="26">
        <v>1854</v>
      </c>
      <c r="T28" s="26">
        <v>185</v>
      </c>
      <c r="U28" s="26">
        <v>0</v>
      </c>
      <c r="V28" s="26">
        <v>9765</v>
      </c>
      <c r="W28" s="26">
        <v>407</v>
      </c>
      <c r="X28" s="26">
        <v>9</v>
      </c>
      <c r="Y28" s="26">
        <v>19</v>
      </c>
      <c r="Z28" s="26">
        <v>0</v>
      </c>
      <c r="AA28" s="26">
        <v>241401</v>
      </c>
      <c r="AB28" s="26">
        <v>9344</v>
      </c>
      <c r="AC28" s="27">
        <v>250745</v>
      </c>
      <c r="AD28" s="28" t="s">
        <v>74</v>
      </c>
      <c r="AE28" s="19"/>
      <c r="AF28" s="20"/>
    </row>
    <row r="29" spans="1:32" s="21" customFormat="1" ht="10.5" customHeight="1">
      <c r="A29" s="53" t="s">
        <v>75</v>
      </c>
      <c r="B29" s="54">
        <v>1123</v>
      </c>
      <c r="C29" s="55">
        <v>72</v>
      </c>
      <c r="D29" s="55">
        <v>1195</v>
      </c>
      <c r="E29" s="55">
        <v>7</v>
      </c>
      <c r="F29" s="55">
        <v>3002959</v>
      </c>
      <c r="G29" s="55">
        <v>137048</v>
      </c>
      <c r="H29" s="55">
        <v>0</v>
      </c>
      <c r="I29" s="55">
        <v>209</v>
      </c>
      <c r="J29" s="55">
        <v>0</v>
      </c>
      <c r="K29" s="55">
        <v>0</v>
      </c>
      <c r="L29" s="55">
        <v>1219709</v>
      </c>
      <c r="M29" s="55">
        <v>1920507</v>
      </c>
      <c r="N29" s="56" t="s">
        <v>75</v>
      </c>
      <c r="O29" s="53" t="s">
        <v>75</v>
      </c>
      <c r="P29" s="55">
        <v>111256</v>
      </c>
      <c r="Q29" s="55">
        <v>3093</v>
      </c>
      <c r="R29" s="55">
        <v>32</v>
      </c>
      <c r="S29" s="55">
        <v>127</v>
      </c>
      <c r="T29" s="55">
        <v>20</v>
      </c>
      <c r="U29" s="55">
        <v>0</v>
      </c>
      <c r="V29" s="55">
        <v>3272</v>
      </c>
      <c r="W29" s="55">
        <v>118</v>
      </c>
      <c r="X29" s="55">
        <v>0</v>
      </c>
      <c r="Y29" s="55">
        <v>0</v>
      </c>
      <c r="Z29" s="55">
        <v>0</v>
      </c>
      <c r="AA29" s="55">
        <v>107656</v>
      </c>
      <c r="AB29" s="55">
        <v>210</v>
      </c>
      <c r="AC29" s="57">
        <v>107866</v>
      </c>
      <c r="AD29" s="58" t="s">
        <v>75</v>
      </c>
      <c r="AE29" s="19"/>
      <c r="AF29" s="20"/>
    </row>
    <row r="30" spans="1:32" s="21" customFormat="1" ht="10.5" customHeight="1">
      <c r="A30" s="59" t="s">
        <v>76</v>
      </c>
      <c r="B30" s="60">
        <v>12355</v>
      </c>
      <c r="C30" s="61">
        <v>577</v>
      </c>
      <c r="D30" s="61">
        <v>12932</v>
      </c>
      <c r="E30" s="61">
        <v>67</v>
      </c>
      <c r="F30" s="61">
        <v>31097080</v>
      </c>
      <c r="G30" s="61">
        <v>754048</v>
      </c>
      <c r="H30" s="61">
        <v>16308</v>
      </c>
      <c r="I30" s="61">
        <v>1747</v>
      </c>
      <c r="J30" s="61">
        <v>144</v>
      </c>
      <c r="K30" s="61">
        <v>1474</v>
      </c>
      <c r="L30" s="61">
        <v>12259609</v>
      </c>
      <c r="M30" s="61">
        <v>19611192</v>
      </c>
      <c r="N30" s="62" t="s">
        <v>76</v>
      </c>
      <c r="O30" s="59" t="s">
        <v>76</v>
      </c>
      <c r="P30" s="61">
        <v>1155007</v>
      </c>
      <c r="Q30" s="61">
        <v>29629</v>
      </c>
      <c r="R30" s="61">
        <v>343</v>
      </c>
      <c r="S30" s="61">
        <v>10841</v>
      </c>
      <c r="T30" s="61">
        <v>521</v>
      </c>
      <c r="U30" s="61">
        <v>0</v>
      </c>
      <c r="V30" s="61">
        <v>41334</v>
      </c>
      <c r="W30" s="61">
        <v>1215</v>
      </c>
      <c r="X30" s="61">
        <v>169</v>
      </c>
      <c r="Y30" s="61">
        <v>0</v>
      </c>
      <c r="Z30" s="61">
        <v>0</v>
      </c>
      <c r="AA30" s="61">
        <v>1110945</v>
      </c>
      <c r="AB30" s="61">
        <v>1344</v>
      </c>
      <c r="AC30" s="63">
        <v>1112289</v>
      </c>
      <c r="AD30" s="64" t="s">
        <v>76</v>
      </c>
      <c r="AE30" s="19"/>
      <c r="AF30" s="20"/>
    </row>
    <row r="31" spans="1:32" s="21" customFormat="1" ht="10.5" customHeight="1">
      <c r="A31" s="25" t="s">
        <v>18</v>
      </c>
      <c r="B31" s="26">
        <v>4088</v>
      </c>
      <c r="C31" s="26">
        <v>285</v>
      </c>
      <c r="D31" s="26">
        <v>4373</v>
      </c>
      <c r="E31" s="26">
        <v>20</v>
      </c>
      <c r="F31" s="26">
        <v>12946220</v>
      </c>
      <c r="G31" s="26">
        <v>284446</v>
      </c>
      <c r="H31" s="26">
        <v>4522</v>
      </c>
      <c r="I31" s="26">
        <v>2905</v>
      </c>
      <c r="J31" s="26">
        <v>1438</v>
      </c>
      <c r="K31" s="26">
        <v>0</v>
      </c>
      <c r="L31" s="26">
        <v>4336450</v>
      </c>
      <c r="M31" s="26">
        <v>8903081</v>
      </c>
      <c r="N31" s="29" t="s">
        <v>18</v>
      </c>
      <c r="O31" s="25" t="s">
        <v>18</v>
      </c>
      <c r="P31" s="26">
        <v>525475</v>
      </c>
      <c r="Q31" s="26">
        <v>9544</v>
      </c>
      <c r="R31" s="26">
        <v>266</v>
      </c>
      <c r="S31" s="26">
        <v>1404</v>
      </c>
      <c r="T31" s="26">
        <v>224</v>
      </c>
      <c r="U31" s="26">
        <v>0</v>
      </c>
      <c r="V31" s="26">
        <v>11438</v>
      </c>
      <c r="W31" s="26">
        <v>447</v>
      </c>
      <c r="X31" s="26">
        <v>41</v>
      </c>
      <c r="Y31" s="26">
        <v>62</v>
      </c>
      <c r="Z31" s="26">
        <v>0</v>
      </c>
      <c r="AA31" s="26">
        <v>507627</v>
      </c>
      <c r="AB31" s="26">
        <v>5860</v>
      </c>
      <c r="AC31" s="27">
        <v>513487</v>
      </c>
      <c r="AD31" s="28" t="s">
        <v>18</v>
      </c>
      <c r="AE31" s="19"/>
      <c r="AF31" s="20"/>
    </row>
    <row r="32" spans="1:32" s="21" customFormat="1" ht="10.5" customHeight="1">
      <c r="A32" s="25" t="s">
        <v>77</v>
      </c>
      <c r="B32" s="26">
        <v>8539</v>
      </c>
      <c r="C32" s="26">
        <v>699</v>
      </c>
      <c r="D32" s="26">
        <v>9238</v>
      </c>
      <c r="E32" s="26">
        <v>63</v>
      </c>
      <c r="F32" s="26">
        <v>28160546</v>
      </c>
      <c r="G32" s="26">
        <v>1473377</v>
      </c>
      <c r="H32" s="26">
        <v>107049</v>
      </c>
      <c r="I32" s="26">
        <v>333123</v>
      </c>
      <c r="J32" s="26">
        <v>216</v>
      </c>
      <c r="K32" s="26">
        <v>0</v>
      </c>
      <c r="L32" s="26">
        <v>9392342</v>
      </c>
      <c r="M32" s="26">
        <v>20681969</v>
      </c>
      <c r="N32" s="29" t="s">
        <v>77</v>
      </c>
      <c r="O32" s="25" t="s">
        <v>77</v>
      </c>
      <c r="P32" s="26">
        <v>1185633</v>
      </c>
      <c r="Q32" s="26">
        <v>19894</v>
      </c>
      <c r="R32" s="26">
        <v>157</v>
      </c>
      <c r="S32" s="26">
        <v>8087</v>
      </c>
      <c r="T32" s="26">
        <v>1796</v>
      </c>
      <c r="U32" s="26">
        <v>0</v>
      </c>
      <c r="V32" s="26">
        <v>29934</v>
      </c>
      <c r="W32" s="26">
        <v>970</v>
      </c>
      <c r="X32" s="26">
        <v>73</v>
      </c>
      <c r="Y32" s="26">
        <v>81</v>
      </c>
      <c r="Z32" s="26">
        <v>0</v>
      </c>
      <c r="AA32" s="26">
        <v>1129289</v>
      </c>
      <c r="AB32" s="26">
        <v>25286</v>
      </c>
      <c r="AC32" s="27">
        <v>1154575</v>
      </c>
      <c r="AD32" s="28" t="s">
        <v>77</v>
      </c>
      <c r="AE32" s="19"/>
      <c r="AF32" s="20"/>
    </row>
    <row r="33" spans="1:32" s="21" customFormat="1" ht="10.5" customHeight="1">
      <c r="A33" s="25" t="s">
        <v>19</v>
      </c>
      <c r="B33" s="26">
        <v>5013</v>
      </c>
      <c r="C33" s="26">
        <v>374</v>
      </c>
      <c r="D33" s="26">
        <v>5387</v>
      </c>
      <c r="E33" s="26">
        <v>38</v>
      </c>
      <c r="F33" s="26">
        <v>14407439</v>
      </c>
      <c r="G33" s="26">
        <v>644553</v>
      </c>
      <c r="H33" s="26">
        <v>26434</v>
      </c>
      <c r="I33" s="26">
        <v>2635</v>
      </c>
      <c r="J33" s="26">
        <v>0</v>
      </c>
      <c r="K33" s="26">
        <v>0</v>
      </c>
      <c r="L33" s="26">
        <v>5338315</v>
      </c>
      <c r="M33" s="26">
        <v>9742746</v>
      </c>
      <c r="N33" s="29" t="s">
        <v>19</v>
      </c>
      <c r="O33" s="25" t="s">
        <v>19</v>
      </c>
      <c r="P33" s="26">
        <v>565053</v>
      </c>
      <c r="Q33" s="26">
        <v>12176</v>
      </c>
      <c r="R33" s="26">
        <v>120</v>
      </c>
      <c r="S33" s="26">
        <v>4095</v>
      </c>
      <c r="T33" s="26">
        <v>1255</v>
      </c>
      <c r="U33" s="26">
        <v>0</v>
      </c>
      <c r="V33" s="26">
        <v>17646</v>
      </c>
      <c r="W33" s="26">
        <v>728</v>
      </c>
      <c r="X33" s="26">
        <v>121</v>
      </c>
      <c r="Y33" s="26">
        <v>18</v>
      </c>
      <c r="Z33" s="26">
        <v>0</v>
      </c>
      <c r="AA33" s="26">
        <v>535089</v>
      </c>
      <c r="AB33" s="26">
        <v>11451</v>
      </c>
      <c r="AC33" s="27">
        <v>546540</v>
      </c>
      <c r="AD33" s="28" t="s">
        <v>19</v>
      </c>
      <c r="AE33" s="19"/>
      <c r="AF33" s="20"/>
    </row>
    <row r="34" spans="1:32" s="21" customFormat="1" ht="10.5" customHeight="1">
      <c r="A34" s="44" t="s">
        <v>78</v>
      </c>
      <c r="B34" s="46">
        <v>5681</v>
      </c>
      <c r="C34" s="46">
        <v>263</v>
      </c>
      <c r="D34" s="46">
        <v>5944</v>
      </c>
      <c r="E34" s="46">
        <v>28</v>
      </c>
      <c r="F34" s="46">
        <v>14889369</v>
      </c>
      <c r="G34" s="46">
        <v>338726</v>
      </c>
      <c r="H34" s="46">
        <v>8753</v>
      </c>
      <c r="I34" s="46">
        <v>471</v>
      </c>
      <c r="J34" s="46">
        <v>0</v>
      </c>
      <c r="K34" s="46">
        <v>0</v>
      </c>
      <c r="L34" s="46">
        <v>5807918</v>
      </c>
      <c r="M34" s="46">
        <v>9429401</v>
      </c>
      <c r="N34" s="47" t="s">
        <v>78</v>
      </c>
      <c r="O34" s="44" t="s">
        <v>78</v>
      </c>
      <c r="P34" s="46">
        <v>556026</v>
      </c>
      <c r="Q34" s="46">
        <v>13377</v>
      </c>
      <c r="R34" s="46">
        <v>243</v>
      </c>
      <c r="S34" s="46">
        <v>6438</v>
      </c>
      <c r="T34" s="46">
        <v>704</v>
      </c>
      <c r="U34" s="46">
        <v>0</v>
      </c>
      <c r="V34" s="46">
        <v>20762</v>
      </c>
      <c r="W34" s="46">
        <v>430</v>
      </c>
      <c r="X34" s="46">
        <v>7</v>
      </c>
      <c r="Y34" s="46">
        <v>0</v>
      </c>
      <c r="Z34" s="46">
        <v>0</v>
      </c>
      <c r="AA34" s="46">
        <v>534099</v>
      </c>
      <c r="AB34" s="46">
        <v>728</v>
      </c>
      <c r="AC34" s="50">
        <v>534827</v>
      </c>
      <c r="AD34" s="51" t="s">
        <v>78</v>
      </c>
      <c r="AE34" s="19"/>
      <c r="AF34" s="20"/>
    </row>
    <row r="35" spans="1:32" s="21" customFormat="1" ht="10.5" customHeight="1">
      <c r="A35" s="40" t="s">
        <v>79</v>
      </c>
      <c r="B35" s="66">
        <v>10582</v>
      </c>
      <c r="C35" s="42">
        <v>830</v>
      </c>
      <c r="D35" s="42">
        <v>11412</v>
      </c>
      <c r="E35" s="42">
        <v>66</v>
      </c>
      <c r="F35" s="42">
        <v>28937266</v>
      </c>
      <c r="G35" s="42">
        <v>677094</v>
      </c>
      <c r="H35" s="42">
        <v>4209</v>
      </c>
      <c r="I35" s="42">
        <v>27586</v>
      </c>
      <c r="J35" s="42">
        <v>406</v>
      </c>
      <c r="K35" s="42">
        <v>0</v>
      </c>
      <c r="L35" s="42">
        <v>11340689</v>
      </c>
      <c r="M35" s="42">
        <v>18305872</v>
      </c>
      <c r="N35" s="43" t="s">
        <v>79</v>
      </c>
      <c r="O35" s="40" t="s">
        <v>79</v>
      </c>
      <c r="P35" s="42">
        <v>1076955</v>
      </c>
      <c r="Q35" s="42">
        <v>25335</v>
      </c>
      <c r="R35" s="42">
        <v>418</v>
      </c>
      <c r="S35" s="42">
        <v>7378</v>
      </c>
      <c r="T35" s="42">
        <v>784</v>
      </c>
      <c r="U35" s="42">
        <v>0</v>
      </c>
      <c r="V35" s="42">
        <v>33915</v>
      </c>
      <c r="W35" s="42">
        <v>1113</v>
      </c>
      <c r="X35" s="42">
        <v>94</v>
      </c>
      <c r="Y35" s="42">
        <v>112</v>
      </c>
      <c r="Z35" s="42">
        <v>0</v>
      </c>
      <c r="AA35" s="42">
        <v>1016710</v>
      </c>
      <c r="AB35" s="42">
        <v>25011</v>
      </c>
      <c r="AC35" s="48">
        <v>1041721</v>
      </c>
      <c r="AD35" s="49" t="s">
        <v>79</v>
      </c>
      <c r="AE35" s="19"/>
      <c r="AF35" s="20"/>
    </row>
    <row r="36" spans="1:32" s="21" customFormat="1" ht="10.5" customHeight="1">
      <c r="A36" s="25" t="s">
        <v>20</v>
      </c>
      <c r="B36" s="26">
        <v>5209</v>
      </c>
      <c r="C36" s="26">
        <v>602</v>
      </c>
      <c r="D36" s="26">
        <v>5811</v>
      </c>
      <c r="E36" s="26">
        <v>29</v>
      </c>
      <c r="F36" s="26">
        <v>14290666</v>
      </c>
      <c r="G36" s="26">
        <v>131491</v>
      </c>
      <c r="H36" s="26">
        <v>14773</v>
      </c>
      <c r="I36" s="26">
        <v>5033</v>
      </c>
      <c r="J36" s="26">
        <v>0</v>
      </c>
      <c r="K36" s="26">
        <v>534</v>
      </c>
      <c r="L36" s="26">
        <v>5642738</v>
      </c>
      <c r="M36" s="26">
        <v>8799759</v>
      </c>
      <c r="N36" s="29" t="s">
        <v>20</v>
      </c>
      <c r="O36" s="25" t="s">
        <v>20</v>
      </c>
      <c r="P36" s="26">
        <v>523717</v>
      </c>
      <c r="Q36" s="26">
        <v>12702</v>
      </c>
      <c r="R36" s="26">
        <v>246</v>
      </c>
      <c r="S36" s="26">
        <v>8281</v>
      </c>
      <c r="T36" s="26">
        <v>160</v>
      </c>
      <c r="U36" s="26">
        <v>0</v>
      </c>
      <c r="V36" s="26">
        <v>21389</v>
      </c>
      <c r="W36" s="26">
        <v>378</v>
      </c>
      <c r="X36" s="26">
        <v>87</v>
      </c>
      <c r="Y36" s="26">
        <v>0</v>
      </c>
      <c r="Z36" s="26">
        <v>0</v>
      </c>
      <c r="AA36" s="26">
        <v>479536</v>
      </c>
      <c r="AB36" s="26">
        <v>22327</v>
      </c>
      <c r="AC36" s="27">
        <v>501863</v>
      </c>
      <c r="AD36" s="28" t="s">
        <v>20</v>
      </c>
      <c r="AE36" s="19"/>
      <c r="AF36" s="20"/>
    </row>
    <row r="37" spans="1:32" s="21" customFormat="1" ht="10.5" customHeight="1">
      <c r="A37" s="25" t="s">
        <v>21</v>
      </c>
      <c r="B37" s="26">
        <v>11392</v>
      </c>
      <c r="C37" s="26">
        <v>792</v>
      </c>
      <c r="D37" s="26">
        <v>12184</v>
      </c>
      <c r="E37" s="26">
        <v>57</v>
      </c>
      <c r="F37" s="26">
        <v>30748750</v>
      </c>
      <c r="G37" s="26">
        <v>747071</v>
      </c>
      <c r="H37" s="26">
        <v>3385</v>
      </c>
      <c r="I37" s="26">
        <v>27795</v>
      </c>
      <c r="J37" s="26">
        <v>513</v>
      </c>
      <c r="K37" s="26">
        <v>293</v>
      </c>
      <c r="L37" s="26">
        <v>12084980</v>
      </c>
      <c r="M37" s="26">
        <v>19442827</v>
      </c>
      <c r="N37" s="29" t="s">
        <v>21</v>
      </c>
      <c r="O37" s="25" t="s">
        <v>21</v>
      </c>
      <c r="P37" s="26">
        <v>1143346</v>
      </c>
      <c r="Q37" s="26">
        <v>26466</v>
      </c>
      <c r="R37" s="26">
        <v>349</v>
      </c>
      <c r="S37" s="26">
        <v>7539</v>
      </c>
      <c r="T37" s="26">
        <v>811</v>
      </c>
      <c r="U37" s="26">
        <v>0</v>
      </c>
      <c r="V37" s="26">
        <v>35165</v>
      </c>
      <c r="W37" s="26">
        <v>1269</v>
      </c>
      <c r="X37" s="26">
        <v>274</v>
      </c>
      <c r="Y37" s="26">
        <v>24</v>
      </c>
      <c r="Z37" s="26">
        <v>0</v>
      </c>
      <c r="AA37" s="26">
        <v>1080625</v>
      </c>
      <c r="AB37" s="26">
        <v>25989</v>
      </c>
      <c r="AC37" s="27">
        <v>1106614</v>
      </c>
      <c r="AD37" s="28" t="s">
        <v>21</v>
      </c>
      <c r="AE37" s="19"/>
      <c r="AF37" s="20"/>
    </row>
    <row r="38" spans="1:32" s="21" customFormat="1" ht="10.5" customHeight="1">
      <c r="A38" s="25" t="s">
        <v>22</v>
      </c>
      <c r="B38" s="26">
        <v>240</v>
      </c>
      <c r="C38" s="26">
        <v>19</v>
      </c>
      <c r="D38" s="26">
        <v>259</v>
      </c>
      <c r="E38" s="26">
        <v>2</v>
      </c>
      <c r="F38" s="26">
        <v>667835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248588</v>
      </c>
      <c r="M38" s="26">
        <v>419247</v>
      </c>
      <c r="N38" s="29" t="s">
        <v>22</v>
      </c>
      <c r="O38" s="25" t="s">
        <v>22</v>
      </c>
      <c r="P38" s="26">
        <v>25144</v>
      </c>
      <c r="Q38" s="26">
        <v>563</v>
      </c>
      <c r="R38" s="26">
        <v>0</v>
      </c>
      <c r="S38" s="26">
        <v>84</v>
      </c>
      <c r="T38" s="26">
        <v>0</v>
      </c>
      <c r="U38" s="26">
        <v>0</v>
      </c>
      <c r="V38" s="26">
        <v>647</v>
      </c>
      <c r="W38" s="26">
        <v>43</v>
      </c>
      <c r="X38" s="26">
        <v>0</v>
      </c>
      <c r="Y38" s="26">
        <v>0</v>
      </c>
      <c r="Z38" s="26">
        <v>0</v>
      </c>
      <c r="AA38" s="26">
        <v>24060</v>
      </c>
      <c r="AB38" s="26">
        <v>394</v>
      </c>
      <c r="AC38" s="27">
        <v>24454</v>
      </c>
      <c r="AD38" s="28" t="s">
        <v>22</v>
      </c>
      <c r="AE38" s="19"/>
      <c r="AF38" s="20"/>
    </row>
    <row r="39" spans="1:32" s="21" customFormat="1" ht="10.5" customHeight="1">
      <c r="A39" s="53" t="s">
        <v>23</v>
      </c>
      <c r="B39" s="55">
        <v>244</v>
      </c>
      <c r="C39" s="55">
        <v>16</v>
      </c>
      <c r="D39" s="55">
        <v>260</v>
      </c>
      <c r="E39" s="55">
        <v>2</v>
      </c>
      <c r="F39" s="55">
        <v>664006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257403</v>
      </c>
      <c r="M39" s="55">
        <v>406603</v>
      </c>
      <c r="N39" s="56" t="s">
        <v>23</v>
      </c>
      <c r="O39" s="53" t="s">
        <v>23</v>
      </c>
      <c r="P39" s="55">
        <v>24396</v>
      </c>
      <c r="Q39" s="55">
        <v>587</v>
      </c>
      <c r="R39" s="55">
        <v>0</v>
      </c>
      <c r="S39" s="55">
        <v>59</v>
      </c>
      <c r="T39" s="55">
        <v>0</v>
      </c>
      <c r="U39" s="55">
        <v>0</v>
      </c>
      <c r="V39" s="55">
        <v>646</v>
      </c>
      <c r="W39" s="55">
        <v>19</v>
      </c>
      <c r="X39" s="55">
        <v>0</v>
      </c>
      <c r="Y39" s="55">
        <v>0</v>
      </c>
      <c r="Z39" s="55">
        <v>0</v>
      </c>
      <c r="AA39" s="55">
        <v>23641</v>
      </c>
      <c r="AB39" s="55">
        <v>90</v>
      </c>
      <c r="AC39" s="57">
        <v>23731</v>
      </c>
      <c r="AD39" s="58" t="s">
        <v>23</v>
      </c>
      <c r="AE39" s="19"/>
      <c r="AF39" s="20"/>
    </row>
    <row r="40" spans="1:32" s="21" customFormat="1" ht="10.5" customHeight="1">
      <c r="A40" s="59" t="s">
        <v>80</v>
      </c>
      <c r="B40" s="61">
        <v>181</v>
      </c>
      <c r="C40" s="61">
        <v>10</v>
      </c>
      <c r="D40" s="61">
        <v>191</v>
      </c>
      <c r="E40" s="61">
        <v>1</v>
      </c>
      <c r="F40" s="61">
        <v>530857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208971</v>
      </c>
      <c r="M40" s="61">
        <v>321886</v>
      </c>
      <c r="N40" s="62" t="s">
        <v>80</v>
      </c>
      <c r="O40" s="59" t="s">
        <v>80</v>
      </c>
      <c r="P40" s="61">
        <v>19306</v>
      </c>
      <c r="Q40" s="61">
        <v>467</v>
      </c>
      <c r="R40" s="61">
        <v>0</v>
      </c>
      <c r="S40" s="61">
        <v>0</v>
      </c>
      <c r="T40" s="61">
        <v>0</v>
      </c>
      <c r="U40" s="61">
        <v>0</v>
      </c>
      <c r="V40" s="61">
        <v>467</v>
      </c>
      <c r="W40" s="61">
        <v>34</v>
      </c>
      <c r="X40" s="61">
        <v>0</v>
      </c>
      <c r="Y40" s="61">
        <v>0</v>
      </c>
      <c r="Z40" s="61">
        <v>0</v>
      </c>
      <c r="AA40" s="61">
        <v>18604</v>
      </c>
      <c r="AB40" s="61">
        <v>201</v>
      </c>
      <c r="AC40" s="63">
        <v>18805</v>
      </c>
      <c r="AD40" s="64" t="s">
        <v>80</v>
      </c>
      <c r="AE40" s="19"/>
      <c r="AF40" s="20"/>
    </row>
    <row r="41" spans="1:32" s="21" customFormat="1" ht="10.5" customHeight="1">
      <c r="A41" s="25" t="s">
        <v>24</v>
      </c>
      <c r="B41" s="26">
        <v>106</v>
      </c>
      <c r="C41" s="26">
        <v>5</v>
      </c>
      <c r="D41" s="26">
        <v>111</v>
      </c>
      <c r="E41" s="26">
        <v>1</v>
      </c>
      <c r="F41" s="26">
        <v>296709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124106</v>
      </c>
      <c r="M41" s="26">
        <v>172603</v>
      </c>
      <c r="N41" s="29" t="s">
        <v>24</v>
      </c>
      <c r="O41" s="25" t="s">
        <v>24</v>
      </c>
      <c r="P41" s="26">
        <v>10357</v>
      </c>
      <c r="Q41" s="26">
        <v>316</v>
      </c>
      <c r="R41" s="26">
        <v>0</v>
      </c>
      <c r="S41" s="26">
        <v>0</v>
      </c>
      <c r="T41" s="26">
        <v>0</v>
      </c>
      <c r="U41" s="26">
        <v>0</v>
      </c>
      <c r="V41" s="26">
        <v>316</v>
      </c>
      <c r="W41" s="26">
        <v>4</v>
      </c>
      <c r="X41" s="26">
        <v>0</v>
      </c>
      <c r="Y41" s="26">
        <v>0</v>
      </c>
      <c r="Z41" s="26">
        <v>0</v>
      </c>
      <c r="AA41" s="26">
        <v>10023</v>
      </c>
      <c r="AB41" s="26">
        <v>14</v>
      </c>
      <c r="AC41" s="27">
        <v>10037</v>
      </c>
      <c r="AD41" s="28" t="s">
        <v>24</v>
      </c>
      <c r="AE41" s="19"/>
      <c r="AF41" s="20"/>
    </row>
    <row r="42" spans="1:32" s="21" customFormat="1" ht="10.5" customHeight="1">
      <c r="A42" s="25" t="s">
        <v>25</v>
      </c>
      <c r="B42" s="26">
        <v>419</v>
      </c>
      <c r="C42" s="26">
        <v>17</v>
      </c>
      <c r="D42" s="26">
        <v>436</v>
      </c>
      <c r="E42" s="26">
        <v>2</v>
      </c>
      <c r="F42" s="26">
        <v>1382957</v>
      </c>
      <c r="G42" s="26">
        <v>3148</v>
      </c>
      <c r="H42" s="26">
        <v>0</v>
      </c>
      <c r="I42" s="26">
        <v>2440</v>
      </c>
      <c r="J42" s="26">
        <v>0</v>
      </c>
      <c r="K42" s="26">
        <v>0</v>
      </c>
      <c r="L42" s="26">
        <v>486635</v>
      </c>
      <c r="M42" s="26">
        <v>901910</v>
      </c>
      <c r="N42" s="29" t="s">
        <v>25</v>
      </c>
      <c r="O42" s="25" t="s">
        <v>25</v>
      </c>
      <c r="P42" s="26">
        <v>53935</v>
      </c>
      <c r="Q42" s="26">
        <v>1064</v>
      </c>
      <c r="R42" s="26">
        <v>0</v>
      </c>
      <c r="S42" s="26">
        <v>53</v>
      </c>
      <c r="T42" s="26">
        <v>31</v>
      </c>
      <c r="U42" s="26">
        <v>0</v>
      </c>
      <c r="V42" s="26">
        <v>1148</v>
      </c>
      <c r="W42" s="26">
        <v>113</v>
      </c>
      <c r="X42" s="26">
        <v>0</v>
      </c>
      <c r="Y42" s="26">
        <v>0</v>
      </c>
      <c r="Z42" s="26">
        <v>0</v>
      </c>
      <c r="AA42" s="26">
        <v>52621</v>
      </c>
      <c r="AB42" s="26">
        <v>53</v>
      </c>
      <c r="AC42" s="27">
        <v>52674</v>
      </c>
      <c r="AD42" s="28" t="s">
        <v>25</v>
      </c>
      <c r="AE42" s="19"/>
      <c r="AF42" s="20"/>
    </row>
    <row r="43" spans="1:32" s="21" customFormat="1" ht="10.5" customHeight="1">
      <c r="A43" s="25" t="s">
        <v>26</v>
      </c>
      <c r="B43" s="26">
        <v>246</v>
      </c>
      <c r="C43" s="26">
        <v>11</v>
      </c>
      <c r="D43" s="26">
        <v>257</v>
      </c>
      <c r="E43" s="26">
        <v>2</v>
      </c>
      <c r="F43" s="26">
        <v>756547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279088</v>
      </c>
      <c r="M43" s="26">
        <v>477459</v>
      </c>
      <c r="N43" s="29" t="s">
        <v>26</v>
      </c>
      <c r="O43" s="25" t="s">
        <v>26</v>
      </c>
      <c r="P43" s="26">
        <v>28646</v>
      </c>
      <c r="Q43" s="26">
        <v>647</v>
      </c>
      <c r="R43" s="26">
        <v>28</v>
      </c>
      <c r="S43" s="26">
        <v>46</v>
      </c>
      <c r="T43" s="26">
        <v>27</v>
      </c>
      <c r="U43" s="26">
        <v>0</v>
      </c>
      <c r="V43" s="26">
        <v>748</v>
      </c>
      <c r="W43" s="26">
        <v>55</v>
      </c>
      <c r="X43" s="26">
        <v>0</v>
      </c>
      <c r="Y43" s="26">
        <v>0</v>
      </c>
      <c r="Z43" s="26">
        <v>0</v>
      </c>
      <c r="AA43" s="26">
        <v>27819</v>
      </c>
      <c r="AB43" s="26">
        <v>24</v>
      </c>
      <c r="AC43" s="27">
        <v>27843</v>
      </c>
      <c r="AD43" s="28" t="s">
        <v>26</v>
      </c>
      <c r="AE43" s="19"/>
      <c r="AF43" s="20"/>
    </row>
    <row r="44" spans="1:32" s="21" customFormat="1" ht="10.5" customHeight="1">
      <c r="A44" s="44" t="s">
        <v>27</v>
      </c>
      <c r="B44" s="46">
        <v>314</v>
      </c>
      <c r="C44" s="46">
        <v>16</v>
      </c>
      <c r="D44" s="46">
        <v>330</v>
      </c>
      <c r="E44" s="46">
        <v>4</v>
      </c>
      <c r="F44" s="46">
        <v>796253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331890</v>
      </c>
      <c r="M44" s="46">
        <v>464363</v>
      </c>
      <c r="N44" s="47" t="s">
        <v>27</v>
      </c>
      <c r="O44" s="44" t="s">
        <v>27</v>
      </c>
      <c r="P44" s="46">
        <v>27861</v>
      </c>
      <c r="Q44" s="46">
        <v>860</v>
      </c>
      <c r="R44" s="46">
        <v>0</v>
      </c>
      <c r="S44" s="46">
        <v>42</v>
      </c>
      <c r="T44" s="46">
        <v>1</v>
      </c>
      <c r="U44" s="46">
        <v>0</v>
      </c>
      <c r="V44" s="46">
        <v>903</v>
      </c>
      <c r="W44" s="46">
        <v>60</v>
      </c>
      <c r="X44" s="46">
        <v>0</v>
      </c>
      <c r="Y44" s="46">
        <v>0</v>
      </c>
      <c r="Z44" s="46">
        <v>0</v>
      </c>
      <c r="AA44" s="46">
        <v>26816</v>
      </c>
      <c r="AB44" s="46">
        <v>82</v>
      </c>
      <c r="AC44" s="50">
        <v>26898</v>
      </c>
      <c r="AD44" s="51" t="s">
        <v>27</v>
      </c>
      <c r="AE44" s="19"/>
      <c r="AF44" s="20"/>
    </row>
    <row r="45" spans="1:32" s="21" customFormat="1" ht="10.5" customHeight="1">
      <c r="A45" s="40" t="s">
        <v>28</v>
      </c>
      <c r="B45" s="42">
        <v>380</v>
      </c>
      <c r="C45" s="42">
        <v>19</v>
      </c>
      <c r="D45" s="42">
        <v>399</v>
      </c>
      <c r="E45" s="42">
        <v>4</v>
      </c>
      <c r="F45" s="42">
        <v>979028</v>
      </c>
      <c r="G45" s="42">
        <v>4079</v>
      </c>
      <c r="H45" s="42">
        <v>0</v>
      </c>
      <c r="I45" s="42">
        <v>0</v>
      </c>
      <c r="J45" s="42">
        <v>0</v>
      </c>
      <c r="K45" s="42">
        <v>0</v>
      </c>
      <c r="L45" s="42">
        <v>425497</v>
      </c>
      <c r="M45" s="42">
        <v>557610</v>
      </c>
      <c r="N45" s="43" t="s">
        <v>28</v>
      </c>
      <c r="O45" s="40" t="s">
        <v>28</v>
      </c>
      <c r="P45" s="42">
        <v>33396</v>
      </c>
      <c r="Q45" s="42">
        <v>1104</v>
      </c>
      <c r="R45" s="42">
        <v>0</v>
      </c>
      <c r="S45" s="42">
        <v>58</v>
      </c>
      <c r="T45" s="42">
        <v>5</v>
      </c>
      <c r="U45" s="42">
        <v>0</v>
      </c>
      <c r="V45" s="42">
        <v>1167</v>
      </c>
      <c r="W45" s="42">
        <v>46</v>
      </c>
      <c r="X45" s="42">
        <v>0</v>
      </c>
      <c r="Y45" s="42">
        <v>0</v>
      </c>
      <c r="Z45" s="42">
        <v>0</v>
      </c>
      <c r="AA45" s="42">
        <v>32113</v>
      </c>
      <c r="AB45" s="42">
        <v>70</v>
      </c>
      <c r="AC45" s="48">
        <v>32183</v>
      </c>
      <c r="AD45" s="49" t="s">
        <v>28</v>
      </c>
      <c r="AE45" s="19"/>
      <c r="AF45" s="20"/>
    </row>
    <row r="46" spans="1:32" s="21" customFormat="1" ht="10.5" customHeight="1">
      <c r="A46" s="25" t="s">
        <v>81</v>
      </c>
      <c r="B46" s="26">
        <v>2205</v>
      </c>
      <c r="C46" s="26">
        <v>211</v>
      </c>
      <c r="D46" s="26">
        <v>2416</v>
      </c>
      <c r="E46" s="26">
        <v>17</v>
      </c>
      <c r="F46" s="26">
        <v>5721505</v>
      </c>
      <c r="G46" s="26">
        <v>1520</v>
      </c>
      <c r="H46" s="26">
        <v>0</v>
      </c>
      <c r="I46" s="26">
        <v>0</v>
      </c>
      <c r="J46" s="26">
        <v>0</v>
      </c>
      <c r="K46" s="26">
        <v>34</v>
      </c>
      <c r="L46" s="26">
        <v>2337188</v>
      </c>
      <c r="M46" s="26">
        <v>3385871</v>
      </c>
      <c r="N46" s="29" t="s">
        <v>81</v>
      </c>
      <c r="O46" s="25" t="s">
        <v>81</v>
      </c>
      <c r="P46" s="26">
        <v>203008</v>
      </c>
      <c r="Q46" s="26">
        <v>5559</v>
      </c>
      <c r="R46" s="26">
        <v>0</v>
      </c>
      <c r="S46" s="26">
        <v>808</v>
      </c>
      <c r="T46" s="26">
        <v>29</v>
      </c>
      <c r="U46" s="26">
        <v>0</v>
      </c>
      <c r="V46" s="26">
        <v>6396</v>
      </c>
      <c r="W46" s="26">
        <v>329</v>
      </c>
      <c r="X46" s="26">
        <v>0</v>
      </c>
      <c r="Y46" s="26">
        <v>0</v>
      </c>
      <c r="Z46" s="26">
        <v>0</v>
      </c>
      <c r="AA46" s="26">
        <v>192355</v>
      </c>
      <c r="AB46" s="26">
        <v>3928</v>
      </c>
      <c r="AC46" s="27">
        <v>196283</v>
      </c>
      <c r="AD46" s="28" t="s">
        <v>81</v>
      </c>
      <c r="AE46" s="19"/>
      <c r="AF46" s="20"/>
    </row>
    <row r="47" spans="1:32" s="21" customFormat="1" ht="10.5" customHeight="1">
      <c r="A47" s="25" t="s">
        <v>143</v>
      </c>
      <c r="B47" s="26">
        <v>8111</v>
      </c>
      <c r="C47" s="26">
        <v>424</v>
      </c>
      <c r="D47" s="26">
        <v>8535</v>
      </c>
      <c r="E47" s="26">
        <v>37</v>
      </c>
      <c r="F47" s="26">
        <v>19106837</v>
      </c>
      <c r="G47" s="26">
        <v>358702</v>
      </c>
      <c r="H47" s="26">
        <v>19731</v>
      </c>
      <c r="I47" s="26">
        <v>1992</v>
      </c>
      <c r="J47" s="26">
        <v>160</v>
      </c>
      <c r="K47" s="26">
        <v>21518</v>
      </c>
      <c r="L47" s="26">
        <v>8187575</v>
      </c>
      <c r="M47" s="26">
        <v>11321365</v>
      </c>
      <c r="N47" s="29" t="s">
        <v>143</v>
      </c>
      <c r="O47" s="25" t="s">
        <v>143</v>
      </c>
      <c r="P47" s="26">
        <v>668061</v>
      </c>
      <c r="Q47" s="26">
        <v>19566</v>
      </c>
      <c r="R47" s="26">
        <v>81</v>
      </c>
      <c r="S47" s="26">
        <v>7045</v>
      </c>
      <c r="T47" s="26">
        <v>465</v>
      </c>
      <c r="U47" s="26">
        <v>0</v>
      </c>
      <c r="V47" s="26">
        <v>27157</v>
      </c>
      <c r="W47" s="26">
        <v>737</v>
      </c>
      <c r="X47" s="26">
        <v>41</v>
      </c>
      <c r="Y47" s="26">
        <v>0</v>
      </c>
      <c r="Z47" s="26">
        <v>0</v>
      </c>
      <c r="AA47" s="26">
        <v>639159</v>
      </c>
      <c r="AB47" s="26">
        <v>967</v>
      </c>
      <c r="AC47" s="27">
        <v>640126</v>
      </c>
      <c r="AD47" s="28" t="s">
        <v>143</v>
      </c>
      <c r="AE47" s="19"/>
      <c r="AF47" s="20"/>
    </row>
    <row r="48" spans="1:32" s="21" customFormat="1" ht="10.5" customHeight="1">
      <c r="A48" s="25" t="s">
        <v>29</v>
      </c>
      <c r="B48" s="26">
        <v>248</v>
      </c>
      <c r="C48" s="26">
        <v>12</v>
      </c>
      <c r="D48" s="26">
        <v>260</v>
      </c>
      <c r="E48" s="26">
        <v>4</v>
      </c>
      <c r="F48" s="26">
        <v>659463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276277</v>
      </c>
      <c r="M48" s="26">
        <v>383186</v>
      </c>
      <c r="N48" s="29" t="s">
        <v>29</v>
      </c>
      <c r="O48" s="25" t="s">
        <v>29</v>
      </c>
      <c r="P48" s="26">
        <v>22981</v>
      </c>
      <c r="Q48" s="26">
        <v>670</v>
      </c>
      <c r="R48" s="26">
        <v>0</v>
      </c>
      <c r="S48" s="26">
        <v>0</v>
      </c>
      <c r="T48" s="26">
        <v>0</v>
      </c>
      <c r="U48" s="26">
        <v>0</v>
      </c>
      <c r="V48" s="26">
        <v>670</v>
      </c>
      <c r="W48" s="26">
        <v>55</v>
      </c>
      <c r="X48" s="26">
        <v>0</v>
      </c>
      <c r="Y48" s="26">
        <v>0</v>
      </c>
      <c r="Z48" s="26">
        <v>0</v>
      </c>
      <c r="AA48" s="26">
        <v>22211</v>
      </c>
      <c r="AB48" s="26">
        <v>45</v>
      </c>
      <c r="AC48" s="27">
        <v>22256</v>
      </c>
      <c r="AD48" s="28" t="s">
        <v>29</v>
      </c>
      <c r="AE48" s="19"/>
      <c r="AF48" s="20"/>
    </row>
    <row r="49" spans="1:32" s="21" customFormat="1" ht="10.5" customHeight="1">
      <c r="A49" s="53" t="s">
        <v>82</v>
      </c>
      <c r="B49" s="55">
        <v>1173</v>
      </c>
      <c r="C49" s="55">
        <v>52</v>
      </c>
      <c r="D49" s="55">
        <v>1225</v>
      </c>
      <c r="E49" s="55">
        <v>8</v>
      </c>
      <c r="F49" s="55">
        <v>2867971</v>
      </c>
      <c r="G49" s="55">
        <v>23185</v>
      </c>
      <c r="H49" s="55">
        <v>0</v>
      </c>
      <c r="I49" s="55">
        <v>2170</v>
      </c>
      <c r="J49" s="55">
        <v>9</v>
      </c>
      <c r="K49" s="55">
        <v>0</v>
      </c>
      <c r="L49" s="55">
        <v>1080771</v>
      </c>
      <c r="M49" s="55">
        <v>1812564</v>
      </c>
      <c r="N49" s="56" t="s">
        <v>82</v>
      </c>
      <c r="O49" s="53" t="s">
        <v>82</v>
      </c>
      <c r="P49" s="55">
        <v>108007</v>
      </c>
      <c r="Q49" s="55">
        <v>2495</v>
      </c>
      <c r="R49" s="55">
        <v>28</v>
      </c>
      <c r="S49" s="55">
        <v>303</v>
      </c>
      <c r="T49" s="55">
        <v>126</v>
      </c>
      <c r="U49" s="55">
        <v>0</v>
      </c>
      <c r="V49" s="55">
        <v>2952</v>
      </c>
      <c r="W49" s="55">
        <v>77</v>
      </c>
      <c r="X49" s="55">
        <v>0</v>
      </c>
      <c r="Y49" s="55">
        <v>0</v>
      </c>
      <c r="Z49" s="55">
        <v>0</v>
      </c>
      <c r="AA49" s="55">
        <v>104871</v>
      </c>
      <c r="AB49" s="55">
        <v>107</v>
      </c>
      <c r="AC49" s="57">
        <v>104978</v>
      </c>
      <c r="AD49" s="58" t="s">
        <v>82</v>
      </c>
      <c r="AE49" s="19"/>
      <c r="AF49" s="20"/>
    </row>
    <row r="50" spans="1:32" s="21" customFormat="1" ht="10.5" customHeight="1">
      <c r="A50" s="59" t="s">
        <v>30</v>
      </c>
      <c r="B50" s="61">
        <v>453</v>
      </c>
      <c r="C50" s="61">
        <v>19</v>
      </c>
      <c r="D50" s="61">
        <v>472</v>
      </c>
      <c r="E50" s="61">
        <v>7</v>
      </c>
      <c r="F50" s="61">
        <v>1192512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489255</v>
      </c>
      <c r="M50" s="61">
        <v>703257</v>
      </c>
      <c r="N50" s="62" t="s">
        <v>30</v>
      </c>
      <c r="O50" s="59" t="s">
        <v>30</v>
      </c>
      <c r="P50" s="61">
        <v>42195</v>
      </c>
      <c r="Q50" s="61">
        <v>1121</v>
      </c>
      <c r="R50" s="61">
        <v>0</v>
      </c>
      <c r="S50" s="61">
        <v>137</v>
      </c>
      <c r="T50" s="61">
        <v>9</v>
      </c>
      <c r="U50" s="61">
        <v>0</v>
      </c>
      <c r="V50" s="61">
        <v>1267</v>
      </c>
      <c r="W50" s="61">
        <v>92</v>
      </c>
      <c r="X50" s="61">
        <v>0</v>
      </c>
      <c r="Y50" s="61">
        <v>0</v>
      </c>
      <c r="Z50" s="61">
        <v>0</v>
      </c>
      <c r="AA50" s="61">
        <v>40800</v>
      </c>
      <c r="AB50" s="61">
        <v>36</v>
      </c>
      <c r="AC50" s="63">
        <v>40836</v>
      </c>
      <c r="AD50" s="64" t="s">
        <v>30</v>
      </c>
      <c r="AE50" s="19"/>
      <c r="AF50" s="20"/>
    </row>
    <row r="51" spans="1:32" s="21" customFormat="1" ht="12" customHeight="1">
      <c r="A51" s="32" t="s">
        <v>31</v>
      </c>
      <c r="B51" s="33">
        <f aca="true" t="shared" si="0" ref="B51:M51">SUM(B10:B20)</f>
        <v>334571</v>
      </c>
      <c r="C51" s="33">
        <f t="shared" si="0"/>
        <v>21564</v>
      </c>
      <c r="D51" s="33">
        <f t="shared" si="0"/>
        <v>356135</v>
      </c>
      <c r="E51" s="33">
        <f t="shared" si="0"/>
        <v>1775</v>
      </c>
      <c r="F51" s="33">
        <f t="shared" si="0"/>
        <v>933667875</v>
      </c>
      <c r="G51" s="33">
        <f t="shared" si="0"/>
        <v>25183590</v>
      </c>
      <c r="H51" s="33">
        <f t="shared" si="0"/>
        <v>312987</v>
      </c>
      <c r="I51" s="33">
        <f t="shared" si="0"/>
        <v>1793246</v>
      </c>
      <c r="J51" s="33">
        <f>SUM(J10:J20)</f>
        <v>26166</v>
      </c>
      <c r="K51" s="33">
        <f t="shared" si="0"/>
        <v>186462</v>
      </c>
      <c r="L51" s="33">
        <f t="shared" si="0"/>
        <v>348570341</v>
      </c>
      <c r="M51" s="33">
        <f t="shared" si="0"/>
        <v>612599985</v>
      </c>
      <c r="N51" s="31" t="s">
        <v>31</v>
      </c>
      <c r="O51" s="32" t="s">
        <v>31</v>
      </c>
      <c r="P51" s="33">
        <f aca="true" t="shared" si="1" ref="P51:AC51">SUM(P10:P20)</f>
        <v>35948924</v>
      </c>
      <c r="Q51" s="33">
        <f t="shared" si="1"/>
        <v>773061</v>
      </c>
      <c r="R51" s="33">
        <f>SUM(R10:R20)</f>
        <v>28047</v>
      </c>
      <c r="S51" s="33">
        <f>SUM(S10:S20)</f>
        <v>234613</v>
      </c>
      <c r="T51" s="33">
        <f>SUM(T10:T20)</f>
        <v>53615</v>
      </c>
      <c r="U51" s="33">
        <f t="shared" si="1"/>
        <v>35</v>
      </c>
      <c r="V51" s="33">
        <f t="shared" si="1"/>
        <v>1089371</v>
      </c>
      <c r="W51" s="33">
        <f t="shared" si="1"/>
        <v>33201</v>
      </c>
      <c r="X51" s="33">
        <f t="shared" si="1"/>
        <v>5598</v>
      </c>
      <c r="Y51" s="33">
        <f t="shared" si="1"/>
        <v>2595</v>
      </c>
      <c r="Z51" s="33">
        <f t="shared" si="1"/>
        <v>376</v>
      </c>
      <c r="AA51" s="33">
        <f t="shared" si="1"/>
        <v>34299884</v>
      </c>
      <c r="AB51" s="33">
        <f t="shared" si="1"/>
        <v>517899</v>
      </c>
      <c r="AC51" s="33">
        <f t="shared" si="1"/>
        <v>34817783</v>
      </c>
      <c r="AD51" s="31" t="s">
        <v>31</v>
      </c>
      <c r="AE51" s="19"/>
      <c r="AF51" s="20"/>
    </row>
    <row r="52" spans="1:32" s="21" customFormat="1" ht="12" customHeight="1">
      <c r="A52" s="32" t="s">
        <v>32</v>
      </c>
      <c r="B52" s="33">
        <f aca="true" t="shared" si="2" ref="B52:M52">SUM(B21:B50)</f>
        <v>94078</v>
      </c>
      <c r="C52" s="33">
        <f t="shared" si="2"/>
        <v>6711</v>
      </c>
      <c r="D52" s="33">
        <f t="shared" si="2"/>
        <v>100789</v>
      </c>
      <c r="E52" s="33">
        <f t="shared" si="2"/>
        <v>564</v>
      </c>
      <c r="F52" s="33">
        <f t="shared" si="2"/>
        <v>250669303</v>
      </c>
      <c r="G52" s="33">
        <f t="shared" si="2"/>
        <v>6670597</v>
      </c>
      <c r="H52" s="33">
        <f t="shared" si="2"/>
        <v>222923</v>
      </c>
      <c r="I52" s="33">
        <f t="shared" si="2"/>
        <v>502512</v>
      </c>
      <c r="J52" s="33">
        <f>SUM(J21:J50)</f>
        <v>3203</v>
      </c>
      <c r="K52" s="33">
        <f t="shared" si="2"/>
        <v>23853</v>
      </c>
      <c r="L52" s="33">
        <f t="shared" si="2"/>
        <v>97575508</v>
      </c>
      <c r="M52" s="33">
        <f t="shared" si="2"/>
        <v>160516883</v>
      </c>
      <c r="N52" s="31" t="s">
        <v>32</v>
      </c>
      <c r="O52" s="32" t="s">
        <v>32</v>
      </c>
      <c r="P52" s="33">
        <f aca="true" t="shared" si="3" ref="P52:AC52">SUM(P21:P50)</f>
        <v>9387376</v>
      </c>
      <c r="Q52" s="33">
        <f t="shared" si="3"/>
        <v>225463</v>
      </c>
      <c r="R52" s="33">
        <f>SUM(R21:R50)</f>
        <v>2890</v>
      </c>
      <c r="S52" s="33">
        <f>SUM(S21:S50)</f>
        <v>71496</v>
      </c>
      <c r="T52" s="33">
        <f>SUM(T21:T50)</f>
        <v>11443</v>
      </c>
      <c r="U52" s="33">
        <f t="shared" si="3"/>
        <v>0</v>
      </c>
      <c r="V52" s="33">
        <f t="shared" si="3"/>
        <v>311292</v>
      </c>
      <c r="W52" s="33">
        <f t="shared" si="3"/>
        <v>10018</v>
      </c>
      <c r="X52" s="33">
        <f t="shared" si="3"/>
        <v>1018</v>
      </c>
      <c r="Y52" s="33">
        <f t="shared" si="3"/>
        <v>317</v>
      </c>
      <c r="Z52" s="33">
        <f t="shared" si="3"/>
        <v>0</v>
      </c>
      <c r="AA52" s="33">
        <f t="shared" si="3"/>
        <v>8921777</v>
      </c>
      <c r="AB52" s="33">
        <f t="shared" si="3"/>
        <v>142954</v>
      </c>
      <c r="AC52" s="33">
        <f t="shared" si="3"/>
        <v>9064731</v>
      </c>
      <c r="AD52" s="31" t="s">
        <v>32</v>
      </c>
      <c r="AE52" s="19"/>
      <c r="AF52" s="20"/>
    </row>
    <row r="53" spans="1:32" s="21" customFormat="1" ht="12" customHeight="1" thickBot="1">
      <c r="A53" s="34" t="s">
        <v>33</v>
      </c>
      <c r="B53" s="35">
        <f aca="true" t="shared" si="4" ref="B53:M53">SUM(B10:B50)</f>
        <v>428649</v>
      </c>
      <c r="C53" s="35">
        <f t="shared" si="4"/>
        <v>28275</v>
      </c>
      <c r="D53" s="35">
        <f t="shared" si="4"/>
        <v>456924</v>
      </c>
      <c r="E53" s="35">
        <f t="shared" si="4"/>
        <v>2339</v>
      </c>
      <c r="F53" s="35">
        <f t="shared" si="4"/>
        <v>1184337178</v>
      </c>
      <c r="G53" s="35">
        <f t="shared" si="4"/>
        <v>31854187</v>
      </c>
      <c r="H53" s="35">
        <f t="shared" si="4"/>
        <v>535910</v>
      </c>
      <c r="I53" s="35">
        <f t="shared" si="4"/>
        <v>2295758</v>
      </c>
      <c r="J53" s="35">
        <f>SUM(J10:J50)</f>
        <v>29369</v>
      </c>
      <c r="K53" s="35">
        <f t="shared" si="4"/>
        <v>210315</v>
      </c>
      <c r="L53" s="35">
        <f t="shared" si="4"/>
        <v>446145849</v>
      </c>
      <c r="M53" s="35">
        <f t="shared" si="4"/>
        <v>773116868</v>
      </c>
      <c r="N53" s="36" t="s">
        <v>33</v>
      </c>
      <c r="O53" s="34" t="s">
        <v>33</v>
      </c>
      <c r="P53" s="35">
        <f aca="true" t="shared" si="5" ref="P53:AC53">SUM(P10:P50)</f>
        <v>45336300</v>
      </c>
      <c r="Q53" s="35">
        <f t="shared" si="5"/>
        <v>998524</v>
      </c>
      <c r="R53" s="35">
        <f>SUM(R10:R50)</f>
        <v>30937</v>
      </c>
      <c r="S53" s="35">
        <f>SUM(S10:S50)</f>
        <v>306109</v>
      </c>
      <c r="T53" s="35">
        <f>SUM(T10:T50)</f>
        <v>65058</v>
      </c>
      <c r="U53" s="35">
        <f t="shared" si="5"/>
        <v>35</v>
      </c>
      <c r="V53" s="35">
        <f t="shared" si="5"/>
        <v>1400663</v>
      </c>
      <c r="W53" s="35">
        <f t="shared" si="5"/>
        <v>43219</v>
      </c>
      <c r="X53" s="35">
        <f t="shared" si="5"/>
        <v>6616</v>
      </c>
      <c r="Y53" s="35">
        <f t="shared" si="5"/>
        <v>2912</v>
      </c>
      <c r="Z53" s="35">
        <f t="shared" si="5"/>
        <v>376</v>
      </c>
      <c r="AA53" s="35">
        <f t="shared" si="5"/>
        <v>43221661</v>
      </c>
      <c r="AB53" s="35">
        <f t="shared" si="5"/>
        <v>660853</v>
      </c>
      <c r="AC53" s="35">
        <f t="shared" si="5"/>
        <v>43882514</v>
      </c>
      <c r="AD53" s="36" t="s">
        <v>33</v>
      </c>
      <c r="AE53" s="19"/>
      <c r="AF53" s="20"/>
    </row>
    <row r="54" spans="1:32" s="5" customFormat="1" ht="12" customHeight="1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6"/>
      <c r="AE54" s="7"/>
      <c r="AF54" s="8"/>
    </row>
  </sheetData>
  <mergeCells count="13">
    <mergeCell ref="B3:E3"/>
    <mergeCell ref="B4:C4"/>
    <mergeCell ref="E5:E7"/>
    <mergeCell ref="I4:I7"/>
    <mergeCell ref="K4:K7"/>
    <mergeCell ref="G4:G7"/>
    <mergeCell ref="H4:H7"/>
    <mergeCell ref="AA3:AC4"/>
    <mergeCell ref="AA5:AB5"/>
    <mergeCell ref="Q3:V4"/>
    <mergeCell ref="Y5:Y8"/>
    <mergeCell ref="X5:X8"/>
    <mergeCell ref="J4:J7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  <colBreaks count="2" manualBreakCount="2">
    <brk id="14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S53"/>
  <sheetViews>
    <sheetView showGridLines="0" showOutlineSymbols="0" view="pageBreakPreview" zoomScaleSheetLayoutView="100" workbookViewId="0" topLeftCell="A1">
      <pane xSplit="1" ySplit="6" topLeftCell="B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4" sqref="B4"/>
    </sheetView>
  </sheetViews>
  <sheetFormatPr defaultColWidth="8.66015625" defaultRowHeight="18"/>
  <cols>
    <col min="1" max="1" width="7.58203125" style="1" customWidth="1"/>
    <col min="2" max="2" width="7.83203125" style="1" bestFit="1" customWidth="1"/>
    <col min="3" max="4" width="6.5" style="1" customWidth="1"/>
    <col min="5" max="5" width="7.83203125" style="1" bestFit="1" customWidth="1"/>
    <col min="6" max="8" width="7" style="1" customWidth="1"/>
    <col min="9" max="9" width="6.41015625" style="1" bestFit="1" customWidth="1"/>
    <col min="10" max="10" width="7.5" style="1" customWidth="1"/>
    <col min="11" max="11" width="8.16015625" style="1" customWidth="1"/>
    <col min="12" max="12" width="5" style="1" bestFit="1" customWidth="1"/>
    <col min="13" max="16" width="7.16015625" style="1" customWidth="1"/>
    <col min="17" max="17" width="7.66015625" style="1" customWidth="1"/>
    <col min="18" max="18" width="7.83203125" style="1" bestFit="1" customWidth="1"/>
    <col min="19" max="19" width="7.58203125" style="1" customWidth="1"/>
    <col min="20" max="16384" width="8.66015625" style="1" customWidth="1"/>
  </cols>
  <sheetData>
    <row r="1" spans="1:19" ht="21" customHeight="1" thickBot="1">
      <c r="A1" s="68" t="s">
        <v>161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9"/>
      <c r="S1" s="3"/>
    </row>
    <row r="2" spans="1:19" s="70" customFormat="1" ht="19.5" customHeight="1">
      <c r="A2" s="238"/>
      <c r="B2" s="239"/>
      <c r="C2" s="239"/>
      <c r="D2" s="239"/>
      <c r="E2" s="239"/>
      <c r="F2" s="300" t="s">
        <v>154</v>
      </c>
      <c r="G2" s="301"/>
      <c r="H2" s="301"/>
      <c r="I2" s="302"/>
      <c r="J2" s="300" t="s">
        <v>155</v>
      </c>
      <c r="K2" s="301"/>
      <c r="L2" s="302"/>
      <c r="M2" s="300" t="s">
        <v>51</v>
      </c>
      <c r="N2" s="301"/>
      <c r="O2" s="302"/>
      <c r="P2" s="240"/>
      <c r="Q2" s="240"/>
      <c r="R2" s="241"/>
      <c r="S2" s="242"/>
    </row>
    <row r="3" spans="1:19" s="5" customFormat="1" ht="13.5" customHeight="1">
      <c r="A3" s="218"/>
      <c r="B3" s="243"/>
      <c r="C3" s="244" t="s">
        <v>52</v>
      </c>
      <c r="D3" s="244" t="s">
        <v>53</v>
      </c>
      <c r="E3" s="220"/>
      <c r="F3" s="298" t="s">
        <v>54</v>
      </c>
      <c r="G3" s="298" t="s">
        <v>55</v>
      </c>
      <c r="H3" s="298" t="s">
        <v>56</v>
      </c>
      <c r="I3" s="227"/>
      <c r="J3" s="298" t="s">
        <v>54</v>
      </c>
      <c r="K3" s="298" t="s">
        <v>57</v>
      </c>
      <c r="L3" s="227"/>
      <c r="M3" s="303" t="s">
        <v>58</v>
      </c>
      <c r="N3" s="303" t="s">
        <v>59</v>
      </c>
      <c r="O3" s="227"/>
      <c r="P3" s="305" t="s">
        <v>157</v>
      </c>
      <c r="Q3" s="305" t="s">
        <v>60</v>
      </c>
      <c r="R3" s="225"/>
      <c r="S3" s="221"/>
    </row>
    <row r="4" spans="1:19" s="5" customFormat="1" ht="13.5" customHeight="1">
      <c r="A4" s="228" t="s">
        <v>3</v>
      </c>
      <c r="B4" s="244" t="s">
        <v>61</v>
      </c>
      <c r="C4" s="244" t="s">
        <v>62</v>
      </c>
      <c r="D4" s="244" t="s">
        <v>62</v>
      </c>
      <c r="E4" s="226" t="s">
        <v>63</v>
      </c>
      <c r="F4" s="299"/>
      <c r="G4" s="299"/>
      <c r="H4" s="299"/>
      <c r="I4" s="226" t="s">
        <v>63</v>
      </c>
      <c r="J4" s="299"/>
      <c r="K4" s="299"/>
      <c r="L4" s="226" t="s">
        <v>63</v>
      </c>
      <c r="M4" s="304"/>
      <c r="N4" s="304"/>
      <c r="O4" s="226" t="s">
        <v>63</v>
      </c>
      <c r="P4" s="305"/>
      <c r="Q4" s="305"/>
      <c r="R4" s="231" t="s">
        <v>4</v>
      </c>
      <c r="S4" s="232" t="s">
        <v>3</v>
      </c>
    </row>
    <row r="5" spans="1:19" s="5" customFormat="1" ht="13.5" customHeight="1">
      <c r="A5" s="228"/>
      <c r="B5" s="226"/>
      <c r="C5" s="226"/>
      <c r="D5" s="226"/>
      <c r="E5" s="226"/>
      <c r="F5" s="299"/>
      <c r="G5" s="299"/>
      <c r="H5" s="299"/>
      <c r="I5" s="226"/>
      <c r="J5" s="299"/>
      <c r="K5" s="299"/>
      <c r="L5" s="226"/>
      <c r="M5" s="304"/>
      <c r="N5" s="304"/>
      <c r="O5" s="226"/>
      <c r="P5" s="305"/>
      <c r="Q5" s="305"/>
      <c r="R5" s="231"/>
      <c r="S5" s="232"/>
    </row>
    <row r="6" spans="1:19" s="5" customFormat="1" ht="13.5" customHeight="1">
      <c r="A6" s="218"/>
      <c r="B6" s="226" t="s">
        <v>13</v>
      </c>
      <c r="C6" s="226" t="s">
        <v>13</v>
      </c>
      <c r="D6" s="226" t="s">
        <v>13</v>
      </c>
      <c r="E6" s="226" t="s">
        <v>13</v>
      </c>
      <c r="F6" s="226" t="s">
        <v>13</v>
      </c>
      <c r="G6" s="226" t="s">
        <v>13</v>
      </c>
      <c r="H6" s="226" t="s">
        <v>13</v>
      </c>
      <c r="I6" s="226" t="s">
        <v>13</v>
      </c>
      <c r="J6" s="226" t="s">
        <v>13</v>
      </c>
      <c r="K6" s="226" t="s">
        <v>13</v>
      </c>
      <c r="L6" s="226" t="s">
        <v>13</v>
      </c>
      <c r="M6" s="226" t="s">
        <v>13</v>
      </c>
      <c r="N6" s="226" t="s">
        <v>13</v>
      </c>
      <c r="O6" s="226" t="s">
        <v>13</v>
      </c>
      <c r="P6" s="245" t="s">
        <v>13</v>
      </c>
      <c r="Q6" s="245" t="s">
        <v>13</v>
      </c>
      <c r="R6" s="231" t="s">
        <v>13</v>
      </c>
      <c r="S6" s="221"/>
    </row>
    <row r="7" spans="1:19" s="79" customFormat="1" ht="12" customHeight="1">
      <c r="A7" s="71" t="s">
        <v>64</v>
      </c>
      <c r="B7" s="72">
        <v>317128005</v>
      </c>
      <c r="C7" s="72">
        <v>0</v>
      </c>
      <c r="D7" s="72">
        <v>0</v>
      </c>
      <c r="E7" s="72">
        <v>317128005</v>
      </c>
      <c r="F7" s="73">
        <v>8431757</v>
      </c>
      <c r="G7" s="73">
        <v>98958</v>
      </c>
      <c r="H7" s="72">
        <v>151264</v>
      </c>
      <c r="I7" s="72">
        <v>8681979</v>
      </c>
      <c r="J7" s="72">
        <v>64140</v>
      </c>
      <c r="K7" s="72">
        <v>0</v>
      </c>
      <c r="L7" s="72">
        <v>64140</v>
      </c>
      <c r="M7" s="72">
        <v>322316</v>
      </c>
      <c r="N7" s="74">
        <v>154430</v>
      </c>
      <c r="O7" s="75">
        <v>476746</v>
      </c>
      <c r="P7" s="76">
        <v>11667</v>
      </c>
      <c r="Q7" s="76">
        <v>122855</v>
      </c>
      <c r="R7" s="77">
        <v>326485392</v>
      </c>
      <c r="S7" s="78" t="s">
        <v>64</v>
      </c>
    </row>
    <row r="8" spans="1:19" s="79" customFormat="1" ht="12" customHeight="1">
      <c r="A8" s="80" t="s">
        <v>14</v>
      </c>
      <c r="B8" s="81">
        <v>84830996</v>
      </c>
      <c r="C8" s="81">
        <v>0</v>
      </c>
      <c r="D8" s="81">
        <v>0</v>
      </c>
      <c r="E8" s="81">
        <v>84830996</v>
      </c>
      <c r="F8" s="81">
        <v>2429660</v>
      </c>
      <c r="G8" s="81">
        <v>950</v>
      </c>
      <c r="H8" s="81">
        <v>61047</v>
      </c>
      <c r="I8" s="81">
        <v>2491657</v>
      </c>
      <c r="J8" s="81">
        <v>54463</v>
      </c>
      <c r="K8" s="81">
        <v>2125</v>
      </c>
      <c r="L8" s="81">
        <v>56588</v>
      </c>
      <c r="M8" s="81">
        <v>146241</v>
      </c>
      <c r="N8" s="81">
        <v>6164</v>
      </c>
      <c r="O8" s="81">
        <v>152405</v>
      </c>
      <c r="P8" s="81">
        <v>1206</v>
      </c>
      <c r="Q8" s="81">
        <v>24326</v>
      </c>
      <c r="R8" s="82">
        <v>87557178</v>
      </c>
      <c r="S8" s="83" t="s">
        <v>14</v>
      </c>
    </row>
    <row r="9" spans="1:19" s="79" customFormat="1" ht="12" customHeight="1">
      <c r="A9" s="80" t="s">
        <v>65</v>
      </c>
      <c r="B9" s="81">
        <v>36315801</v>
      </c>
      <c r="C9" s="81">
        <v>0</v>
      </c>
      <c r="D9" s="81">
        <v>0</v>
      </c>
      <c r="E9" s="81">
        <v>36315801</v>
      </c>
      <c r="F9" s="81">
        <v>738198</v>
      </c>
      <c r="G9" s="81">
        <v>6556</v>
      </c>
      <c r="H9" s="81">
        <v>130</v>
      </c>
      <c r="I9" s="81">
        <v>744884</v>
      </c>
      <c r="J9" s="81">
        <v>9770</v>
      </c>
      <c r="K9" s="81">
        <v>0</v>
      </c>
      <c r="L9" s="81">
        <v>9770</v>
      </c>
      <c r="M9" s="81">
        <v>361840</v>
      </c>
      <c r="N9" s="81">
        <v>46951</v>
      </c>
      <c r="O9" s="81">
        <v>408791</v>
      </c>
      <c r="P9" s="81">
        <v>474</v>
      </c>
      <c r="Q9" s="81">
        <v>57</v>
      </c>
      <c r="R9" s="82">
        <v>37479777</v>
      </c>
      <c r="S9" s="83" t="s">
        <v>65</v>
      </c>
    </row>
    <row r="10" spans="1:19" s="79" customFormat="1" ht="12" customHeight="1">
      <c r="A10" s="80" t="s">
        <v>66</v>
      </c>
      <c r="B10" s="81">
        <v>104941043</v>
      </c>
      <c r="C10" s="81">
        <v>0</v>
      </c>
      <c r="D10" s="81">
        <v>0</v>
      </c>
      <c r="E10" s="81">
        <v>104941043</v>
      </c>
      <c r="F10" s="81">
        <v>1929383</v>
      </c>
      <c r="G10" s="81">
        <v>55638</v>
      </c>
      <c r="H10" s="81">
        <v>31095</v>
      </c>
      <c r="I10" s="81">
        <v>2016116</v>
      </c>
      <c r="J10" s="81">
        <v>49872</v>
      </c>
      <c r="K10" s="81">
        <v>195</v>
      </c>
      <c r="L10" s="81">
        <v>50067</v>
      </c>
      <c r="M10" s="81">
        <v>295544</v>
      </c>
      <c r="N10" s="81">
        <v>10793</v>
      </c>
      <c r="O10" s="81">
        <v>306337</v>
      </c>
      <c r="P10" s="81">
        <v>2529</v>
      </c>
      <c r="Q10" s="81">
        <v>13721</v>
      </c>
      <c r="R10" s="82">
        <v>107329813</v>
      </c>
      <c r="S10" s="83" t="s">
        <v>66</v>
      </c>
    </row>
    <row r="11" spans="1:19" s="79" customFormat="1" ht="12" customHeight="1">
      <c r="A11" s="84" t="s">
        <v>67</v>
      </c>
      <c r="B11" s="85">
        <v>43298951</v>
      </c>
      <c r="C11" s="85">
        <v>0</v>
      </c>
      <c r="D11" s="85">
        <v>0</v>
      </c>
      <c r="E11" s="85">
        <v>43298951</v>
      </c>
      <c r="F11" s="85">
        <v>1485182</v>
      </c>
      <c r="G11" s="85">
        <v>6928</v>
      </c>
      <c r="H11" s="85">
        <v>0</v>
      </c>
      <c r="I11" s="85">
        <v>1492110</v>
      </c>
      <c r="J11" s="85">
        <v>41269</v>
      </c>
      <c r="K11" s="85">
        <v>0</v>
      </c>
      <c r="L11" s="85">
        <v>41269</v>
      </c>
      <c r="M11" s="85">
        <v>11719</v>
      </c>
      <c r="N11" s="85">
        <v>108190</v>
      </c>
      <c r="O11" s="85">
        <v>119909</v>
      </c>
      <c r="P11" s="85">
        <v>1014</v>
      </c>
      <c r="Q11" s="85">
        <v>78</v>
      </c>
      <c r="R11" s="86">
        <v>44953331</v>
      </c>
      <c r="S11" s="87" t="s">
        <v>67</v>
      </c>
    </row>
    <row r="12" spans="1:19" s="79" customFormat="1" ht="12" customHeight="1">
      <c r="A12" s="88" t="s">
        <v>68</v>
      </c>
      <c r="B12" s="89">
        <v>41069300</v>
      </c>
      <c r="C12" s="89">
        <v>0</v>
      </c>
      <c r="D12" s="89">
        <v>0</v>
      </c>
      <c r="E12" s="89">
        <v>41069300</v>
      </c>
      <c r="F12" s="89">
        <v>820302</v>
      </c>
      <c r="G12" s="89">
        <v>953</v>
      </c>
      <c r="H12" s="89">
        <v>17733</v>
      </c>
      <c r="I12" s="89">
        <v>838988</v>
      </c>
      <c r="J12" s="89">
        <v>6240</v>
      </c>
      <c r="K12" s="89">
        <v>0</v>
      </c>
      <c r="L12" s="89">
        <v>6240</v>
      </c>
      <c r="M12" s="89">
        <v>1001</v>
      </c>
      <c r="N12" s="89">
        <v>1949</v>
      </c>
      <c r="O12" s="89">
        <v>2950</v>
      </c>
      <c r="P12" s="89">
        <v>1125</v>
      </c>
      <c r="Q12" s="89">
        <v>0</v>
      </c>
      <c r="R12" s="90">
        <v>41918603</v>
      </c>
      <c r="S12" s="91" t="s">
        <v>68</v>
      </c>
    </row>
    <row r="13" spans="1:19" s="79" customFormat="1" ht="12" customHeight="1">
      <c r="A13" s="80" t="s">
        <v>69</v>
      </c>
      <c r="B13" s="81">
        <v>109239313</v>
      </c>
      <c r="C13" s="81">
        <v>0</v>
      </c>
      <c r="D13" s="81">
        <v>0</v>
      </c>
      <c r="E13" s="81">
        <v>109239313</v>
      </c>
      <c r="F13" s="81">
        <v>4082755</v>
      </c>
      <c r="G13" s="81">
        <v>0</v>
      </c>
      <c r="H13" s="81">
        <v>24272</v>
      </c>
      <c r="I13" s="81">
        <v>4107027</v>
      </c>
      <c r="J13" s="81">
        <v>28880</v>
      </c>
      <c r="K13" s="81">
        <v>0</v>
      </c>
      <c r="L13" s="81">
        <v>28880</v>
      </c>
      <c r="M13" s="81">
        <v>32005</v>
      </c>
      <c r="N13" s="81">
        <v>17099</v>
      </c>
      <c r="O13" s="81">
        <v>49104</v>
      </c>
      <c r="P13" s="81">
        <v>4700</v>
      </c>
      <c r="Q13" s="81">
        <v>16642</v>
      </c>
      <c r="R13" s="82">
        <v>113445666</v>
      </c>
      <c r="S13" s="83" t="s">
        <v>69</v>
      </c>
    </row>
    <row r="14" spans="1:19" s="79" customFormat="1" ht="12" customHeight="1">
      <c r="A14" s="80" t="s">
        <v>34</v>
      </c>
      <c r="B14" s="81">
        <v>53670575</v>
      </c>
      <c r="C14" s="81">
        <v>0</v>
      </c>
      <c r="D14" s="81">
        <v>0</v>
      </c>
      <c r="E14" s="81">
        <v>53670575</v>
      </c>
      <c r="F14" s="81">
        <v>990287</v>
      </c>
      <c r="G14" s="81">
        <v>25160</v>
      </c>
      <c r="H14" s="81">
        <v>10431</v>
      </c>
      <c r="I14" s="81">
        <v>1025878</v>
      </c>
      <c r="J14" s="81">
        <v>3949</v>
      </c>
      <c r="K14" s="81">
        <v>0</v>
      </c>
      <c r="L14" s="81">
        <v>3949</v>
      </c>
      <c r="M14" s="81">
        <v>12144</v>
      </c>
      <c r="N14" s="81">
        <v>29068</v>
      </c>
      <c r="O14" s="81">
        <v>41212</v>
      </c>
      <c r="P14" s="81">
        <v>2341</v>
      </c>
      <c r="Q14" s="81">
        <v>43</v>
      </c>
      <c r="R14" s="82">
        <v>54743998</v>
      </c>
      <c r="S14" s="83" t="s">
        <v>34</v>
      </c>
    </row>
    <row r="15" spans="1:19" s="79" customFormat="1" ht="12" customHeight="1">
      <c r="A15" s="80" t="s">
        <v>46</v>
      </c>
      <c r="B15" s="81">
        <v>78134644</v>
      </c>
      <c r="C15" s="81">
        <v>0</v>
      </c>
      <c r="D15" s="81">
        <v>0</v>
      </c>
      <c r="E15" s="81">
        <v>78134644</v>
      </c>
      <c r="F15" s="81">
        <v>2832745</v>
      </c>
      <c r="G15" s="81">
        <v>0</v>
      </c>
      <c r="H15" s="81">
        <v>0</v>
      </c>
      <c r="I15" s="81">
        <v>2832745</v>
      </c>
      <c r="J15" s="81">
        <v>20186</v>
      </c>
      <c r="K15" s="81">
        <v>0</v>
      </c>
      <c r="L15" s="81">
        <v>20186</v>
      </c>
      <c r="M15" s="81">
        <v>167879</v>
      </c>
      <c r="N15" s="81">
        <v>53562</v>
      </c>
      <c r="O15" s="81">
        <v>221441</v>
      </c>
      <c r="P15" s="81">
        <v>50</v>
      </c>
      <c r="Q15" s="81">
        <v>3490</v>
      </c>
      <c r="R15" s="82">
        <v>81212556</v>
      </c>
      <c r="S15" s="83" t="s">
        <v>46</v>
      </c>
    </row>
    <row r="16" spans="1:19" s="79" customFormat="1" ht="12" customHeight="1">
      <c r="A16" s="92" t="s">
        <v>141</v>
      </c>
      <c r="B16" s="93">
        <v>37373395</v>
      </c>
      <c r="C16" s="93">
        <v>0</v>
      </c>
      <c r="D16" s="93">
        <v>0</v>
      </c>
      <c r="E16" s="93">
        <v>37373395</v>
      </c>
      <c r="F16" s="93">
        <v>388852</v>
      </c>
      <c r="G16" s="93">
        <v>6538</v>
      </c>
      <c r="H16" s="93">
        <v>0</v>
      </c>
      <c r="I16" s="93">
        <v>395390</v>
      </c>
      <c r="J16" s="93">
        <v>24340</v>
      </c>
      <c r="K16" s="93">
        <v>0</v>
      </c>
      <c r="L16" s="93">
        <v>24340</v>
      </c>
      <c r="M16" s="93">
        <v>4107</v>
      </c>
      <c r="N16" s="93">
        <v>4621</v>
      </c>
      <c r="O16" s="93">
        <v>8728</v>
      </c>
      <c r="P16" s="93">
        <v>300</v>
      </c>
      <c r="Q16" s="93">
        <v>5250</v>
      </c>
      <c r="R16" s="94">
        <v>37807403</v>
      </c>
      <c r="S16" s="95" t="s">
        <v>141</v>
      </c>
    </row>
    <row r="17" spans="1:19" s="79" customFormat="1" ht="12" customHeight="1">
      <c r="A17" s="96" t="s">
        <v>142</v>
      </c>
      <c r="B17" s="97">
        <v>27665852</v>
      </c>
      <c r="C17" s="97">
        <v>0</v>
      </c>
      <c r="D17" s="97">
        <v>0</v>
      </c>
      <c r="E17" s="97">
        <v>27665852</v>
      </c>
      <c r="F17" s="97">
        <v>556816</v>
      </c>
      <c r="G17" s="97">
        <v>0</v>
      </c>
      <c r="H17" s="97">
        <v>0</v>
      </c>
      <c r="I17" s="97">
        <v>556816</v>
      </c>
      <c r="J17" s="97">
        <v>7558</v>
      </c>
      <c r="K17" s="97">
        <v>0</v>
      </c>
      <c r="L17" s="97">
        <v>7558</v>
      </c>
      <c r="M17" s="97">
        <v>4774</v>
      </c>
      <c r="N17" s="97">
        <v>849</v>
      </c>
      <c r="O17" s="97">
        <v>5623</v>
      </c>
      <c r="P17" s="97">
        <v>760</v>
      </c>
      <c r="Q17" s="97">
        <v>0</v>
      </c>
      <c r="R17" s="98">
        <v>28236609</v>
      </c>
      <c r="S17" s="99" t="s">
        <v>142</v>
      </c>
    </row>
    <row r="18" spans="1:19" s="79" customFormat="1" ht="12" customHeight="1">
      <c r="A18" s="80" t="s">
        <v>70</v>
      </c>
      <c r="B18" s="81">
        <v>3017470</v>
      </c>
      <c r="C18" s="81">
        <v>0</v>
      </c>
      <c r="D18" s="81">
        <v>0</v>
      </c>
      <c r="E18" s="81">
        <v>3017470</v>
      </c>
      <c r="F18" s="81">
        <v>4877</v>
      </c>
      <c r="G18" s="81">
        <v>0</v>
      </c>
      <c r="H18" s="81">
        <v>0</v>
      </c>
      <c r="I18" s="81">
        <v>4877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2">
        <v>3022347</v>
      </c>
      <c r="S18" s="83" t="s">
        <v>70</v>
      </c>
    </row>
    <row r="19" spans="1:19" s="79" customFormat="1" ht="12" customHeight="1">
      <c r="A19" s="80" t="s">
        <v>15</v>
      </c>
      <c r="B19" s="81">
        <v>1497290</v>
      </c>
      <c r="C19" s="81">
        <v>0</v>
      </c>
      <c r="D19" s="81">
        <v>0</v>
      </c>
      <c r="E19" s="81">
        <v>1497290</v>
      </c>
      <c r="F19" s="81">
        <v>13828</v>
      </c>
      <c r="G19" s="81">
        <v>0</v>
      </c>
      <c r="H19" s="81">
        <v>0</v>
      </c>
      <c r="I19" s="81">
        <v>13828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2">
        <v>1511118</v>
      </c>
      <c r="S19" s="83" t="s">
        <v>15</v>
      </c>
    </row>
    <row r="20" spans="1:19" s="79" customFormat="1" ht="12" customHeight="1">
      <c r="A20" s="80" t="s">
        <v>71</v>
      </c>
      <c r="B20" s="81">
        <v>1665653</v>
      </c>
      <c r="C20" s="81">
        <v>0</v>
      </c>
      <c r="D20" s="81">
        <v>0</v>
      </c>
      <c r="E20" s="81">
        <v>1665653</v>
      </c>
      <c r="F20" s="81">
        <v>39344</v>
      </c>
      <c r="G20" s="81">
        <v>0</v>
      </c>
      <c r="H20" s="81">
        <v>0</v>
      </c>
      <c r="I20" s="81">
        <v>39344</v>
      </c>
      <c r="J20" s="81">
        <v>1647</v>
      </c>
      <c r="K20" s="81">
        <v>0</v>
      </c>
      <c r="L20" s="81">
        <v>1647</v>
      </c>
      <c r="M20" s="81">
        <v>13800</v>
      </c>
      <c r="N20" s="81">
        <v>0</v>
      </c>
      <c r="O20" s="81">
        <v>13800</v>
      </c>
      <c r="P20" s="81">
        <v>0</v>
      </c>
      <c r="Q20" s="81">
        <v>0</v>
      </c>
      <c r="R20" s="82">
        <v>1720444</v>
      </c>
      <c r="S20" s="83" t="s">
        <v>71</v>
      </c>
    </row>
    <row r="21" spans="1:19" s="79" customFormat="1" ht="12" customHeight="1">
      <c r="A21" s="92" t="s">
        <v>16</v>
      </c>
      <c r="B21" s="93">
        <v>4599892</v>
      </c>
      <c r="C21" s="93">
        <v>0</v>
      </c>
      <c r="D21" s="93">
        <v>0</v>
      </c>
      <c r="E21" s="93">
        <v>4599892</v>
      </c>
      <c r="F21" s="93">
        <v>46924</v>
      </c>
      <c r="G21" s="93">
        <v>0</v>
      </c>
      <c r="H21" s="93">
        <v>0</v>
      </c>
      <c r="I21" s="93">
        <v>46924</v>
      </c>
      <c r="J21" s="93">
        <v>565</v>
      </c>
      <c r="K21" s="93">
        <v>0</v>
      </c>
      <c r="L21" s="93">
        <v>565</v>
      </c>
      <c r="M21" s="93">
        <v>0</v>
      </c>
      <c r="N21" s="93">
        <v>0</v>
      </c>
      <c r="O21" s="93">
        <v>0</v>
      </c>
      <c r="P21" s="93">
        <v>84</v>
      </c>
      <c r="Q21" s="93">
        <v>0</v>
      </c>
      <c r="R21" s="94">
        <v>4647465</v>
      </c>
      <c r="S21" s="95" t="s">
        <v>16</v>
      </c>
    </row>
    <row r="22" spans="1:19" s="79" customFormat="1" ht="12" customHeight="1">
      <c r="A22" s="96" t="s">
        <v>72</v>
      </c>
      <c r="B22" s="97">
        <v>7058185</v>
      </c>
      <c r="C22" s="97">
        <v>0</v>
      </c>
      <c r="D22" s="97">
        <v>0</v>
      </c>
      <c r="E22" s="97">
        <v>7058185</v>
      </c>
      <c r="F22" s="97">
        <v>87991</v>
      </c>
      <c r="G22" s="97">
        <v>0</v>
      </c>
      <c r="H22" s="97">
        <v>0</v>
      </c>
      <c r="I22" s="97">
        <v>87991</v>
      </c>
      <c r="J22" s="97">
        <v>972</v>
      </c>
      <c r="K22" s="97">
        <v>0</v>
      </c>
      <c r="L22" s="97">
        <v>972</v>
      </c>
      <c r="M22" s="97">
        <v>0</v>
      </c>
      <c r="N22" s="97">
        <v>23</v>
      </c>
      <c r="O22" s="97">
        <v>23</v>
      </c>
      <c r="P22" s="97">
        <v>0</v>
      </c>
      <c r="Q22" s="97">
        <v>0</v>
      </c>
      <c r="R22" s="98">
        <v>7147171</v>
      </c>
      <c r="S22" s="99" t="s">
        <v>72</v>
      </c>
    </row>
    <row r="23" spans="1:19" s="79" customFormat="1" ht="12" customHeight="1">
      <c r="A23" s="80" t="s">
        <v>73</v>
      </c>
      <c r="B23" s="81">
        <v>7125393</v>
      </c>
      <c r="C23" s="81">
        <v>0</v>
      </c>
      <c r="D23" s="81">
        <v>0</v>
      </c>
      <c r="E23" s="81">
        <v>7125393</v>
      </c>
      <c r="F23" s="81">
        <v>559614</v>
      </c>
      <c r="G23" s="81">
        <v>0</v>
      </c>
      <c r="H23" s="81">
        <v>0</v>
      </c>
      <c r="I23" s="81">
        <v>559614</v>
      </c>
      <c r="J23" s="81">
        <v>14575</v>
      </c>
      <c r="K23" s="81">
        <v>0</v>
      </c>
      <c r="L23" s="81">
        <v>14575</v>
      </c>
      <c r="M23" s="81">
        <v>6900</v>
      </c>
      <c r="N23" s="81">
        <v>72697</v>
      </c>
      <c r="O23" s="81">
        <v>79597</v>
      </c>
      <c r="P23" s="81">
        <v>0</v>
      </c>
      <c r="Q23" s="81">
        <v>0</v>
      </c>
      <c r="R23" s="82">
        <v>7779179</v>
      </c>
      <c r="S23" s="83" t="s">
        <v>73</v>
      </c>
    </row>
    <row r="24" spans="1:19" s="79" customFormat="1" ht="12" customHeight="1">
      <c r="A24" s="80" t="s">
        <v>17</v>
      </c>
      <c r="B24" s="81">
        <v>3741000</v>
      </c>
      <c r="C24" s="81">
        <v>0</v>
      </c>
      <c r="D24" s="81">
        <v>0</v>
      </c>
      <c r="E24" s="81">
        <v>3741000</v>
      </c>
      <c r="F24" s="81">
        <v>89613</v>
      </c>
      <c r="G24" s="81">
        <v>0</v>
      </c>
      <c r="H24" s="81">
        <v>0</v>
      </c>
      <c r="I24" s="81">
        <v>89613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59</v>
      </c>
      <c r="Q24" s="81">
        <v>0</v>
      </c>
      <c r="R24" s="82">
        <v>3830672</v>
      </c>
      <c r="S24" s="83" t="s">
        <v>17</v>
      </c>
    </row>
    <row r="25" spans="1:19" s="79" customFormat="1" ht="12" customHeight="1">
      <c r="A25" s="80" t="s">
        <v>74</v>
      </c>
      <c r="B25" s="81">
        <v>7861645</v>
      </c>
      <c r="C25" s="81">
        <v>0</v>
      </c>
      <c r="D25" s="81">
        <v>0</v>
      </c>
      <c r="E25" s="81">
        <v>7861645</v>
      </c>
      <c r="F25" s="81">
        <v>249918</v>
      </c>
      <c r="G25" s="81">
        <v>0</v>
      </c>
      <c r="H25" s="81">
        <v>0</v>
      </c>
      <c r="I25" s="81">
        <v>249918</v>
      </c>
      <c r="J25" s="81">
        <v>0</v>
      </c>
      <c r="K25" s="81">
        <v>0</v>
      </c>
      <c r="L25" s="81">
        <v>0</v>
      </c>
      <c r="M25" s="81">
        <v>0</v>
      </c>
      <c r="N25" s="81">
        <v>986</v>
      </c>
      <c r="O25" s="81">
        <v>986</v>
      </c>
      <c r="P25" s="81">
        <v>174</v>
      </c>
      <c r="Q25" s="81">
        <v>0</v>
      </c>
      <c r="R25" s="82">
        <v>8112723</v>
      </c>
      <c r="S25" s="83" t="s">
        <v>74</v>
      </c>
    </row>
    <row r="26" spans="1:19" s="79" customFormat="1" ht="12" customHeight="1">
      <c r="A26" s="84" t="s">
        <v>75</v>
      </c>
      <c r="B26" s="85">
        <v>3002959</v>
      </c>
      <c r="C26" s="85">
        <v>0</v>
      </c>
      <c r="D26" s="85">
        <v>0</v>
      </c>
      <c r="E26" s="85">
        <v>3002959</v>
      </c>
      <c r="F26" s="85">
        <v>137048</v>
      </c>
      <c r="G26" s="85">
        <v>0</v>
      </c>
      <c r="H26" s="85">
        <v>0</v>
      </c>
      <c r="I26" s="85">
        <v>137048</v>
      </c>
      <c r="J26" s="85">
        <v>0</v>
      </c>
      <c r="K26" s="85">
        <v>0</v>
      </c>
      <c r="L26" s="85">
        <v>0</v>
      </c>
      <c r="M26" s="85">
        <v>209</v>
      </c>
      <c r="N26" s="85">
        <v>0</v>
      </c>
      <c r="O26" s="85">
        <v>209</v>
      </c>
      <c r="P26" s="85">
        <v>0</v>
      </c>
      <c r="Q26" s="85">
        <v>0</v>
      </c>
      <c r="R26" s="86">
        <v>3140216</v>
      </c>
      <c r="S26" s="87" t="s">
        <v>75</v>
      </c>
    </row>
    <row r="27" spans="1:19" s="79" customFormat="1" ht="12" customHeight="1">
      <c r="A27" s="88" t="s">
        <v>76</v>
      </c>
      <c r="B27" s="89">
        <v>31097080</v>
      </c>
      <c r="C27" s="89">
        <v>0</v>
      </c>
      <c r="D27" s="89">
        <v>0</v>
      </c>
      <c r="E27" s="89">
        <v>31097080</v>
      </c>
      <c r="F27" s="89">
        <v>754048</v>
      </c>
      <c r="G27" s="89">
        <v>0</v>
      </c>
      <c r="H27" s="89">
        <v>0</v>
      </c>
      <c r="I27" s="89">
        <v>754048</v>
      </c>
      <c r="J27" s="89">
        <v>16308</v>
      </c>
      <c r="K27" s="89">
        <v>0</v>
      </c>
      <c r="L27" s="89">
        <v>16308</v>
      </c>
      <c r="M27" s="89">
        <v>699</v>
      </c>
      <c r="N27" s="89">
        <v>1048</v>
      </c>
      <c r="O27" s="89">
        <v>1747</v>
      </c>
      <c r="P27" s="89">
        <v>144</v>
      </c>
      <c r="Q27" s="89">
        <v>1474</v>
      </c>
      <c r="R27" s="90">
        <v>31870801</v>
      </c>
      <c r="S27" s="91" t="s">
        <v>76</v>
      </c>
    </row>
    <row r="28" spans="1:19" s="79" customFormat="1" ht="12" customHeight="1">
      <c r="A28" s="80" t="s">
        <v>18</v>
      </c>
      <c r="B28" s="81">
        <v>12946220</v>
      </c>
      <c r="C28" s="81">
        <v>0</v>
      </c>
      <c r="D28" s="81">
        <v>0</v>
      </c>
      <c r="E28" s="81">
        <v>12946220</v>
      </c>
      <c r="F28" s="81">
        <v>284446</v>
      </c>
      <c r="G28" s="81">
        <v>0</v>
      </c>
      <c r="H28" s="81">
        <v>0</v>
      </c>
      <c r="I28" s="81">
        <v>284446</v>
      </c>
      <c r="J28" s="81">
        <v>4522</v>
      </c>
      <c r="K28" s="81">
        <v>0</v>
      </c>
      <c r="L28" s="81">
        <v>4522</v>
      </c>
      <c r="M28" s="81">
        <v>0</v>
      </c>
      <c r="N28" s="81">
        <v>2905</v>
      </c>
      <c r="O28" s="81">
        <v>2905</v>
      </c>
      <c r="P28" s="81">
        <v>1438</v>
      </c>
      <c r="Q28" s="81">
        <v>0</v>
      </c>
      <c r="R28" s="82">
        <v>13239531</v>
      </c>
      <c r="S28" s="83" t="s">
        <v>18</v>
      </c>
    </row>
    <row r="29" spans="1:19" s="79" customFormat="1" ht="12" customHeight="1">
      <c r="A29" s="80" t="s">
        <v>77</v>
      </c>
      <c r="B29" s="81">
        <v>28160546</v>
      </c>
      <c r="C29" s="81">
        <v>0</v>
      </c>
      <c r="D29" s="81">
        <v>0</v>
      </c>
      <c r="E29" s="81">
        <v>28160546</v>
      </c>
      <c r="F29" s="81">
        <v>1411930</v>
      </c>
      <c r="G29" s="81">
        <v>44324</v>
      </c>
      <c r="H29" s="81">
        <v>17123</v>
      </c>
      <c r="I29" s="81">
        <v>1473377</v>
      </c>
      <c r="J29" s="81">
        <v>107049</v>
      </c>
      <c r="K29" s="81">
        <v>0</v>
      </c>
      <c r="L29" s="81">
        <v>107049</v>
      </c>
      <c r="M29" s="81">
        <v>328500</v>
      </c>
      <c r="N29" s="81">
        <v>4623</v>
      </c>
      <c r="O29" s="81">
        <v>333123</v>
      </c>
      <c r="P29" s="81">
        <v>216</v>
      </c>
      <c r="Q29" s="81">
        <v>0</v>
      </c>
      <c r="R29" s="82">
        <v>30074311</v>
      </c>
      <c r="S29" s="83" t="s">
        <v>77</v>
      </c>
    </row>
    <row r="30" spans="1:19" s="79" customFormat="1" ht="12" customHeight="1">
      <c r="A30" s="80" t="s">
        <v>19</v>
      </c>
      <c r="B30" s="81">
        <v>14407439</v>
      </c>
      <c r="C30" s="81">
        <v>0</v>
      </c>
      <c r="D30" s="81">
        <v>0</v>
      </c>
      <c r="E30" s="81">
        <v>14407439</v>
      </c>
      <c r="F30" s="81">
        <v>644553</v>
      </c>
      <c r="G30" s="81">
        <v>0</v>
      </c>
      <c r="H30" s="81">
        <v>0</v>
      </c>
      <c r="I30" s="81">
        <v>644553</v>
      </c>
      <c r="J30" s="81">
        <v>26434</v>
      </c>
      <c r="K30" s="81">
        <v>0</v>
      </c>
      <c r="L30" s="81">
        <v>26434</v>
      </c>
      <c r="M30" s="81">
        <v>0</v>
      </c>
      <c r="N30" s="81">
        <v>2635</v>
      </c>
      <c r="O30" s="81">
        <v>2635</v>
      </c>
      <c r="P30" s="81">
        <v>0</v>
      </c>
      <c r="Q30" s="81">
        <v>0</v>
      </c>
      <c r="R30" s="82">
        <v>15081061</v>
      </c>
      <c r="S30" s="83" t="s">
        <v>19</v>
      </c>
    </row>
    <row r="31" spans="1:19" s="79" customFormat="1" ht="12" customHeight="1">
      <c r="A31" s="92" t="s">
        <v>78</v>
      </c>
      <c r="B31" s="93">
        <v>14889369</v>
      </c>
      <c r="C31" s="93">
        <v>0</v>
      </c>
      <c r="D31" s="93">
        <v>0</v>
      </c>
      <c r="E31" s="93">
        <v>14889369</v>
      </c>
      <c r="F31" s="93">
        <v>333934</v>
      </c>
      <c r="G31" s="93">
        <v>4792</v>
      </c>
      <c r="H31" s="93">
        <v>0</v>
      </c>
      <c r="I31" s="93">
        <v>338726</v>
      </c>
      <c r="J31" s="93">
        <v>8753</v>
      </c>
      <c r="K31" s="93">
        <v>0</v>
      </c>
      <c r="L31" s="93">
        <v>8753</v>
      </c>
      <c r="M31" s="93">
        <v>0</v>
      </c>
      <c r="N31" s="93">
        <v>471</v>
      </c>
      <c r="O31" s="93">
        <v>471</v>
      </c>
      <c r="P31" s="93">
        <v>0</v>
      </c>
      <c r="Q31" s="93">
        <v>0</v>
      </c>
      <c r="R31" s="94">
        <v>15237319</v>
      </c>
      <c r="S31" s="95" t="s">
        <v>78</v>
      </c>
    </row>
    <row r="32" spans="1:19" s="79" customFormat="1" ht="12" customHeight="1">
      <c r="A32" s="96" t="s">
        <v>79</v>
      </c>
      <c r="B32" s="97">
        <v>28937266</v>
      </c>
      <c r="C32" s="97">
        <v>0</v>
      </c>
      <c r="D32" s="97">
        <v>0</v>
      </c>
      <c r="E32" s="97">
        <v>28937266</v>
      </c>
      <c r="F32" s="97">
        <v>656577</v>
      </c>
      <c r="G32" s="97">
        <v>0</v>
      </c>
      <c r="H32" s="97">
        <v>20517</v>
      </c>
      <c r="I32" s="97">
        <v>677094</v>
      </c>
      <c r="J32" s="97">
        <v>4209</v>
      </c>
      <c r="K32" s="97">
        <v>0</v>
      </c>
      <c r="L32" s="97">
        <v>4209</v>
      </c>
      <c r="M32" s="97">
        <v>13115</v>
      </c>
      <c r="N32" s="97">
        <v>14471</v>
      </c>
      <c r="O32" s="97">
        <v>27586</v>
      </c>
      <c r="P32" s="97">
        <v>406</v>
      </c>
      <c r="Q32" s="97">
        <v>0</v>
      </c>
      <c r="R32" s="98">
        <v>29646561</v>
      </c>
      <c r="S32" s="99" t="s">
        <v>79</v>
      </c>
    </row>
    <row r="33" spans="1:19" s="79" customFormat="1" ht="12" customHeight="1">
      <c r="A33" s="80" t="s">
        <v>20</v>
      </c>
      <c r="B33" s="81">
        <v>14290666</v>
      </c>
      <c r="C33" s="81">
        <v>0</v>
      </c>
      <c r="D33" s="81">
        <v>0</v>
      </c>
      <c r="E33" s="81">
        <v>14290666</v>
      </c>
      <c r="F33" s="81">
        <v>124082</v>
      </c>
      <c r="G33" s="81">
        <v>0</v>
      </c>
      <c r="H33" s="81">
        <v>7409</v>
      </c>
      <c r="I33" s="81">
        <v>131491</v>
      </c>
      <c r="J33" s="81">
        <v>14773</v>
      </c>
      <c r="K33" s="81">
        <v>0</v>
      </c>
      <c r="L33" s="81">
        <v>14773</v>
      </c>
      <c r="M33" s="81">
        <v>4902</v>
      </c>
      <c r="N33" s="81">
        <v>131</v>
      </c>
      <c r="O33" s="81">
        <v>5033</v>
      </c>
      <c r="P33" s="81">
        <v>0</v>
      </c>
      <c r="Q33" s="81">
        <v>534</v>
      </c>
      <c r="R33" s="82">
        <v>14442497</v>
      </c>
      <c r="S33" s="83" t="s">
        <v>20</v>
      </c>
    </row>
    <row r="34" spans="1:19" s="79" customFormat="1" ht="12" customHeight="1">
      <c r="A34" s="80" t="s">
        <v>21</v>
      </c>
      <c r="B34" s="81">
        <v>30748750</v>
      </c>
      <c r="C34" s="81">
        <v>0</v>
      </c>
      <c r="D34" s="81">
        <v>0</v>
      </c>
      <c r="E34" s="81">
        <v>30748750</v>
      </c>
      <c r="F34" s="81">
        <v>710206</v>
      </c>
      <c r="G34" s="81">
        <v>36865</v>
      </c>
      <c r="H34" s="81">
        <v>0</v>
      </c>
      <c r="I34" s="81">
        <v>747071</v>
      </c>
      <c r="J34" s="81">
        <v>3385</v>
      </c>
      <c r="K34" s="81">
        <v>0</v>
      </c>
      <c r="L34" s="81">
        <v>3385</v>
      </c>
      <c r="M34" s="81">
        <v>25929</v>
      </c>
      <c r="N34" s="81">
        <v>1866</v>
      </c>
      <c r="O34" s="81">
        <v>27795</v>
      </c>
      <c r="P34" s="81">
        <v>513</v>
      </c>
      <c r="Q34" s="81">
        <v>293</v>
      </c>
      <c r="R34" s="82">
        <v>31527807</v>
      </c>
      <c r="S34" s="83" t="s">
        <v>21</v>
      </c>
    </row>
    <row r="35" spans="1:19" s="79" customFormat="1" ht="12" customHeight="1">
      <c r="A35" s="80" t="s">
        <v>22</v>
      </c>
      <c r="B35" s="81">
        <v>667835</v>
      </c>
      <c r="C35" s="81">
        <v>0</v>
      </c>
      <c r="D35" s="81">
        <v>0</v>
      </c>
      <c r="E35" s="81">
        <v>667835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2">
        <v>667835</v>
      </c>
      <c r="S35" s="83" t="s">
        <v>22</v>
      </c>
    </row>
    <row r="36" spans="1:19" s="79" customFormat="1" ht="12" customHeight="1">
      <c r="A36" s="84" t="s">
        <v>23</v>
      </c>
      <c r="B36" s="85">
        <v>664006</v>
      </c>
      <c r="C36" s="85">
        <v>0</v>
      </c>
      <c r="D36" s="85">
        <v>0</v>
      </c>
      <c r="E36" s="85">
        <v>664006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6">
        <v>664006</v>
      </c>
      <c r="S36" s="87" t="s">
        <v>23</v>
      </c>
    </row>
    <row r="37" spans="1:19" s="79" customFormat="1" ht="12" customHeight="1">
      <c r="A37" s="88" t="s">
        <v>80</v>
      </c>
      <c r="B37" s="89">
        <v>530857</v>
      </c>
      <c r="C37" s="89">
        <v>0</v>
      </c>
      <c r="D37" s="89">
        <v>0</v>
      </c>
      <c r="E37" s="89">
        <v>530857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90">
        <v>530857</v>
      </c>
      <c r="S37" s="91" t="s">
        <v>80</v>
      </c>
    </row>
    <row r="38" spans="1:19" s="79" customFormat="1" ht="12" customHeight="1">
      <c r="A38" s="80" t="s">
        <v>24</v>
      </c>
      <c r="B38" s="81">
        <v>296709</v>
      </c>
      <c r="C38" s="81">
        <v>0</v>
      </c>
      <c r="D38" s="81">
        <v>0</v>
      </c>
      <c r="E38" s="81">
        <v>296709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2">
        <v>296709</v>
      </c>
      <c r="S38" s="83" t="s">
        <v>24</v>
      </c>
    </row>
    <row r="39" spans="1:19" s="79" customFormat="1" ht="12" customHeight="1">
      <c r="A39" s="80" t="s">
        <v>25</v>
      </c>
      <c r="B39" s="81">
        <v>1382957</v>
      </c>
      <c r="C39" s="81">
        <v>0</v>
      </c>
      <c r="D39" s="81">
        <v>0</v>
      </c>
      <c r="E39" s="81">
        <v>1382957</v>
      </c>
      <c r="F39" s="81">
        <v>3148</v>
      </c>
      <c r="G39" s="81">
        <v>0</v>
      </c>
      <c r="H39" s="81">
        <v>0</v>
      </c>
      <c r="I39" s="81">
        <v>3148</v>
      </c>
      <c r="J39" s="81">
        <v>0</v>
      </c>
      <c r="K39" s="81">
        <v>0</v>
      </c>
      <c r="L39" s="81">
        <v>0</v>
      </c>
      <c r="M39" s="81">
        <v>0</v>
      </c>
      <c r="N39" s="81">
        <v>2440</v>
      </c>
      <c r="O39" s="81">
        <v>2440</v>
      </c>
      <c r="P39" s="81">
        <v>0</v>
      </c>
      <c r="Q39" s="81">
        <v>0</v>
      </c>
      <c r="R39" s="82">
        <v>1388545</v>
      </c>
      <c r="S39" s="83" t="s">
        <v>25</v>
      </c>
    </row>
    <row r="40" spans="1:19" s="79" customFormat="1" ht="12" customHeight="1">
      <c r="A40" s="80" t="s">
        <v>26</v>
      </c>
      <c r="B40" s="81">
        <v>756547</v>
      </c>
      <c r="C40" s="81">
        <v>0</v>
      </c>
      <c r="D40" s="81">
        <v>0</v>
      </c>
      <c r="E40" s="81">
        <v>756547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2">
        <v>756547</v>
      </c>
      <c r="S40" s="83" t="s">
        <v>26</v>
      </c>
    </row>
    <row r="41" spans="1:19" s="79" customFormat="1" ht="12" customHeight="1">
      <c r="A41" s="92" t="s">
        <v>27</v>
      </c>
      <c r="B41" s="93">
        <v>796253</v>
      </c>
      <c r="C41" s="93">
        <v>0</v>
      </c>
      <c r="D41" s="93">
        <v>0</v>
      </c>
      <c r="E41" s="93">
        <v>796253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4">
        <v>796253</v>
      </c>
      <c r="S41" s="95" t="s">
        <v>27</v>
      </c>
    </row>
    <row r="42" spans="1:19" s="79" customFormat="1" ht="12" customHeight="1">
      <c r="A42" s="96" t="s">
        <v>28</v>
      </c>
      <c r="B42" s="97">
        <v>979028</v>
      </c>
      <c r="C42" s="97">
        <v>0</v>
      </c>
      <c r="D42" s="97">
        <v>0</v>
      </c>
      <c r="E42" s="97">
        <v>979028</v>
      </c>
      <c r="F42" s="97">
        <v>4079</v>
      </c>
      <c r="G42" s="97">
        <v>0</v>
      </c>
      <c r="H42" s="97">
        <v>0</v>
      </c>
      <c r="I42" s="97">
        <v>4079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8">
        <v>983107</v>
      </c>
      <c r="S42" s="99" t="s">
        <v>28</v>
      </c>
    </row>
    <row r="43" spans="1:19" s="79" customFormat="1" ht="12" customHeight="1">
      <c r="A43" s="80" t="s">
        <v>81</v>
      </c>
      <c r="B43" s="81">
        <v>5721505</v>
      </c>
      <c r="C43" s="81">
        <v>0</v>
      </c>
      <c r="D43" s="81">
        <v>0</v>
      </c>
      <c r="E43" s="81">
        <v>5721505</v>
      </c>
      <c r="F43" s="81">
        <v>1520</v>
      </c>
      <c r="G43" s="81">
        <v>0</v>
      </c>
      <c r="H43" s="81">
        <v>0</v>
      </c>
      <c r="I43" s="81">
        <v>1520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34</v>
      </c>
      <c r="R43" s="82">
        <v>5723059</v>
      </c>
      <c r="S43" s="83" t="s">
        <v>81</v>
      </c>
    </row>
    <row r="44" spans="1:19" s="79" customFormat="1" ht="12" customHeight="1">
      <c r="A44" s="80" t="s">
        <v>143</v>
      </c>
      <c r="B44" s="81">
        <v>19106837</v>
      </c>
      <c r="C44" s="81">
        <v>0</v>
      </c>
      <c r="D44" s="81">
        <v>0</v>
      </c>
      <c r="E44" s="81">
        <v>19106837</v>
      </c>
      <c r="F44" s="81">
        <v>323200</v>
      </c>
      <c r="G44" s="81">
        <v>0</v>
      </c>
      <c r="H44" s="81">
        <v>35502</v>
      </c>
      <c r="I44" s="81">
        <v>358702</v>
      </c>
      <c r="J44" s="81">
        <v>19731</v>
      </c>
      <c r="K44" s="81">
        <v>0</v>
      </c>
      <c r="L44" s="81">
        <v>19731</v>
      </c>
      <c r="M44" s="81">
        <v>545</v>
      </c>
      <c r="N44" s="81">
        <v>1447</v>
      </c>
      <c r="O44" s="81">
        <v>1992</v>
      </c>
      <c r="P44" s="81">
        <v>160</v>
      </c>
      <c r="Q44" s="81">
        <v>21518</v>
      </c>
      <c r="R44" s="82">
        <v>19508940</v>
      </c>
      <c r="S44" s="83" t="s">
        <v>143</v>
      </c>
    </row>
    <row r="45" spans="1:19" s="79" customFormat="1" ht="12" customHeight="1">
      <c r="A45" s="80" t="s">
        <v>29</v>
      </c>
      <c r="B45" s="81">
        <v>659463</v>
      </c>
      <c r="C45" s="81">
        <v>0</v>
      </c>
      <c r="D45" s="81">
        <v>0</v>
      </c>
      <c r="E45" s="81">
        <v>659463</v>
      </c>
      <c r="F45" s="81">
        <v>0</v>
      </c>
      <c r="G45" s="100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2">
        <v>659463</v>
      </c>
      <c r="S45" s="83" t="s">
        <v>29</v>
      </c>
    </row>
    <row r="46" spans="1:19" s="79" customFormat="1" ht="12" customHeight="1">
      <c r="A46" s="84" t="s">
        <v>82</v>
      </c>
      <c r="B46" s="85">
        <v>2867971</v>
      </c>
      <c r="C46" s="85">
        <v>0</v>
      </c>
      <c r="D46" s="85">
        <v>0</v>
      </c>
      <c r="E46" s="85">
        <v>2867971</v>
      </c>
      <c r="F46" s="85">
        <v>23185</v>
      </c>
      <c r="G46" s="101">
        <v>0</v>
      </c>
      <c r="H46" s="102">
        <v>0</v>
      </c>
      <c r="I46" s="85">
        <v>23185</v>
      </c>
      <c r="J46" s="85">
        <v>0</v>
      </c>
      <c r="K46" s="85">
        <v>0</v>
      </c>
      <c r="L46" s="85">
        <v>0</v>
      </c>
      <c r="M46" s="85">
        <v>1710</v>
      </c>
      <c r="N46" s="85">
        <v>460</v>
      </c>
      <c r="O46" s="85">
        <v>2170</v>
      </c>
      <c r="P46" s="85">
        <v>9</v>
      </c>
      <c r="Q46" s="85">
        <v>0</v>
      </c>
      <c r="R46" s="86">
        <v>2893335</v>
      </c>
      <c r="S46" s="87" t="s">
        <v>82</v>
      </c>
    </row>
    <row r="47" spans="1:19" s="79" customFormat="1" ht="12" customHeight="1">
      <c r="A47" s="88" t="s">
        <v>30</v>
      </c>
      <c r="B47" s="89">
        <v>1192512</v>
      </c>
      <c r="C47" s="89">
        <v>0</v>
      </c>
      <c r="D47" s="89">
        <v>0</v>
      </c>
      <c r="E47" s="89">
        <v>1192512</v>
      </c>
      <c r="F47" s="89">
        <v>0</v>
      </c>
      <c r="G47" s="103">
        <v>0</v>
      </c>
      <c r="H47" s="104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90">
        <v>1192512</v>
      </c>
      <c r="S47" s="91" t="s">
        <v>30</v>
      </c>
    </row>
    <row r="48" spans="1:19" s="79" customFormat="1" ht="15" customHeight="1">
      <c r="A48" s="105" t="s">
        <v>31</v>
      </c>
      <c r="B48" s="9">
        <f aca="true" t="shared" si="0" ref="B48:R48">SUM(B7:B17)</f>
        <v>933667875</v>
      </c>
      <c r="C48" s="9">
        <f t="shared" si="0"/>
        <v>0</v>
      </c>
      <c r="D48" s="9">
        <f t="shared" si="0"/>
        <v>0</v>
      </c>
      <c r="E48" s="9">
        <f t="shared" si="0"/>
        <v>933667875</v>
      </c>
      <c r="F48" s="9">
        <f t="shared" si="0"/>
        <v>24685937</v>
      </c>
      <c r="G48" s="9">
        <f t="shared" si="0"/>
        <v>201681</v>
      </c>
      <c r="H48" s="9">
        <f t="shared" si="0"/>
        <v>295972</v>
      </c>
      <c r="I48" s="9">
        <f t="shared" si="0"/>
        <v>25183590</v>
      </c>
      <c r="J48" s="9">
        <f t="shared" si="0"/>
        <v>310667</v>
      </c>
      <c r="K48" s="9">
        <f t="shared" si="0"/>
        <v>2320</v>
      </c>
      <c r="L48" s="9">
        <f t="shared" si="0"/>
        <v>312987</v>
      </c>
      <c r="M48" s="9">
        <f t="shared" si="0"/>
        <v>1359570</v>
      </c>
      <c r="N48" s="9">
        <f t="shared" si="0"/>
        <v>433676</v>
      </c>
      <c r="O48" s="9">
        <f t="shared" si="0"/>
        <v>1793246</v>
      </c>
      <c r="P48" s="9">
        <f>SUM(P7:P17)</f>
        <v>26166</v>
      </c>
      <c r="Q48" s="9">
        <f t="shared" si="0"/>
        <v>186462</v>
      </c>
      <c r="R48" s="9">
        <f t="shared" si="0"/>
        <v>961170326</v>
      </c>
      <c r="S48" s="106" t="s">
        <v>31</v>
      </c>
    </row>
    <row r="49" spans="1:19" s="79" customFormat="1" ht="15" customHeight="1">
      <c r="A49" s="105" t="s">
        <v>32</v>
      </c>
      <c r="B49" s="9">
        <f aca="true" t="shared" si="1" ref="B49:R49">SUM(B18:B47)</f>
        <v>250669303</v>
      </c>
      <c r="C49" s="9">
        <f t="shared" si="1"/>
        <v>0</v>
      </c>
      <c r="D49" s="9">
        <f t="shared" si="1"/>
        <v>0</v>
      </c>
      <c r="E49" s="9">
        <f t="shared" si="1"/>
        <v>250669303</v>
      </c>
      <c r="F49" s="9">
        <f t="shared" si="1"/>
        <v>6504065</v>
      </c>
      <c r="G49" s="9">
        <f t="shared" si="1"/>
        <v>85981</v>
      </c>
      <c r="H49" s="9">
        <f t="shared" si="1"/>
        <v>80551</v>
      </c>
      <c r="I49" s="9">
        <f t="shared" si="1"/>
        <v>6670597</v>
      </c>
      <c r="J49" s="9">
        <f t="shared" si="1"/>
        <v>222923</v>
      </c>
      <c r="K49" s="9">
        <f t="shared" si="1"/>
        <v>0</v>
      </c>
      <c r="L49" s="9">
        <f t="shared" si="1"/>
        <v>222923</v>
      </c>
      <c r="M49" s="9">
        <f t="shared" si="1"/>
        <v>396309</v>
      </c>
      <c r="N49" s="9">
        <f t="shared" si="1"/>
        <v>106203</v>
      </c>
      <c r="O49" s="9">
        <f t="shared" si="1"/>
        <v>502512</v>
      </c>
      <c r="P49" s="9">
        <f>SUM(P18:P47)</f>
        <v>3203</v>
      </c>
      <c r="Q49" s="9">
        <f t="shared" si="1"/>
        <v>23853</v>
      </c>
      <c r="R49" s="9">
        <f t="shared" si="1"/>
        <v>258092391</v>
      </c>
      <c r="S49" s="106" t="s">
        <v>32</v>
      </c>
    </row>
    <row r="50" spans="1:19" s="79" customFormat="1" ht="15" customHeight="1" thickBot="1">
      <c r="A50" s="107" t="s">
        <v>33</v>
      </c>
      <c r="B50" s="108">
        <f aca="true" t="shared" si="2" ref="B50:R50">SUM(B7:B47)</f>
        <v>1184337178</v>
      </c>
      <c r="C50" s="108">
        <f t="shared" si="2"/>
        <v>0</v>
      </c>
      <c r="D50" s="108">
        <f t="shared" si="2"/>
        <v>0</v>
      </c>
      <c r="E50" s="108">
        <f t="shared" si="2"/>
        <v>1184337178</v>
      </c>
      <c r="F50" s="108">
        <f t="shared" si="2"/>
        <v>31190002</v>
      </c>
      <c r="G50" s="108">
        <f t="shared" si="2"/>
        <v>287662</v>
      </c>
      <c r="H50" s="108">
        <f t="shared" si="2"/>
        <v>376523</v>
      </c>
      <c r="I50" s="108">
        <f t="shared" si="2"/>
        <v>31854187</v>
      </c>
      <c r="J50" s="108">
        <f t="shared" si="2"/>
        <v>533590</v>
      </c>
      <c r="K50" s="108">
        <f t="shared" si="2"/>
        <v>2320</v>
      </c>
      <c r="L50" s="108">
        <f t="shared" si="2"/>
        <v>535910</v>
      </c>
      <c r="M50" s="108">
        <f t="shared" si="2"/>
        <v>1755879</v>
      </c>
      <c r="N50" s="108">
        <f t="shared" si="2"/>
        <v>539879</v>
      </c>
      <c r="O50" s="108">
        <f t="shared" si="2"/>
        <v>2295758</v>
      </c>
      <c r="P50" s="108">
        <f>SUM(P7:P47)</f>
        <v>29369</v>
      </c>
      <c r="Q50" s="108">
        <f t="shared" si="2"/>
        <v>210315</v>
      </c>
      <c r="R50" s="108">
        <f t="shared" si="2"/>
        <v>1219262717</v>
      </c>
      <c r="S50" s="109" t="s">
        <v>33</v>
      </c>
    </row>
    <row r="51" spans="1:19" ht="12" customHeight="1">
      <c r="A51" s="110"/>
      <c r="B51" s="7"/>
      <c r="C51" s="110"/>
      <c r="D51" s="110"/>
      <c r="E51" s="111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8"/>
      <c r="S51" s="110"/>
    </row>
    <row r="52" ht="17.25">
      <c r="R52" s="8"/>
    </row>
    <row r="53" ht="17.25">
      <c r="R53" s="8"/>
    </row>
  </sheetData>
  <mergeCells count="12">
    <mergeCell ref="M2:O2"/>
    <mergeCell ref="M3:M5"/>
    <mergeCell ref="N3:N5"/>
    <mergeCell ref="Q3:Q5"/>
    <mergeCell ref="P3:P5"/>
    <mergeCell ref="K3:K5"/>
    <mergeCell ref="H3:H5"/>
    <mergeCell ref="G3:G5"/>
    <mergeCell ref="F2:I2"/>
    <mergeCell ref="J2:L2"/>
    <mergeCell ref="J3:J5"/>
    <mergeCell ref="F3:F5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F51"/>
  <sheetViews>
    <sheetView showGridLines="0" showOutlineSymbols="0" view="pageBreakPreview" zoomScaleSheetLayoutView="100" workbookViewId="0" topLeftCell="A1">
      <pane xSplit="1" ySplit="6" topLeftCell="B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3" sqref="B3:B4"/>
    </sheetView>
  </sheetViews>
  <sheetFormatPr defaultColWidth="8.66015625" defaultRowHeight="18"/>
  <cols>
    <col min="1" max="3" width="7.66015625" style="1" customWidth="1"/>
    <col min="4" max="4" width="8.91015625" style="1" customWidth="1"/>
    <col min="5" max="9" width="7.66015625" style="1" customWidth="1"/>
    <col min="10" max="10" width="8.16015625" style="1" customWidth="1"/>
    <col min="11" max="12" width="7.66015625" style="1" customWidth="1"/>
    <col min="13" max="13" width="8.16015625" style="1" customWidth="1"/>
    <col min="14" max="14" width="7.83203125" style="1" customWidth="1"/>
    <col min="15" max="15" width="7.16015625" style="1" customWidth="1"/>
    <col min="16" max="16" width="7.83203125" style="2" customWidth="1"/>
    <col min="17" max="17" width="7.83203125" style="1" customWidth="1"/>
    <col min="18" max="26" width="7.58203125" style="1" customWidth="1"/>
    <col min="27" max="27" width="8.83203125" style="1" customWidth="1"/>
    <col min="28" max="28" width="7.58203125" style="1" customWidth="1"/>
    <col min="29" max="29" width="9.5" style="1" customWidth="1"/>
    <col min="30" max="30" width="7.16015625" style="1" customWidth="1"/>
    <col min="31" max="31" width="1.66015625" style="1" customWidth="1"/>
    <col min="32" max="32" width="8.66015625" style="115" customWidth="1"/>
    <col min="33" max="16384" width="8.66015625" style="1" customWidth="1"/>
  </cols>
  <sheetData>
    <row r="1" spans="1:32" s="114" customFormat="1" ht="21" customHeight="1" thickBot="1">
      <c r="A1" s="68" t="s">
        <v>162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68" t="s">
        <v>152</v>
      </c>
      <c r="Q1" s="112"/>
      <c r="R1" s="112"/>
      <c r="S1" s="11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F1" s="115"/>
    </row>
    <row r="2" spans="1:32" s="70" customFormat="1" ht="12.75" customHeight="1">
      <c r="A2" s="246"/>
      <c r="B2" s="247"/>
      <c r="C2" s="247"/>
      <c r="D2" s="247"/>
      <c r="E2" s="247"/>
      <c r="F2" s="247"/>
      <c r="G2" s="247"/>
      <c r="H2" s="310" t="s">
        <v>83</v>
      </c>
      <c r="I2" s="311"/>
      <c r="J2" s="312"/>
      <c r="K2" s="310" t="s">
        <v>84</v>
      </c>
      <c r="L2" s="311"/>
      <c r="M2" s="312"/>
      <c r="N2" s="247"/>
      <c r="O2" s="248"/>
      <c r="P2" s="246"/>
      <c r="Q2" s="247"/>
      <c r="R2" s="310" t="s">
        <v>85</v>
      </c>
      <c r="S2" s="291"/>
      <c r="T2" s="312"/>
      <c r="U2" s="217"/>
      <c r="V2" s="310" t="s">
        <v>86</v>
      </c>
      <c r="W2" s="311"/>
      <c r="X2" s="311"/>
      <c r="Y2" s="311"/>
      <c r="Z2" s="312"/>
      <c r="AA2" s="307" t="s">
        <v>87</v>
      </c>
      <c r="AB2" s="247"/>
      <c r="AC2" s="247"/>
      <c r="AD2" s="248"/>
      <c r="AE2" s="116"/>
      <c r="AF2" s="20"/>
    </row>
    <row r="3" spans="1:32" s="70" customFormat="1" ht="12.75" customHeight="1">
      <c r="A3" s="249"/>
      <c r="B3" s="309" t="s">
        <v>88</v>
      </c>
      <c r="C3" s="309" t="s">
        <v>89</v>
      </c>
      <c r="D3" s="309" t="s">
        <v>90</v>
      </c>
      <c r="E3" s="277" t="s">
        <v>109</v>
      </c>
      <c r="F3" s="309" t="s">
        <v>91</v>
      </c>
      <c r="G3" s="309" t="s">
        <v>150</v>
      </c>
      <c r="H3" s="250"/>
      <c r="I3" s="250"/>
      <c r="J3" s="250"/>
      <c r="K3" s="250"/>
      <c r="L3" s="250"/>
      <c r="M3" s="250"/>
      <c r="N3" s="309" t="s">
        <v>153</v>
      </c>
      <c r="O3" s="251"/>
      <c r="P3" s="249"/>
      <c r="Q3" s="309" t="s">
        <v>92</v>
      </c>
      <c r="R3" s="250"/>
      <c r="S3" s="250"/>
      <c r="T3" s="250"/>
      <c r="U3" s="309" t="s">
        <v>93</v>
      </c>
      <c r="V3" s="252" t="s">
        <v>94</v>
      </c>
      <c r="W3" s="298" t="s">
        <v>95</v>
      </c>
      <c r="X3" s="298" t="s">
        <v>96</v>
      </c>
      <c r="Y3" s="253"/>
      <c r="Z3" s="250"/>
      <c r="AA3" s="308"/>
      <c r="AB3" s="309" t="s">
        <v>97</v>
      </c>
      <c r="AC3" s="309" t="s">
        <v>4</v>
      </c>
      <c r="AD3" s="251"/>
      <c r="AE3" s="116"/>
      <c r="AF3" s="20"/>
    </row>
    <row r="4" spans="1:32" s="70" customFormat="1" ht="12.75" customHeight="1">
      <c r="A4" s="254" t="s">
        <v>3</v>
      </c>
      <c r="B4" s="309"/>
      <c r="C4" s="309"/>
      <c r="D4" s="309"/>
      <c r="E4" s="277"/>
      <c r="F4" s="309"/>
      <c r="G4" s="309"/>
      <c r="H4" s="222" t="s">
        <v>98</v>
      </c>
      <c r="I4" s="222" t="s">
        <v>99</v>
      </c>
      <c r="J4" s="222" t="s">
        <v>4</v>
      </c>
      <c r="K4" s="222" t="s">
        <v>100</v>
      </c>
      <c r="L4" s="222" t="s">
        <v>101</v>
      </c>
      <c r="M4" s="222" t="s">
        <v>4</v>
      </c>
      <c r="N4" s="309"/>
      <c r="O4" s="255" t="s">
        <v>3</v>
      </c>
      <c r="P4" s="254" t="s">
        <v>3</v>
      </c>
      <c r="Q4" s="309"/>
      <c r="R4" s="222" t="s">
        <v>102</v>
      </c>
      <c r="S4" s="222" t="s">
        <v>103</v>
      </c>
      <c r="T4" s="222" t="s">
        <v>4</v>
      </c>
      <c r="U4" s="309"/>
      <c r="V4" s="256" t="s">
        <v>104</v>
      </c>
      <c r="W4" s="306"/>
      <c r="X4" s="306"/>
      <c r="Y4" s="256" t="s">
        <v>105</v>
      </c>
      <c r="Z4" s="222" t="s">
        <v>4</v>
      </c>
      <c r="AA4" s="308"/>
      <c r="AB4" s="309"/>
      <c r="AC4" s="309"/>
      <c r="AD4" s="255" t="s">
        <v>3</v>
      </c>
      <c r="AE4" s="116"/>
      <c r="AF4" s="20"/>
    </row>
    <row r="5" spans="1:32" s="70" customFormat="1" ht="12.75" customHeight="1">
      <c r="A5" s="249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1"/>
      <c r="P5" s="249"/>
      <c r="Q5" s="257"/>
      <c r="R5" s="222" t="s">
        <v>106</v>
      </c>
      <c r="S5" s="222" t="s">
        <v>107</v>
      </c>
      <c r="T5" s="257"/>
      <c r="U5" s="222"/>
      <c r="V5" s="256" t="s">
        <v>108</v>
      </c>
      <c r="W5" s="306"/>
      <c r="X5" s="306"/>
      <c r="Y5" s="256" t="s">
        <v>107</v>
      </c>
      <c r="Z5" s="257"/>
      <c r="AA5" s="308"/>
      <c r="AB5" s="257"/>
      <c r="AC5" s="257"/>
      <c r="AD5" s="251"/>
      <c r="AE5" s="116"/>
      <c r="AF5" s="20"/>
    </row>
    <row r="6" spans="1:32" s="70" customFormat="1" ht="12.75" customHeight="1">
      <c r="A6" s="249"/>
      <c r="B6" s="256" t="s">
        <v>13</v>
      </c>
      <c r="C6" s="256" t="s">
        <v>13</v>
      </c>
      <c r="D6" s="256" t="s">
        <v>13</v>
      </c>
      <c r="E6" s="256" t="s">
        <v>13</v>
      </c>
      <c r="F6" s="256" t="s">
        <v>13</v>
      </c>
      <c r="G6" s="256" t="s">
        <v>13</v>
      </c>
      <c r="H6" s="256" t="s">
        <v>13</v>
      </c>
      <c r="I6" s="256" t="s">
        <v>13</v>
      </c>
      <c r="J6" s="256" t="s">
        <v>13</v>
      </c>
      <c r="K6" s="256" t="s">
        <v>13</v>
      </c>
      <c r="L6" s="256" t="s">
        <v>13</v>
      </c>
      <c r="M6" s="256" t="s">
        <v>13</v>
      </c>
      <c r="N6" s="256" t="s">
        <v>13</v>
      </c>
      <c r="O6" s="258"/>
      <c r="P6" s="259"/>
      <c r="Q6" s="256" t="s">
        <v>13</v>
      </c>
      <c r="R6" s="256" t="s">
        <v>13</v>
      </c>
      <c r="S6" s="256" t="s">
        <v>13</v>
      </c>
      <c r="T6" s="256" t="s">
        <v>13</v>
      </c>
      <c r="U6" s="256" t="s">
        <v>13</v>
      </c>
      <c r="V6" s="256" t="s">
        <v>13</v>
      </c>
      <c r="W6" s="256" t="s">
        <v>13</v>
      </c>
      <c r="X6" s="256" t="s">
        <v>13</v>
      </c>
      <c r="Y6" s="256" t="s">
        <v>13</v>
      </c>
      <c r="Z6" s="256" t="s">
        <v>13</v>
      </c>
      <c r="AA6" s="256" t="s">
        <v>13</v>
      </c>
      <c r="AB6" s="256" t="s">
        <v>13</v>
      </c>
      <c r="AC6" s="256" t="s">
        <v>13</v>
      </c>
      <c r="AD6" s="251"/>
      <c r="AE6" s="116"/>
      <c r="AF6" s="20"/>
    </row>
    <row r="7" spans="1:32" s="70" customFormat="1" ht="11.25" customHeight="1">
      <c r="A7" s="117" t="s">
        <v>64</v>
      </c>
      <c r="B7" s="118">
        <v>4073</v>
      </c>
      <c r="C7" s="118">
        <v>1620429</v>
      </c>
      <c r="D7" s="118">
        <v>48943490</v>
      </c>
      <c r="E7" s="118">
        <v>764881</v>
      </c>
      <c r="F7" s="118">
        <v>2458430</v>
      </c>
      <c r="G7" s="118">
        <v>43229</v>
      </c>
      <c r="H7" s="118">
        <v>647140</v>
      </c>
      <c r="I7" s="118">
        <v>655500</v>
      </c>
      <c r="J7" s="118">
        <v>1302640</v>
      </c>
      <c r="K7" s="118">
        <v>255060</v>
      </c>
      <c r="L7" s="118">
        <v>412500</v>
      </c>
      <c r="M7" s="118">
        <v>667560</v>
      </c>
      <c r="N7" s="118">
        <v>95420</v>
      </c>
      <c r="O7" s="119" t="s">
        <v>64</v>
      </c>
      <c r="P7" s="117" t="s">
        <v>64</v>
      </c>
      <c r="Q7" s="118">
        <v>1820</v>
      </c>
      <c r="R7" s="118">
        <v>6495390</v>
      </c>
      <c r="S7" s="118">
        <v>1002820</v>
      </c>
      <c r="T7" s="118">
        <v>7498210</v>
      </c>
      <c r="U7" s="118">
        <v>465990</v>
      </c>
      <c r="V7" s="118">
        <v>4617030</v>
      </c>
      <c r="W7" s="118">
        <v>2830050</v>
      </c>
      <c r="X7" s="118">
        <v>1066660</v>
      </c>
      <c r="Y7" s="118">
        <v>1395900</v>
      </c>
      <c r="Z7" s="118">
        <v>9909640</v>
      </c>
      <c r="AA7" s="118">
        <v>207000</v>
      </c>
      <c r="AB7" s="118">
        <v>36518130</v>
      </c>
      <c r="AC7" s="118">
        <v>110500942</v>
      </c>
      <c r="AD7" s="119" t="s">
        <v>64</v>
      </c>
      <c r="AE7" s="116"/>
      <c r="AF7" s="120"/>
    </row>
    <row r="8" spans="1:32" s="70" customFormat="1" ht="11.25" customHeight="1">
      <c r="A8" s="121" t="s">
        <v>14</v>
      </c>
      <c r="B8" s="122">
        <v>2821</v>
      </c>
      <c r="C8" s="122">
        <v>445588</v>
      </c>
      <c r="D8" s="122">
        <v>13432871</v>
      </c>
      <c r="E8" s="122">
        <v>114595</v>
      </c>
      <c r="F8" s="122">
        <v>676569</v>
      </c>
      <c r="G8" s="122">
        <v>11501</v>
      </c>
      <c r="H8" s="122">
        <v>154440</v>
      </c>
      <c r="I8" s="122">
        <v>171900</v>
      </c>
      <c r="J8" s="122">
        <v>326340</v>
      </c>
      <c r="K8" s="122">
        <v>70200</v>
      </c>
      <c r="L8" s="122">
        <v>127500</v>
      </c>
      <c r="M8" s="122">
        <v>197700</v>
      </c>
      <c r="N8" s="122">
        <v>28600</v>
      </c>
      <c r="O8" s="123" t="s">
        <v>14</v>
      </c>
      <c r="P8" s="121" t="s">
        <v>14</v>
      </c>
      <c r="Q8" s="122">
        <v>1040</v>
      </c>
      <c r="R8" s="122">
        <v>2035440</v>
      </c>
      <c r="S8" s="122">
        <v>269420</v>
      </c>
      <c r="T8" s="122">
        <v>2304860</v>
      </c>
      <c r="U8" s="122">
        <v>109590</v>
      </c>
      <c r="V8" s="122">
        <v>1352340</v>
      </c>
      <c r="W8" s="122">
        <v>820800</v>
      </c>
      <c r="X8" s="122">
        <v>292600</v>
      </c>
      <c r="Y8" s="122">
        <v>363150</v>
      </c>
      <c r="Z8" s="122">
        <v>2828890</v>
      </c>
      <c r="AA8" s="122">
        <v>57730</v>
      </c>
      <c r="AB8" s="122">
        <v>10536240</v>
      </c>
      <c r="AC8" s="122">
        <v>31074935</v>
      </c>
      <c r="AD8" s="123" t="s">
        <v>14</v>
      </c>
      <c r="AE8" s="116"/>
      <c r="AF8" s="120"/>
    </row>
    <row r="9" spans="1:32" s="70" customFormat="1" ht="11.25" customHeight="1">
      <c r="A9" s="121" t="s">
        <v>65</v>
      </c>
      <c r="B9" s="122">
        <v>0</v>
      </c>
      <c r="C9" s="122">
        <v>141609</v>
      </c>
      <c r="D9" s="122">
        <v>5999621</v>
      </c>
      <c r="E9" s="122">
        <v>97430</v>
      </c>
      <c r="F9" s="122">
        <v>320100</v>
      </c>
      <c r="G9" s="122">
        <v>4906</v>
      </c>
      <c r="H9" s="122">
        <v>45760</v>
      </c>
      <c r="I9" s="122">
        <v>68100</v>
      </c>
      <c r="J9" s="122">
        <v>113860</v>
      </c>
      <c r="K9" s="122">
        <v>26000</v>
      </c>
      <c r="L9" s="124">
        <v>40800</v>
      </c>
      <c r="M9" s="125">
        <v>66800</v>
      </c>
      <c r="N9" s="122">
        <v>13260</v>
      </c>
      <c r="O9" s="123" t="s">
        <v>65</v>
      </c>
      <c r="P9" s="121" t="s">
        <v>65</v>
      </c>
      <c r="Q9" s="122">
        <v>0</v>
      </c>
      <c r="R9" s="122">
        <v>920040</v>
      </c>
      <c r="S9" s="122">
        <v>76760</v>
      </c>
      <c r="T9" s="122">
        <v>996800</v>
      </c>
      <c r="U9" s="122">
        <v>48390</v>
      </c>
      <c r="V9" s="122">
        <v>545490</v>
      </c>
      <c r="W9" s="122">
        <v>410850</v>
      </c>
      <c r="X9" s="122">
        <v>161500</v>
      </c>
      <c r="Y9" s="122">
        <v>263250</v>
      </c>
      <c r="Z9" s="122">
        <v>1381090</v>
      </c>
      <c r="AA9" s="122">
        <v>25760</v>
      </c>
      <c r="AB9" s="122">
        <v>4850340</v>
      </c>
      <c r="AC9" s="122">
        <v>14059966</v>
      </c>
      <c r="AD9" s="123" t="s">
        <v>65</v>
      </c>
      <c r="AE9" s="116"/>
      <c r="AF9" s="120"/>
    </row>
    <row r="10" spans="1:32" s="70" customFormat="1" ht="11.25" customHeight="1">
      <c r="A10" s="121" t="s">
        <v>66</v>
      </c>
      <c r="B10" s="122">
        <v>1098</v>
      </c>
      <c r="C10" s="122">
        <v>506106</v>
      </c>
      <c r="D10" s="122">
        <v>16945476</v>
      </c>
      <c r="E10" s="122">
        <v>189340</v>
      </c>
      <c r="F10" s="122">
        <v>874696</v>
      </c>
      <c r="G10" s="122">
        <v>11045</v>
      </c>
      <c r="H10" s="122">
        <v>172120</v>
      </c>
      <c r="I10" s="122">
        <v>204900</v>
      </c>
      <c r="J10" s="122">
        <v>377020</v>
      </c>
      <c r="K10" s="122">
        <v>66040</v>
      </c>
      <c r="L10" s="122">
        <v>172200</v>
      </c>
      <c r="M10" s="122">
        <v>238240</v>
      </c>
      <c r="N10" s="122">
        <v>33020</v>
      </c>
      <c r="O10" s="123" t="s">
        <v>66</v>
      </c>
      <c r="P10" s="121" t="s">
        <v>66</v>
      </c>
      <c r="Q10" s="122">
        <v>1040</v>
      </c>
      <c r="R10" s="124">
        <v>2548920</v>
      </c>
      <c r="S10" s="125">
        <v>294500</v>
      </c>
      <c r="T10" s="122">
        <v>2843420</v>
      </c>
      <c r="U10" s="122">
        <v>117370</v>
      </c>
      <c r="V10" s="122">
        <v>1685640</v>
      </c>
      <c r="W10" s="122">
        <v>1101600</v>
      </c>
      <c r="X10" s="122">
        <v>754680</v>
      </c>
      <c r="Y10" s="122">
        <v>414450</v>
      </c>
      <c r="Z10" s="122">
        <v>3956370</v>
      </c>
      <c r="AA10" s="122">
        <v>68080</v>
      </c>
      <c r="AB10" s="122">
        <v>12876930</v>
      </c>
      <c r="AC10" s="122">
        <v>39039251</v>
      </c>
      <c r="AD10" s="123" t="s">
        <v>66</v>
      </c>
      <c r="AE10" s="116"/>
      <c r="AF10" s="120"/>
    </row>
    <row r="11" spans="1:32" s="70" customFormat="1" ht="11.25" customHeight="1">
      <c r="A11" s="126" t="s">
        <v>67</v>
      </c>
      <c r="B11" s="127">
        <v>137</v>
      </c>
      <c r="C11" s="127">
        <v>175654</v>
      </c>
      <c r="D11" s="127">
        <v>7486591</v>
      </c>
      <c r="E11" s="127">
        <v>84333</v>
      </c>
      <c r="F11" s="127">
        <v>402542</v>
      </c>
      <c r="G11" s="127">
        <v>5467</v>
      </c>
      <c r="H11" s="127">
        <v>47580</v>
      </c>
      <c r="I11" s="127">
        <v>72900</v>
      </c>
      <c r="J11" s="127">
        <v>120480</v>
      </c>
      <c r="K11" s="127">
        <v>26780</v>
      </c>
      <c r="L11" s="127">
        <v>75000</v>
      </c>
      <c r="M11" s="127">
        <v>101780</v>
      </c>
      <c r="N11" s="127">
        <v>19240</v>
      </c>
      <c r="O11" s="128" t="s">
        <v>67</v>
      </c>
      <c r="P11" s="126" t="s">
        <v>67</v>
      </c>
      <c r="Q11" s="127">
        <v>0</v>
      </c>
      <c r="R11" s="129">
        <v>944790</v>
      </c>
      <c r="S11" s="130">
        <v>117420</v>
      </c>
      <c r="T11" s="127">
        <v>1062210</v>
      </c>
      <c r="U11" s="127">
        <v>96900</v>
      </c>
      <c r="V11" s="127">
        <v>699600</v>
      </c>
      <c r="W11" s="127">
        <v>490050</v>
      </c>
      <c r="X11" s="127">
        <v>184300</v>
      </c>
      <c r="Y11" s="127">
        <v>223650</v>
      </c>
      <c r="Z11" s="127">
        <v>1597600</v>
      </c>
      <c r="AA11" s="127">
        <v>23230</v>
      </c>
      <c r="AB11" s="127">
        <v>6226440</v>
      </c>
      <c r="AC11" s="127">
        <v>17402604</v>
      </c>
      <c r="AD11" s="128" t="s">
        <v>67</v>
      </c>
      <c r="AE11" s="116"/>
      <c r="AF11" s="120"/>
    </row>
    <row r="12" spans="1:32" s="70" customFormat="1" ht="11.25" customHeight="1">
      <c r="A12" s="131" t="s">
        <v>68</v>
      </c>
      <c r="B12" s="132">
        <v>2223</v>
      </c>
      <c r="C12" s="132">
        <v>161078</v>
      </c>
      <c r="D12" s="132">
        <v>7166138</v>
      </c>
      <c r="E12" s="132">
        <v>100255</v>
      </c>
      <c r="F12" s="132">
        <v>385755</v>
      </c>
      <c r="G12" s="132">
        <v>4440</v>
      </c>
      <c r="H12" s="132">
        <v>58240</v>
      </c>
      <c r="I12" s="132">
        <v>76200</v>
      </c>
      <c r="J12" s="132">
        <v>134440</v>
      </c>
      <c r="K12" s="132">
        <v>19240</v>
      </c>
      <c r="L12" s="132">
        <v>53700</v>
      </c>
      <c r="M12" s="132">
        <v>72940</v>
      </c>
      <c r="N12" s="132">
        <v>15860</v>
      </c>
      <c r="O12" s="133" t="s">
        <v>68</v>
      </c>
      <c r="P12" s="131" t="s">
        <v>68</v>
      </c>
      <c r="Q12" s="132">
        <v>260</v>
      </c>
      <c r="R12" s="134">
        <v>1182060</v>
      </c>
      <c r="S12" s="135">
        <v>97660</v>
      </c>
      <c r="T12" s="132">
        <v>1279720</v>
      </c>
      <c r="U12" s="132">
        <v>83740</v>
      </c>
      <c r="V12" s="132">
        <v>775830</v>
      </c>
      <c r="W12" s="132">
        <v>496350</v>
      </c>
      <c r="X12" s="132">
        <v>184300</v>
      </c>
      <c r="Y12" s="132">
        <v>265950</v>
      </c>
      <c r="Z12" s="132">
        <v>1722430</v>
      </c>
      <c r="AA12" s="132">
        <v>25990</v>
      </c>
      <c r="AB12" s="132">
        <v>5717250</v>
      </c>
      <c r="AC12" s="132">
        <v>16872519</v>
      </c>
      <c r="AD12" s="133" t="s">
        <v>68</v>
      </c>
      <c r="AE12" s="116"/>
      <c r="AF12" s="120"/>
    </row>
    <row r="13" spans="1:32" s="70" customFormat="1" ht="11.25" customHeight="1">
      <c r="A13" s="121" t="s">
        <v>69</v>
      </c>
      <c r="B13" s="122">
        <v>1470</v>
      </c>
      <c r="C13" s="122">
        <v>504875</v>
      </c>
      <c r="D13" s="122">
        <v>17362507</v>
      </c>
      <c r="E13" s="122">
        <v>157161</v>
      </c>
      <c r="F13" s="122">
        <v>842292</v>
      </c>
      <c r="G13" s="122">
        <v>11669</v>
      </c>
      <c r="H13" s="122">
        <v>203840</v>
      </c>
      <c r="I13" s="122">
        <v>257100</v>
      </c>
      <c r="J13" s="122">
        <v>460940</v>
      </c>
      <c r="K13" s="122">
        <v>99060</v>
      </c>
      <c r="L13" s="122">
        <v>165000</v>
      </c>
      <c r="M13" s="122">
        <v>264060</v>
      </c>
      <c r="N13" s="122">
        <v>48100</v>
      </c>
      <c r="O13" s="123" t="s">
        <v>69</v>
      </c>
      <c r="P13" s="121" t="s">
        <v>69</v>
      </c>
      <c r="Q13" s="122">
        <v>780</v>
      </c>
      <c r="R13" s="122">
        <v>2582910</v>
      </c>
      <c r="S13" s="122">
        <v>374680</v>
      </c>
      <c r="T13" s="122">
        <v>2957590</v>
      </c>
      <c r="U13" s="122">
        <v>173770</v>
      </c>
      <c r="V13" s="122">
        <v>1832490</v>
      </c>
      <c r="W13" s="122">
        <v>1164150</v>
      </c>
      <c r="X13" s="122">
        <v>351880</v>
      </c>
      <c r="Y13" s="122">
        <v>522900</v>
      </c>
      <c r="Z13" s="122">
        <v>3871420</v>
      </c>
      <c r="AA13" s="122">
        <v>80270</v>
      </c>
      <c r="AB13" s="122">
        <v>13658700</v>
      </c>
      <c r="AC13" s="122">
        <v>40395604</v>
      </c>
      <c r="AD13" s="123" t="s">
        <v>69</v>
      </c>
      <c r="AE13" s="116"/>
      <c r="AF13" s="120"/>
    </row>
    <row r="14" spans="1:32" s="70" customFormat="1" ht="11.25" customHeight="1">
      <c r="A14" s="121" t="s">
        <v>34</v>
      </c>
      <c r="B14" s="122">
        <v>2444</v>
      </c>
      <c r="C14" s="122">
        <v>249624</v>
      </c>
      <c r="D14" s="122">
        <v>9084513</v>
      </c>
      <c r="E14" s="122">
        <v>112028</v>
      </c>
      <c r="F14" s="122">
        <v>493340</v>
      </c>
      <c r="G14" s="122">
        <v>8571</v>
      </c>
      <c r="H14" s="122">
        <v>78520</v>
      </c>
      <c r="I14" s="122">
        <v>93000</v>
      </c>
      <c r="J14" s="122">
        <v>171520</v>
      </c>
      <c r="K14" s="122">
        <v>23140</v>
      </c>
      <c r="L14" s="122">
        <v>66900</v>
      </c>
      <c r="M14" s="122">
        <v>90040</v>
      </c>
      <c r="N14" s="122">
        <v>14820</v>
      </c>
      <c r="O14" s="123" t="s">
        <v>34</v>
      </c>
      <c r="P14" s="121" t="s">
        <v>34</v>
      </c>
      <c r="Q14" s="122">
        <v>0</v>
      </c>
      <c r="R14" s="122">
        <v>1390620</v>
      </c>
      <c r="S14" s="122">
        <v>125400</v>
      </c>
      <c r="T14" s="122">
        <v>1516020</v>
      </c>
      <c r="U14" s="122">
        <v>101390</v>
      </c>
      <c r="V14" s="122">
        <v>873840</v>
      </c>
      <c r="W14" s="122">
        <v>557100</v>
      </c>
      <c r="X14" s="122">
        <v>204060</v>
      </c>
      <c r="Y14" s="122">
        <v>283950</v>
      </c>
      <c r="Z14" s="122">
        <v>1918950</v>
      </c>
      <c r="AA14" s="122">
        <v>32890</v>
      </c>
      <c r="AB14" s="122">
        <v>6817470</v>
      </c>
      <c r="AC14" s="122">
        <v>20613620</v>
      </c>
      <c r="AD14" s="123" t="s">
        <v>34</v>
      </c>
      <c r="AE14" s="116"/>
      <c r="AF14" s="120"/>
    </row>
    <row r="15" spans="1:32" s="70" customFormat="1" ht="11.25" customHeight="1">
      <c r="A15" s="121" t="s">
        <v>46</v>
      </c>
      <c r="B15" s="122">
        <v>1630</v>
      </c>
      <c r="C15" s="122">
        <v>296695</v>
      </c>
      <c r="D15" s="122">
        <v>13304883</v>
      </c>
      <c r="E15" s="122">
        <v>121890</v>
      </c>
      <c r="F15" s="136">
        <v>660294</v>
      </c>
      <c r="G15" s="136">
        <v>8782</v>
      </c>
      <c r="H15" s="136">
        <v>133380</v>
      </c>
      <c r="I15" s="125">
        <v>185700</v>
      </c>
      <c r="J15" s="122">
        <v>319080</v>
      </c>
      <c r="K15" s="122">
        <v>60320</v>
      </c>
      <c r="L15" s="122">
        <v>134700</v>
      </c>
      <c r="M15" s="122">
        <v>195020</v>
      </c>
      <c r="N15" s="122">
        <v>47320</v>
      </c>
      <c r="O15" s="123" t="s">
        <v>46</v>
      </c>
      <c r="P15" s="121" t="s">
        <v>46</v>
      </c>
      <c r="Q15" s="122">
        <v>780</v>
      </c>
      <c r="R15" s="122">
        <v>1993530</v>
      </c>
      <c r="S15" s="122">
        <v>264100</v>
      </c>
      <c r="T15" s="122">
        <v>2257630</v>
      </c>
      <c r="U15" s="122">
        <v>153110</v>
      </c>
      <c r="V15" s="122">
        <v>1527570</v>
      </c>
      <c r="W15" s="122">
        <v>899550</v>
      </c>
      <c r="X15" s="122">
        <v>261440</v>
      </c>
      <c r="Y15" s="122">
        <v>525150</v>
      </c>
      <c r="Z15" s="122">
        <v>3213710</v>
      </c>
      <c r="AA15" s="122">
        <v>66240</v>
      </c>
      <c r="AB15" s="122">
        <v>11187660</v>
      </c>
      <c r="AC15" s="122">
        <v>31834724</v>
      </c>
      <c r="AD15" s="123" t="s">
        <v>46</v>
      </c>
      <c r="AE15" s="116"/>
      <c r="AF15" s="120"/>
    </row>
    <row r="16" spans="1:32" s="70" customFormat="1" ht="11.25" customHeight="1">
      <c r="A16" s="137" t="s">
        <v>141</v>
      </c>
      <c r="B16" s="138">
        <v>0</v>
      </c>
      <c r="C16" s="138">
        <v>125064</v>
      </c>
      <c r="D16" s="138">
        <v>6252555</v>
      </c>
      <c r="E16" s="138">
        <v>47489</v>
      </c>
      <c r="F16" s="138">
        <v>332731</v>
      </c>
      <c r="G16" s="138">
        <v>4446</v>
      </c>
      <c r="H16" s="138">
        <v>45240</v>
      </c>
      <c r="I16" s="138">
        <v>63300</v>
      </c>
      <c r="J16" s="139">
        <v>108540</v>
      </c>
      <c r="K16" s="138">
        <v>30420</v>
      </c>
      <c r="L16" s="138">
        <v>64200</v>
      </c>
      <c r="M16" s="139">
        <v>94620</v>
      </c>
      <c r="N16" s="139">
        <v>12740</v>
      </c>
      <c r="O16" s="140" t="s">
        <v>141</v>
      </c>
      <c r="P16" s="137" t="s">
        <v>141</v>
      </c>
      <c r="Q16" s="139">
        <v>0</v>
      </c>
      <c r="R16" s="139">
        <v>899910</v>
      </c>
      <c r="S16" s="139">
        <v>115900</v>
      </c>
      <c r="T16" s="139">
        <v>1015810</v>
      </c>
      <c r="U16" s="139">
        <v>42640</v>
      </c>
      <c r="V16" s="139">
        <v>638550</v>
      </c>
      <c r="W16" s="139">
        <v>493200</v>
      </c>
      <c r="X16" s="139">
        <v>290320</v>
      </c>
      <c r="Y16" s="139">
        <v>264150</v>
      </c>
      <c r="Z16" s="139">
        <v>1686220</v>
      </c>
      <c r="AA16" s="139">
        <v>18860</v>
      </c>
      <c r="AB16" s="139">
        <v>4988610</v>
      </c>
      <c r="AC16" s="139">
        <v>14730325</v>
      </c>
      <c r="AD16" s="140" t="s">
        <v>141</v>
      </c>
      <c r="AE16" s="116"/>
      <c r="AF16" s="120"/>
    </row>
    <row r="17" spans="1:32" s="70" customFormat="1" ht="11.25" customHeight="1">
      <c r="A17" s="141" t="s">
        <v>142</v>
      </c>
      <c r="B17" s="142">
        <v>651</v>
      </c>
      <c r="C17" s="142">
        <v>125073</v>
      </c>
      <c r="D17" s="143">
        <v>4970662</v>
      </c>
      <c r="E17" s="142">
        <v>55806</v>
      </c>
      <c r="F17" s="142">
        <v>279114</v>
      </c>
      <c r="G17" s="142">
        <v>4125</v>
      </c>
      <c r="H17" s="142">
        <v>48100</v>
      </c>
      <c r="I17" s="142">
        <v>64500</v>
      </c>
      <c r="J17" s="142">
        <v>112600</v>
      </c>
      <c r="K17" s="142">
        <v>17420</v>
      </c>
      <c r="L17" s="142">
        <v>42300</v>
      </c>
      <c r="M17" s="142">
        <v>59720</v>
      </c>
      <c r="N17" s="142">
        <v>12220</v>
      </c>
      <c r="O17" s="144" t="s">
        <v>142</v>
      </c>
      <c r="P17" s="141" t="s">
        <v>142</v>
      </c>
      <c r="Q17" s="142">
        <v>520</v>
      </c>
      <c r="R17" s="142">
        <v>723030</v>
      </c>
      <c r="S17" s="142">
        <v>101080</v>
      </c>
      <c r="T17" s="142">
        <v>824110</v>
      </c>
      <c r="U17" s="142">
        <v>68750</v>
      </c>
      <c r="V17" s="142">
        <v>567270</v>
      </c>
      <c r="W17" s="142">
        <v>373500</v>
      </c>
      <c r="X17" s="142">
        <v>165300</v>
      </c>
      <c r="Y17" s="142">
        <v>260100</v>
      </c>
      <c r="Z17" s="142">
        <v>1366170</v>
      </c>
      <c r="AA17" s="142">
        <v>19550</v>
      </c>
      <c r="AB17" s="142">
        <v>4146780</v>
      </c>
      <c r="AC17" s="142">
        <v>12045851</v>
      </c>
      <c r="AD17" s="144" t="s">
        <v>142</v>
      </c>
      <c r="AE17" s="116"/>
      <c r="AF17" s="120"/>
    </row>
    <row r="18" spans="1:32" s="70" customFormat="1" ht="11.25" customHeight="1">
      <c r="A18" s="121" t="s">
        <v>70</v>
      </c>
      <c r="B18" s="122">
        <v>265</v>
      </c>
      <c r="C18" s="122">
        <v>10925</v>
      </c>
      <c r="D18" s="122">
        <v>558435</v>
      </c>
      <c r="E18" s="122">
        <v>11908</v>
      </c>
      <c r="F18" s="122">
        <v>30650</v>
      </c>
      <c r="G18" s="122">
        <v>1178</v>
      </c>
      <c r="H18" s="122">
        <v>3120</v>
      </c>
      <c r="I18" s="122">
        <v>6300</v>
      </c>
      <c r="J18" s="122">
        <v>9420</v>
      </c>
      <c r="K18" s="122">
        <v>2080</v>
      </c>
      <c r="L18" s="122">
        <v>6900</v>
      </c>
      <c r="M18" s="122">
        <v>8980</v>
      </c>
      <c r="N18" s="122">
        <v>1560</v>
      </c>
      <c r="O18" s="123" t="s">
        <v>70</v>
      </c>
      <c r="P18" s="121" t="s">
        <v>70</v>
      </c>
      <c r="Q18" s="122">
        <v>0</v>
      </c>
      <c r="R18" s="122">
        <v>61710</v>
      </c>
      <c r="S18" s="122">
        <v>11400</v>
      </c>
      <c r="T18" s="122">
        <v>73110</v>
      </c>
      <c r="U18" s="122">
        <v>8310</v>
      </c>
      <c r="V18" s="122">
        <v>53130</v>
      </c>
      <c r="W18" s="122">
        <v>42300</v>
      </c>
      <c r="X18" s="122">
        <v>23940</v>
      </c>
      <c r="Y18" s="122">
        <v>21600</v>
      </c>
      <c r="Z18" s="122">
        <v>140970</v>
      </c>
      <c r="AA18" s="122">
        <v>2760</v>
      </c>
      <c r="AB18" s="122">
        <v>487740</v>
      </c>
      <c r="AC18" s="122">
        <v>1346211</v>
      </c>
      <c r="AD18" s="123" t="s">
        <v>70</v>
      </c>
      <c r="AE18" s="116"/>
      <c r="AF18" s="120"/>
    </row>
    <row r="19" spans="1:32" s="70" customFormat="1" ht="11.25" customHeight="1">
      <c r="A19" s="121" t="s">
        <v>15</v>
      </c>
      <c r="B19" s="122">
        <v>0</v>
      </c>
      <c r="C19" s="122">
        <v>6130</v>
      </c>
      <c r="D19" s="122">
        <v>284951</v>
      </c>
      <c r="E19" s="122">
        <v>3196</v>
      </c>
      <c r="F19" s="122">
        <v>14932</v>
      </c>
      <c r="G19" s="122">
        <v>616</v>
      </c>
      <c r="H19" s="122">
        <v>2600</v>
      </c>
      <c r="I19" s="122">
        <v>3900</v>
      </c>
      <c r="J19" s="122">
        <v>6500</v>
      </c>
      <c r="K19" s="122">
        <v>2600</v>
      </c>
      <c r="L19" s="122">
        <v>4500</v>
      </c>
      <c r="M19" s="122">
        <v>7100</v>
      </c>
      <c r="N19" s="122">
        <v>1560</v>
      </c>
      <c r="O19" s="123" t="s">
        <v>15</v>
      </c>
      <c r="P19" s="121" t="s">
        <v>15</v>
      </c>
      <c r="Q19" s="122">
        <v>0</v>
      </c>
      <c r="R19" s="122">
        <v>31680</v>
      </c>
      <c r="S19" s="122">
        <v>9500</v>
      </c>
      <c r="T19" s="122">
        <v>41180</v>
      </c>
      <c r="U19" s="122">
        <v>5470</v>
      </c>
      <c r="V19" s="122">
        <v>27720</v>
      </c>
      <c r="W19" s="122">
        <v>25200</v>
      </c>
      <c r="X19" s="122">
        <v>12540</v>
      </c>
      <c r="Y19" s="122">
        <v>20700</v>
      </c>
      <c r="Z19" s="122">
        <v>86160</v>
      </c>
      <c r="AA19" s="122">
        <v>690</v>
      </c>
      <c r="AB19" s="122">
        <v>244530</v>
      </c>
      <c r="AC19" s="122">
        <v>703015</v>
      </c>
      <c r="AD19" s="123" t="s">
        <v>15</v>
      </c>
      <c r="AE19" s="116"/>
      <c r="AF19" s="120"/>
    </row>
    <row r="20" spans="1:32" s="70" customFormat="1" ht="11.25" customHeight="1">
      <c r="A20" s="121" t="s">
        <v>71</v>
      </c>
      <c r="B20" s="122">
        <v>0</v>
      </c>
      <c r="C20" s="122">
        <v>4315</v>
      </c>
      <c r="D20" s="122">
        <v>178581</v>
      </c>
      <c r="E20" s="122">
        <v>5519</v>
      </c>
      <c r="F20" s="122">
        <v>10350</v>
      </c>
      <c r="G20" s="122">
        <v>255</v>
      </c>
      <c r="H20" s="122">
        <v>1300</v>
      </c>
      <c r="I20" s="122">
        <v>2400</v>
      </c>
      <c r="J20" s="122">
        <v>3700</v>
      </c>
      <c r="K20" s="122">
        <v>520</v>
      </c>
      <c r="L20" s="122">
        <v>900</v>
      </c>
      <c r="M20" s="122">
        <v>1420</v>
      </c>
      <c r="N20" s="122">
        <v>520</v>
      </c>
      <c r="O20" s="123" t="s">
        <v>71</v>
      </c>
      <c r="P20" s="121" t="s">
        <v>71</v>
      </c>
      <c r="Q20" s="122">
        <v>0</v>
      </c>
      <c r="R20" s="122">
        <v>25410</v>
      </c>
      <c r="S20" s="122">
        <v>4180</v>
      </c>
      <c r="T20" s="122">
        <v>29590</v>
      </c>
      <c r="U20" s="122">
        <v>2350</v>
      </c>
      <c r="V20" s="122">
        <v>17820</v>
      </c>
      <c r="W20" s="122">
        <v>9900</v>
      </c>
      <c r="X20" s="122">
        <v>9500</v>
      </c>
      <c r="Y20" s="122">
        <v>15750</v>
      </c>
      <c r="Z20" s="122">
        <v>52970</v>
      </c>
      <c r="AA20" s="122">
        <v>690</v>
      </c>
      <c r="AB20" s="122">
        <v>149820</v>
      </c>
      <c r="AC20" s="122">
        <v>440080</v>
      </c>
      <c r="AD20" s="123" t="s">
        <v>71</v>
      </c>
      <c r="AE20" s="116"/>
      <c r="AF20" s="120"/>
    </row>
    <row r="21" spans="1:32" s="70" customFormat="1" ht="11.25" customHeight="1">
      <c r="A21" s="137" t="s">
        <v>16</v>
      </c>
      <c r="B21" s="139">
        <v>0</v>
      </c>
      <c r="C21" s="139">
        <v>17756</v>
      </c>
      <c r="D21" s="139">
        <v>835617</v>
      </c>
      <c r="E21" s="139">
        <v>11146</v>
      </c>
      <c r="F21" s="139">
        <v>45505</v>
      </c>
      <c r="G21" s="139">
        <v>948</v>
      </c>
      <c r="H21" s="139">
        <v>7540</v>
      </c>
      <c r="I21" s="139">
        <v>13200</v>
      </c>
      <c r="J21" s="139">
        <v>20740</v>
      </c>
      <c r="K21" s="139">
        <v>3120</v>
      </c>
      <c r="L21" s="139">
        <v>6000</v>
      </c>
      <c r="M21" s="139">
        <v>9120</v>
      </c>
      <c r="N21" s="139">
        <v>3640</v>
      </c>
      <c r="O21" s="140" t="s">
        <v>16</v>
      </c>
      <c r="P21" s="137" t="s">
        <v>16</v>
      </c>
      <c r="Q21" s="139">
        <v>0</v>
      </c>
      <c r="R21" s="139">
        <v>112200</v>
      </c>
      <c r="S21" s="139">
        <v>16720</v>
      </c>
      <c r="T21" s="139">
        <v>128920</v>
      </c>
      <c r="U21" s="139">
        <v>7480</v>
      </c>
      <c r="V21" s="139">
        <v>95370</v>
      </c>
      <c r="W21" s="139">
        <v>72450</v>
      </c>
      <c r="X21" s="139">
        <v>36100</v>
      </c>
      <c r="Y21" s="139">
        <v>45000</v>
      </c>
      <c r="Z21" s="139">
        <v>248920</v>
      </c>
      <c r="AA21" s="139">
        <v>4600</v>
      </c>
      <c r="AB21" s="139">
        <v>752070</v>
      </c>
      <c r="AC21" s="139">
        <v>2086462</v>
      </c>
      <c r="AD21" s="140" t="s">
        <v>16</v>
      </c>
      <c r="AE21" s="116"/>
      <c r="AF21" s="120"/>
    </row>
    <row r="22" spans="1:32" s="70" customFormat="1" ht="11.25" customHeight="1">
      <c r="A22" s="141" t="s">
        <v>72</v>
      </c>
      <c r="B22" s="142">
        <v>0</v>
      </c>
      <c r="C22" s="142">
        <v>21358</v>
      </c>
      <c r="D22" s="142">
        <v>1282847</v>
      </c>
      <c r="E22" s="142">
        <v>26764</v>
      </c>
      <c r="F22" s="142">
        <v>71499</v>
      </c>
      <c r="G22" s="142">
        <v>918</v>
      </c>
      <c r="H22" s="142">
        <v>11700</v>
      </c>
      <c r="I22" s="142">
        <v>16500</v>
      </c>
      <c r="J22" s="142">
        <v>28200</v>
      </c>
      <c r="K22" s="142">
        <v>4680</v>
      </c>
      <c r="L22" s="142">
        <v>11400</v>
      </c>
      <c r="M22" s="142">
        <v>16080</v>
      </c>
      <c r="N22" s="142">
        <v>3900</v>
      </c>
      <c r="O22" s="144" t="s">
        <v>72</v>
      </c>
      <c r="P22" s="141" t="s">
        <v>72</v>
      </c>
      <c r="Q22" s="142">
        <v>0</v>
      </c>
      <c r="R22" s="142">
        <v>173910</v>
      </c>
      <c r="S22" s="142">
        <v>23180</v>
      </c>
      <c r="T22" s="142">
        <v>197090</v>
      </c>
      <c r="U22" s="142">
        <v>20520</v>
      </c>
      <c r="V22" s="142">
        <v>134310</v>
      </c>
      <c r="W22" s="142">
        <v>85500</v>
      </c>
      <c r="X22" s="142">
        <v>42180</v>
      </c>
      <c r="Y22" s="142">
        <v>75600</v>
      </c>
      <c r="Z22" s="142">
        <v>337590</v>
      </c>
      <c r="AA22" s="142">
        <v>6670</v>
      </c>
      <c r="AB22" s="142">
        <v>1181070</v>
      </c>
      <c r="AC22" s="142">
        <v>3194506</v>
      </c>
      <c r="AD22" s="144" t="s">
        <v>72</v>
      </c>
      <c r="AE22" s="116"/>
      <c r="AF22" s="120"/>
    </row>
    <row r="23" spans="1:32" s="70" customFormat="1" ht="11.25" customHeight="1">
      <c r="A23" s="121" t="s">
        <v>73</v>
      </c>
      <c r="B23" s="122">
        <v>0</v>
      </c>
      <c r="C23" s="122">
        <v>33480</v>
      </c>
      <c r="D23" s="122">
        <v>1181878</v>
      </c>
      <c r="E23" s="122">
        <v>22259</v>
      </c>
      <c r="F23" s="122">
        <v>60137</v>
      </c>
      <c r="G23" s="122">
        <v>1376</v>
      </c>
      <c r="H23" s="122">
        <v>9880</v>
      </c>
      <c r="I23" s="122">
        <v>18300</v>
      </c>
      <c r="J23" s="122">
        <v>28180</v>
      </c>
      <c r="K23" s="122">
        <v>5720</v>
      </c>
      <c r="L23" s="122">
        <v>6900</v>
      </c>
      <c r="M23" s="122">
        <v>12620</v>
      </c>
      <c r="N23" s="122">
        <v>1820</v>
      </c>
      <c r="O23" s="123" t="s">
        <v>73</v>
      </c>
      <c r="P23" s="121" t="s">
        <v>73</v>
      </c>
      <c r="Q23" s="122">
        <v>0</v>
      </c>
      <c r="R23" s="122">
        <v>175560</v>
      </c>
      <c r="S23" s="122">
        <v>29260</v>
      </c>
      <c r="T23" s="122">
        <v>204820</v>
      </c>
      <c r="U23" s="122">
        <v>16480</v>
      </c>
      <c r="V23" s="122">
        <v>122100</v>
      </c>
      <c r="W23" s="122">
        <v>76050</v>
      </c>
      <c r="X23" s="122">
        <v>19760</v>
      </c>
      <c r="Y23" s="122">
        <v>72000</v>
      </c>
      <c r="Z23" s="122">
        <v>289910</v>
      </c>
      <c r="AA23" s="122">
        <v>5520</v>
      </c>
      <c r="AB23" s="122">
        <v>1056990</v>
      </c>
      <c r="AC23" s="122">
        <v>2915470</v>
      </c>
      <c r="AD23" s="123" t="s">
        <v>73</v>
      </c>
      <c r="AE23" s="116"/>
      <c r="AF23" s="120"/>
    </row>
    <row r="24" spans="1:32" s="70" customFormat="1" ht="11.25" customHeight="1">
      <c r="A24" s="121" t="s">
        <v>17</v>
      </c>
      <c r="B24" s="122">
        <v>332</v>
      </c>
      <c r="C24" s="122">
        <v>11994</v>
      </c>
      <c r="D24" s="122">
        <v>648917</v>
      </c>
      <c r="E24" s="122">
        <v>4784</v>
      </c>
      <c r="F24" s="122">
        <v>38020</v>
      </c>
      <c r="G24" s="122">
        <v>690</v>
      </c>
      <c r="H24" s="122">
        <v>8060</v>
      </c>
      <c r="I24" s="122">
        <v>8400</v>
      </c>
      <c r="J24" s="122">
        <v>16460</v>
      </c>
      <c r="K24" s="122">
        <v>1820</v>
      </c>
      <c r="L24" s="122">
        <v>3300</v>
      </c>
      <c r="M24" s="122">
        <v>5120</v>
      </c>
      <c r="N24" s="122">
        <v>1300</v>
      </c>
      <c r="O24" s="123" t="s">
        <v>17</v>
      </c>
      <c r="P24" s="121" t="s">
        <v>17</v>
      </c>
      <c r="Q24" s="122">
        <v>0</v>
      </c>
      <c r="R24" s="122">
        <v>80850</v>
      </c>
      <c r="S24" s="124">
        <v>11020</v>
      </c>
      <c r="T24" s="122">
        <v>91870</v>
      </c>
      <c r="U24" s="122">
        <v>6780</v>
      </c>
      <c r="V24" s="122">
        <v>64020</v>
      </c>
      <c r="W24" s="122">
        <v>39150</v>
      </c>
      <c r="X24" s="122">
        <v>17860</v>
      </c>
      <c r="Y24" s="122">
        <v>32850</v>
      </c>
      <c r="Z24" s="122">
        <v>153880</v>
      </c>
      <c r="AA24" s="122">
        <v>2530</v>
      </c>
      <c r="AB24" s="122">
        <v>582120</v>
      </c>
      <c r="AC24" s="122">
        <v>1564797</v>
      </c>
      <c r="AD24" s="123" t="s">
        <v>17</v>
      </c>
      <c r="AE24" s="116"/>
      <c r="AF24" s="120"/>
    </row>
    <row r="25" spans="1:32" s="70" customFormat="1" ht="11.25" customHeight="1">
      <c r="A25" s="121" t="s">
        <v>74</v>
      </c>
      <c r="B25" s="122">
        <v>50</v>
      </c>
      <c r="C25" s="122">
        <v>43223</v>
      </c>
      <c r="D25" s="122">
        <v>1247573</v>
      </c>
      <c r="E25" s="122">
        <v>11582</v>
      </c>
      <c r="F25" s="122">
        <v>66222</v>
      </c>
      <c r="G25" s="122">
        <v>1653</v>
      </c>
      <c r="H25" s="122">
        <v>17420</v>
      </c>
      <c r="I25" s="122">
        <v>23400</v>
      </c>
      <c r="J25" s="122">
        <v>40820</v>
      </c>
      <c r="K25" s="122">
        <v>14560</v>
      </c>
      <c r="L25" s="122">
        <v>14400</v>
      </c>
      <c r="M25" s="122">
        <v>28960</v>
      </c>
      <c r="N25" s="122">
        <v>2600</v>
      </c>
      <c r="O25" s="123" t="s">
        <v>74</v>
      </c>
      <c r="P25" s="121" t="s">
        <v>74</v>
      </c>
      <c r="Q25" s="122">
        <v>0</v>
      </c>
      <c r="R25" s="122">
        <v>160050</v>
      </c>
      <c r="S25" s="122">
        <v>37240</v>
      </c>
      <c r="T25" s="122">
        <v>197290</v>
      </c>
      <c r="U25" s="122">
        <v>23650</v>
      </c>
      <c r="V25" s="122">
        <v>130020</v>
      </c>
      <c r="W25" s="122">
        <v>78750</v>
      </c>
      <c r="X25" s="122">
        <v>36480</v>
      </c>
      <c r="Y25" s="122">
        <v>45000</v>
      </c>
      <c r="Z25" s="122">
        <v>290250</v>
      </c>
      <c r="AA25" s="122">
        <v>5980</v>
      </c>
      <c r="AB25" s="122">
        <v>1209120</v>
      </c>
      <c r="AC25" s="122">
        <v>3168973</v>
      </c>
      <c r="AD25" s="123" t="s">
        <v>74</v>
      </c>
      <c r="AE25" s="116"/>
      <c r="AF25" s="120"/>
    </row>
    <row r="26" spans="1:32" s="70" customFormat="1" ht="11.25" customHeight="1">
      <c r="A26" s="126" t="s">
        <v>75</v>
      </c>
      <c r="B26" s="127">
        <v>0</v>
      </c>
      <c r="C26" s="127">
        <v>18755</v>
      </c>
      <c r="D26" s="127">
        <v>460999</v>
      </c>
      <c r="E26" s="127">
        <v>11752</v>
      </c>
      <c r="F26" s="127">
        <v>25425</v>
      </c>
      <c r="G26" s="127">
        <v>388</v>
      </c>
      <c r="H26" s="127">
        <v>10140</v>
      </c>
      <c r="I26" s="127">
        <v>15300</v>
      </c>
      <c r="J26" s="127">
        <v>25440</v>
      </c>
      <c r="K26" s="127">
        <v>3120</v>
      </c>
      <c r="L26" s="127">
        <v>4800</v>
      </c>
      <c r="M26" s="127">
        <v>7920</v>
      </c>
      <c r="N26" s="127">
        <v>2340</v>
      </c>
      <c r="O26" s="128" t="s">
        <v>75</v>
      </c>
      <c r="P26" s="126" t="s">
        <v>75</v>
      </c>
      <c r="Q26" s="127">
        <v>0</v>
      </c>
      <c r="R26" s="127">
        <v>79860</v>
      </c>
      <c r="S26" s="127">
        <v>31540</v>
      </c>
      <c r="T26" s="127">
        <v>111400</v>
      </c>
      <c r="U26" s="127">
        <v>2490</v>
      </c>
      <c r="V26" s="127">
        <v>62700</v>
      </c>
      <c r="W26" s="127">
        <v>39600</v>
      </c>
      <c r="X26" s="127">
        <v>17100</v>
      </c>
      <c r="Y26" s="127">
        <v>33300</v>
      </c>
      <c r="Z26" s="127">
        <v>152700</v>
      </c>
      <c r="AA26" s="127">
        <v>5750</v>
      </c>
      <c r="AB26" s="127">
        <v>394350</v>
      </c>
      <c r="AC26" s="127">
        <v>1219709</v>
      </c>
      <c r="AD26" s="128" t="s">
        <v>75</v>
      </c>
      <c r="AE26" s="116"/>
      <c r="AF26" s="120"/>
    </row>
    <row r="27" spans="1:32" s="70" customFormat="1" ht="11.25" customHeight="1">
      <c r="A27" s="131" t="s">
        <v>76</v>
      </c>
      <c r="B27" s="132">
        <v>446</v>
      </c>
      <c r="C27" s="132">
        <v>122065</v>
      </c>
      <c r="D27" s="132">
        <v>5049839</v>
      </c>
      <c r="E27" s="132">
        <v>36986</v>
      </c>
      <c r="F27" s="132">
        <v>258041</v>
      </c>
      <c r="G27" s="132">
        <v>3682</v>
      </c>
      <c r="H27" s="132">
        <v>59540</v>
      </c>
      <c r="I27" s="132">
        <v>82800</v>
      </c>
      <c r="J27" s="132">
        <v>142340</v>
      </c>
      <c r="K27" s="132">
        <v>31200</v>
      </c>
      <c r="L27" s="132">
        <v>44400</v>
      </c>
      <c r="M27" s="132">
        <v>75600</v>
      </c>
      <c r="N27" s="132">
        <v>21060</v>
      </c>
      <c r="O27" s="133" t="s">
        <v>76</v>
      </c>
      <c r="P27" s="131" t="s">
        <v>76</v>
      </c>
      <c r="Q27" s="132">
        <v>0</v>
      </c>
      <c r="R27" s="132">
        <v>787050</v>
      </c>
      <c r="S27" s="132">
        <v>124260</v>
      </c>
      <c r="T27" s="132">
        <v>911310</v>
      </c>
      <c r="U27" s="132">
        <v>66710</v>
      </c>
      <c r="V27" s="132">
        <v>601590</v>
      </c>
      <c r="W27" s="132">
        <v>376650</v>
      </c>
      <c r="X27" s="132">
        <v>94240</v>
      </c>
      <c r="Y27" s="132">
        <v>202050</v>
      </c>
      <c r="Z27" s="132">
        <v>1274530</v>
      </c>
      <c r="AA27" s="132">
        <v>29440</v>
      </c>
      <c r="AB27" s="132">
        <v>4267560</v>
      </c>
      <c r="AC27" s="132">
        <v>12259609</v>
      </c>
      <c r="AD27" s="133" t="s">
        <v>76</v>
      </c>
      <c r="AE27" s="116"/>
      <c r="AF27" s="120"/>
    </row>
    <row r="28" spans="1:32" s="70" customFormat="1" ht="11.25" customHeight="1">
      <c r="A28" s="121" t="s">
        <v>18</v>
      </c>
      <c r="B28" s="122">
        <v>0</v>
      </c>
      <c r="C28" s="122">
        <v>112310</v>
      </c>
      <c r="D28" s="122">
        <v>1731913</v>
      </c>
      <c r="E28" s="122">
        <v>19600</v>
      </c>
      <c r="F28" s="122">
        <v>79941</v>
      </c>
      <c r="G28" s="122">
        <v>1656</v>
      </c>
      <c r="H28" s="122">
        <v>35100</v>
      </c>
      <c r="I28" s="122">
        <v>54300</v>
      </c>
      <c r="J28" s="122">
        <v>89400</v>
      </c>
      <c r="K28" s="122">
        <v>18720</v>
      </c>
      <c r="L28" s="122">
        <v>19500</v>
      </c>
      <c r="M28" s="122">
        <v>38220</v>
      </c>
      <c r="N28" s="122">
        <v>7280</v>
      </c>
      <c r="O28" s="123" t="s">
        <v>18</v>
      </c>
      <c r="P28" s="121" t="s">
        <v>18</v>
      </c>
      <c r="Q28" s="122">
        <v>260</v>
      </c>
      <c r="R28" s="122">
        <v>247830</v>
      </c>
      <c r="S28" s="122">
        <v>68400</v>
      </c>
      <c r="T28" s="122">
        <v>316230</v>
      </c>
      <c r="U28" s="122">
        <v>17440</v>
      </c>
      <c r="V28" s="122">
        <v>221430</v>
      </c>
      <c r="W28" s="122">
        <v>135450</v>
      </c>
      <c r="X28" s="122">
        <v>24700</v>
      </c>
      <c r="Y28" s="122">
        <v>82350</v>
      </c>
      <c r="Z28" s="122">
        <v>463930</v>
      </c>
      <c r="AA28" s="122">
        <v>15180</v>
      </c>
      <c r="AB28" s="122">
        <v>1443090</v>
      </c>
      <c r="AC28" s="122">
        <v>4336450</v>
      </c>
      <c r="AD28" s="123" t="s">
        <v>18</v>
      </c>
      <c r="AE28" s="116"/>
      <c r="AF28" s="120"/>
    </row>
    <row r="29" spans="1:32" s="70" customFormat="1" ht="11.25" customHeight="1">
      <c r="A29" s="121" t="s">
        <v>77</v>
      </c>
      <c r="B29" s="122">
        <v>642</v>
      </c>
      <c r="C29" s="122">
        <v>181186</v>
      </c>
      <c r="D29" s="122">
        <v>4011977</v>
      </c>
      <c r="E29" s="122">
        <v>73676</v>
      </c>
      <c r="F29" s="122">
        <v>193642</v>
      </c>
      <c r="G29" s="122">
        <v>3109</v>
      </c>
      <c r="H29" s="122">
        <v>62140</v>
      </c>
      <c r="I29" s="122">
        <v>76800</v>
      </c>
      <c r="J29" s="122">
        <v>138940</v>
      </c>
      <c r="K29" s="122">
        <v>28080</v>
      </c>
      <c r="L29" s="122">
        <v>42300</v>
      </c>
      <c r="M29" s="122">
        <v>70380</v>
      </c>
      <c r="N29" s="122">
        <v>9360</v>
      </c>
      <c r="O29" s="123" t="s">
        <v>77</v>
      </c>
      <c r="P29" s="121" t="s">
        <v>77</v>
      </c>
      <c r="Q29" s="122">
        <v>520</v>
      </c>
      <c r="R29" s="122">
        <v>585420</v>
      </c>
      <c r="S29" s="122">
        <v>99180</v>
      </c>
      <c r="T29" s="122">
        <v>684600</v>
      </c>
      <c r="U29" s="122">
        <v>44330</v>
      </c>
      <c r="V29" s="122">
        <v>432630</v>
      </c>
      <c r="W29" s="122">
        <v>275850</v>
      </c>
      <c r="X29" s="122">
        <v>75240</v>
      </c>
      <c r="Y29" s="122">
        <v>121500</v>
      </c>
      <c r="Z29" s="122">
        <v>905220</v>
      </c>
      <c r="AA29" s="122">
        <v>26220</v>
      </c>
      <c r="AB29" s="122">
        <v>3048540</v>
      </c>
      <c r="AC29" s="122">
        <v>9392342</v>
      </c>
      <c r="AD29" s="123" t="s">
        <v>77</v>
      </c>
      <c r="AE29" s="116"/>
      <c r="AF29" s="120"/>
    </row>
    <row r="30" spans="1:32" s="70" customFormat="1" ht="11.25" customHeight="1">
      <c r="A30" s="121" t="s">
        <v>19</v>
      </c>
      <c r="B30" s="122">
        <v>584</v>
      </c>
      <c r="C30" s="122">
        <v>105966</v>
      </c>
      <c r="D30" s="122">
        <v>2218799</v>
      </c>
      <c r="E30" s="122">
        <v>25267</v>
      </c>
      <c r="F30" s="122">
        <v>111038</v>
      </c>
      <c r="G30" s="122">
        <v>2411</v>
      </c>
      <c r="H30" s="122">
        <v>31460</v>
      </c>
      <c r="I30" s="122">
        <v>39000</v>
      </c>
      <c r="J30" s="122">
        <v>70460</v>
      </c>
      <c r="K30" s="122">
        <v>17680</v>
      </c>
      <c r="L30" s="122">
        <v>21900</v>
      </c>
      <c r="M30" s="122">
        <v>39580</v>
      </c>
      <c r="N30" s="122">
        <v>7020</v>
      </c>
      <c r="O30" s="123" t="s">
        <v>19</v>
      </c>
      <c r="P30" s="121" t="s">
        <v>19</v>
      </c>
      <c r="Q30" s="122">
        <v>260</v>
      </c>
      <c r="R30" s="122">
        <v>327690</v>
      </c>
      <c r="S30" s="122">
        <v>52440</v>
      </c>
      <c r="T30" s="122">
        <v>380130</v>
      </c>
      <c r="U30" s="122">
        <v>27470</v>
      </c>
      <c r="V30" s="122">
        <v>261360</v>
      </c>
      <c r="W30" s="122">
        <v>160650</v>
      </c>
      <c r="X30" s="122">
        <v>56620</v>
      </c>
      <c r="Y30" s="122">
        <v>79650</v>
      </c>
      <c r="Z30" s="122">
        <v>558280</v>
      </c>
      <c r="AA30" s="122">
        <v>13340</v>
      </c>
      <c r="AB30" s="122">
        <v>1777710</v>
      </c>
      <c r="AC30" s="122">
        <v>5338315</v>
      </c>
      <c r="AD30" s="123" t="s">
        <v>19</v>
      </c>
      <c r="AE30" s="116"/>
      <c r="AF30" s="120"/>
    </row>
    <row r="31" spans="1:32" s="70" customFormat="1" ht="11.25" customHeight="1">
      <c r="A31" s="137" t="s">
        <v>78</v>
      </c>
      <c r="B31" s="145">
        <v>338</v>
      </c>
      <c r="C31" s="139">
        <v>71261</v>
      </c>
      <c r="D31" s="139">
        <v>2513401</v>
      </c>
      <c r="E31" s="139">
        <v>20266</v>
      </c>
      <c r="F31" s="139">
        <v>130471</v>
      </c>
      <c r="G31" s="139">
        <v>2251</v>
      </c>
      <c r="H31" s="139">
        <v>19240</v>
      </c>
      <c r="I31" s="139">
        <v>30900</v>
      </c>
      <c r="J31" s="139">
        <v>50140</v>
      </c>
      <c r="K31" s="139">
        <v>5200</v>
      </c>
      <c r="L31" s="139">
        <v>14700</v>
      </c>
      <c r="M31" s="139">
        <v>19900</v>
      </c>
      <c r="N31" s="139">
        <v>5460</v>
      </c>
      <c r="O31" s="140" t="s">
        <v>78</v>
      </c>
      <c r="P31" s="137" t="s">
        <v>78</v>
      </c>
      <c r="Q31" s="139">
        <v>0</v>
      </c>
      <c r="R31" s="139">
        <v>358380</v>
      </c>
      <c r="S31" s="139">
        <v>39520</v>
      </c>
      <c r="T31" s="139">
        <v>397900</v>
      </c>
      <c r="U31" s="139">
        <v>16280</v>
      </c>
      <c r="V31" s="139">
        <v>257070</v>
      </c>
      <c r="W31" s="139">
        <v>172350</v>
      </c>
      <c r="X31" s="139">
        <v>65740</v>
      </c>
      <c r="Y31" s="139">
        <v>111150</v>
      </c>
      <c r="Z31" s="139">
        <v>606310</v>
      </c>
      <c r="AA31" s="139">
        <v>12420</v>
      </c>
      <c r="AB31" s="139">
        <v>1961520</v>
      </c>
      <c r="AC31" s="139">
        <v>5807918</v>
      </c>
      <c r="AD31" s="140" t="s">
        <v>78</v>
      </c>
      <c r="AE31" s="116"/>
      <c r="AF31" s="120"/>
    </row>
    <row r="32" spans="1:32" s="70" customFormat="1" ht="11.25" customHeight="1">
      <c r="A32" s="141" t="s">
        <v>79</v>
      </c>
      <c r="B32" s="146">
        <v>0</v>
      </c>
      <c r="C32" s="143">
        <v>123245</v>
      </c>
      <c r="D32" s="142">
        <v>4862637</v>
      </c>
      <c r="E32" s="147">
        <v>58123</v>
      </c>
      <c r="F32" s="146">
        <v>250215</v>
      </c>
      <c r="G32" s="146">
        <v>3459</v>
      </c>
      <c r="H32" s="146">
        <v>52260</v>
      </c>
      <c r="I32" s="148">
        <v>58800</v>
      </c>
      <c r="J32" s="142">
        <v>111060</v>
      </c>
      <c r="K32" s="142">
        <v>12220</v>
      </c>
      <c r="L32" s="142">
        <v>35100</v>
      </c>
      <c r="M32" s="142">
        <v>47320</v>
      </c>
      <c r="N32" s="142">
        <v>12220</v>
      </c>
      <c r="O32" s="144" t="s">
        <v>79</v>
      </c>
      <c r="P32" s="141" t="s">
        <v>79</v>
      </c>
      <c r="Q32" s="142">
        <v>0</v>
      </c>
      <c r="R32" s="142">
        <v>722370</v>
      </c>
      <c r="S32" s="142">
        <v>82460</v>
      </c>
      <c r="T32" s="142">
        <v>804830</v>
      </c>
      <c r="U32" s="142">
        <v>58570</v>
      </c>
      <c r="V32" s="142">
        <v>545490</v>
      </c>
      <c r="W32" s="142">
        <v>369000</v>
      </c>
      <c r="X32" s="142">
        <v>123120</v>
      </c>
      <c r="Y32" s="142">
        <v>184050</v>
      </c>
      <c r="Z32" s="142">
        <v>1221660</v>
      </c>
      <c r="AA32" s="142">
        <v>21390</v>
      </c>
      <c r="AB32" s="142">
        <v>3765960</v>
      </c>
      <c r="AC32" s="142">
        <v>11340689</v>
      </c>
      <c r="AD32" s="144" t="s">
        <v>79</v>
      </c>
      <c r="AE32" s="116"/>
      <c r="AF32" s="120"/>
    </row>
    <row r="33" spans="1:32" s="70" customFormat="1" ht="11.25" customHeight="1">
      <c r="A33" s="121" t="s">
        <v>20</v>
      </c>
      <c r="B33" s="136">
        <v>443</v>
      </c>
      <c r="C33" s="124">
        <v>73564</v>
      </c>
      <c r="D33" s="124">
        <v>2425942</v>
      </c>
      <c r="E33" s="124">
        <v>22781</v>
      </c>
      <c r="F33" s="124">
        <v>130228</v>
      </c>
      <c r="G33" s="124">
        <v>1940</v>
      </c>
      <c r="H33" s="124">
        <v>22360</v>
      </c>
      <c r="I33" s="125">
        <v>29400</v>
      </c>
      <c r="J33" s="122">
        <v>51760</v>
      </c>
      <c r="K33" s="122">
        <v>10660</v>
      </c>
      <c r="L33" s="122">
        <v>14100</v>
      </c>
      <c r="M33" s="122">
        <v>24760</v>
      </c>
      <c r="N33" s="122">
        <v>4160</v>
      </c>
      <c r="O33" s="123" t="s">
        <v>20</v>
      </c>
      <c r="P33" s="121" t="s">
        <v>20</v>
      </c>
      <c r="Q33" s="122">
        <v>0</v>
      </c>
      <c r="R33" s="122">
        <v>350460</v>
      </c>
      <c r="S33" s="122">
        <v>44080</v>
      </c>
      <c r="T33" s="122">
        <v>394540</v>
      </c>
      <c r="U33" s="122">
        <v>29390</v>
      </c>
      <c r="V33" s="122">
        <v>243540</v>
      </c>
      <c r="W33" s="122">
        <v>162450</v>
      </c>
      <c r="X33" s="122">
        <v>54340</v>
      </c>
      <c r="Y33" s="122">
        <v>96300</v>
      </c>
      <c r="Z33" s="122">
        <v>556630</v>
      </c>
      <c r="AA33" s="122">
        <v>8970</v>
      </c>
      <c r="AB33" s="122">
        <v>1917630</v>
      </c>
      <c r="AC33" s="122">
        <v>5642738</v>
      </c>
      <c r="AD33" s="123" t="s">
        <v>20</v>
      </c>
      <c r="AE33" s="116"/>
      <c r="AF33" s="120"/>
    </row>
    <row r="34" spans="1:32" s="70" customFormat="1" ht="11.25" customHeight="1">
      <c r="A34" s="121" t="s">
        <v>21</v>
      </c>
      <c r="B34" s="122">
        <v>606</v>
      </c>
      <c r="C34" s="124">
        <v>148326</v>
      </c>
      <c r="D34" s="124">
        <v>5250764</v>
      </c>
      <c r="E34" s="136">
        <v>67540</v>
      </c>
      <c r="F34" s="136">
        <v>283161</v>
      </c>
      <c r="G34" s="136">
        <v>4633</v>
      </c>
      <c r="H34" s="136">
        <v>47580</v>
      </c>
      <c r="I34" s="125">
        <v>65100</v>
      </c>
      <c r="J34" s="122">
        <v>112680</v>
      </c>
      <c r="K34" s="122">
        <v>14040</v>
      </c>
      <c r="L34" s="122">
        <v>40200</v>
      </c>
      <c r="M34" s="122">
        <v>54240</v>
      </c>
      <c r="N34" s="122">
        <v>12220</v>
      </c>
      <c r="O34" s="123" t="s">
        <v>21</v>
      </c>
      <c r="P34" s="121" t="s">
        <v>21</v>
      </c>
      <c r="Q34" s="122">
        <v>260</v>
      </c>
      <c r="R34" s="122">
        <v>761640</v>
      </c>
      <c r="S34" s="122">
        <v>74480</v>
      </c>
      <c r="T34" s="122">
        <v>836120</v>
      </c>
      <c r="U34" s="122">
        <v>62810</v>
      </c>
      <c r="V34" s="122">
        <v>525690</v>
      </c>
      <c r="W34" s="122">
        <v>366300</v>
      </c>
      <c r="X34" s="122">
        <v>133000</v>
      </c>
      <c r="Y34" s="122">
        <v>183600</v>
      </c>
      <c r="Z34" s="122">
        <v>1208590</v>
      </c>
      <c r="AA34" s="122">
        <v>22310</v>
      </c>
      <c r="AB34" s="122">
        <v>4020720</v>
      </c>
      <c r="AC34" s="122">
        <v>12084980</v>
      </c>
      <c r="AD34" s="123" t="s">
        <v>21</v>
      </c>
      <c r="AE34" s="116"/>
      <c r="AF34" s="120"/>
    </row>
    <row r="35" spans="1:32" s="70" customFormat="1" ht="11.25" customHeight="1">
      <c r="A35" s="121" t="s">
        <v>22</v>
      </c>
      <c r="B35" s="122">
        <v>0</v>
      </c>
      <c r="C35" s="136">
        <v>337</v>
      </c>
      <c r="D35" s="136">
        <v>108484</v>
      </c>
      <c r="E35" s="122">
        <v>1309</v>
      </c>
      <c r="F35" s="122">
        <v>6450</v>
      </c>
      <c r="G35" s="122">
        <v>38</v>
      </c>
      <c r="H35" s="122">
        <v>260</v>
      </c>
      <c r="I35" s="122">
        <v>600</v>
      </c>
      <c r="J35" s="122">
        <v>860</v>
      </c>
      <c r="K35" s="122">
        <v>520</v>
      </c>
      <c r="L35" s="122">
        <v>600</v>
      </c>
      <c r="M35" s="122">
        <v>1120</v>
      </c>
      <c r="N35" s="122">
        <v>260</v>
      </c>
      <c r="O35" s="123" t="s">
        <v>22</v>
      </c>
      <c r="P35" s="121" t="s">
        <v>22</v>
      </c>
      <c r="Q35" s="122">
        <v>0</v>
      </c>
      <c r="R35" s="122">
        <v>15180</v>
      </c>
      <c r="S35" s="122">
        <v>2280</v>
      </c>
      <c r="T35" s="122">
        <v>17460</v>
      </c>
      <c r="U35" s="122">
        <v>1180</v>
      </c>
      <c r="V35" s="122">
        <v>10560</v>
      </c>
      <c r="W35" s="122">
        <v>6300</v>
      </c>
      <c r="X35" s="122">
        <v>3800</v>
      </c>
      <c r="Y35" s="122">
        <v>4500</v>
      </c>
      <c r="Z35" s="122">
        <v>25160</v>
      </c>
      <c r="AA35" s="122">
        <v>460</v>
      </c>
      <c r="AB35" s="122">
        <v>85470</v>
      </c>
      <c r="AC35" s="122">
        <v>248588</v>
      </c>
      <c r="AD35" s="123" t="s">
        <v>22</v>
      </c>
      <c r="AE35" s="116"/>
      <c r="AF35" s="120"/>
    </row>
    <row r="36" spans="1:32" s="70" customFormat="1" ht="11.25" customHeight="1">
      <c r="A36" s="126" t="s">
        <v>23</v>
      </c>
      <c r="B36" s="127">
        <v>0</v>
      </c>
      <c r="C36" s="127">
        <v>811</v>
      </c>
      <c r="D36" s="127">
        <v>110113</v>
      </c>
      <c r="E36" s="127">
        <v>3238</v>
      </c>
      <c r="F36" s="127">
        <v>5951</v>
      </c>
      <c r="G36" s="127">
        <v>20</v>
      </c>
      <c r="H36" s="127">
        <v>1040</v>
      </c>
      <c r="I36" s="127">
        <v>1500</v>
      </c>
      <c r="J36" s="127">
        <v>2540</v>
      </c>
      <c r="K36" s="127">
        <v>0</v>
      </c>
      <c r="L36" s="127">
        <v>0</v>
      </c>
      <c r="M36" s="127">
        <v>0</v>
      </c>
      <c r="N36" s="127">
        <v>260</v>
      </c>
      <c r="O36" s="128" t="s">
        <v>23</v>
      </c>
      <c r="P36" s="126" t="s">
        <v>23</v>
      </c>
      <c r="Q36" s="127">
        <v>0</v>
      </c>
      <c r="R36" s="127">
        <v>11220</v>
      </c>
      <c r="S36" s="127">
        <v>5320</v>
      </c>
      <c r="T36" s="127">
        <v>16540</v>
      </c>
      <c r="U36" s="127">
        <v>750</v>
      </c>
      <c r="V36" s="127">
        <v>10230</v>
      </c>
      <c r="W36" s="127">
        <v>11700</v>
      </c>
      <c r="X36" s="127">
        <v>4940</v>
      </c>
      <c r="Y36" s="127">
        <v>4050</v>
      </c>
      <c r="Z36" s="127">
        <v>30920</v>
      </c>
      <c r="AA36" s="127">
        <v>460</v>
      </c>
      <c r="AB36" s="127">
        <v>85800</v>
      </c>
      <c r="AC36" s="127">
        <v>257403</v>
      </c>
      <c r="AD36" s="128" t="s">
        <v>23</v>
      </c>
      <c r="AE36" s="116"/>
      <c r="AF36" s="120"/>
    </row>
    <row r="37" spans="1:32" s="70" customFormat="1" ht="11.25" customHeight="1">
      <c r="A37" s="131" t="s">
        <v>80</v>
      </c>
      <c r="B37" s="132">
        <v>65</v>
      </c>
      <c r="C37" s="132">
        <v>1937</v>
      </c>
      <c r="D37" s="132">
        <v>88845</v>
      </c>
      <c r="E37" s="132">
        <v>0</v>
      </c>
      <c r="F37" s="132">
        <v>4283</v>
      </c>
      <c r="G37" s="132">
        <v>31</v>
      </c>
      <c r="H37" s="132">
        <v>1560</v>
      </c>
      <c r="I37" s="132">
        <v>600</v>
      </c>
      <c r="J37" s="132">
        <v>2160</v>
      </c>
      <c r="K37" s="132">
        <v>260</v>
      </c>
      <c r="L37" s="132">
        <v>600</v>
      </c>
      <c r="M37" s="132">
        <v>860</v>
      </c>
      <c r="N37" s="132">
        <v>260</v>
      </c>
      <c r="O37" s="133" t="s">
        <v>80</v>
      </c>
      <c r="P37" s="131" t="s">
        <v>80</v>
      </c>
      <c r="Q37" s="132">
        <v>0</v>
      </c>
      <c r="R37" s="132">
        <v>15510</v>
      </c>
      <c r="S37" s="132">
        <v>1900</v>
      </c>
      <c r="T37" s="132">
        <v>17410</v>
      </c>
      <c r="U37" s="132">
        <v>630</v>
      </c>
      <c r="V37" s="132">
        <v>12540</v>
      </c>
      <c r="W37" s="132">
        <v>8550</v>
      </c>
      <c r="X37" s="132">
        <v>3420</v>
      </c>
      <c r="Y37" s="132">
        <v>4950</v>
      </c>
      <c r="Z37" s="132">
        <v>29460</v>
      </c>
      <c r="AA37" s="132">
        <v>0</v>
      </c>
      <c r="AB37" s="132">
        <v>63030</v>
      </c>
      <c r="AC37" s="132">
        <v>208971</v>
      </c>
      <c r="AD37" s="133" t="s">
        <v>80</v>
      </c>
      <c r="AE37" s="116"/>
      <c r="AF37" s="120"/>
    </row>
    <row r="38" spans="1:32" s="70" customFormat="1" ht="11.25" customHeight="1">
      <c r="A38" s="121" t="s">
        <v>24</v>
      </c>
      <c r="B38" s="122">
        <v>0</v>
      </c>
      <c r="C38" s="122">
        <v>712</v>
      </c>
      <c r="D38" s="122">
        <v>52149</v>
      </c>
      <c r="E38" s="122">
        <v>0</v>
      </c>
      <c r="F38" s="122">
        <v>2371</v>
      </c>
      <c r="G38" s="122">
        <v>24</v>
      </c>
      <c r="H38" s="122">
        <v>1560</v>
      </c>
      <c r="I38" s="122">
        <v>300</v>
      </c>
      <c r="J38" s="122">
        <v>1860</v>
      </c>
      <c r="K38" s="122">
        <v>260</v>
      </c>
      <c r="L38" s="122">
        <v>300</v>
      </c>
      <c r="M38" s="122">
        <v>560</v>
      </c>
      <c r="N38" s="122">
        <v>0</v>
      </c>
      <c r="O38" s="123" t="s">
        <v>24</v>
      </c>
      <c r="P38" s="121" t="s">
        <v>24</v>
      </c>
      <c r="Q38" s="122">
        <v>0</v>
      </c>
      <c r="R38" s="122">
        <v>8580</v>
      </c>
      <c r="S38" s="122">
        <v>2280</v>
      </c>
      <c r="T38" s="122">
        <v>10860</v>
      </c>
      <c r="U38" s="122">
        <v>1400</v>
      </c>
      <c r="V38" s="122">
        <v>6270</v>
      </c>
      <c r="W38" s="122">
        <v>4500</v>
      </c>
      <c r="X38" s="122">
        <v>1140</v>
      </c>
      <c r="Y38" s="122">
        <v>5400</v>
      </c>
      <c r="Z38" s="122">
        <v>17310</v>
      </c>
      <c r="AA38" s="122">
        <v>230</v>
      </c>
      <c r="AB38" s="122">
        <v>36630</v>
      </c>
      <c r="AC38" s="122">
        <v>124106</v>
      </c>
      <c r="AD38" s="123" t="s">
        <v>24</v>
      </c>
      <c r="AE38" s="116"/>
      <c r="AF38" s="120"/>
    </row>
    <row r="39" spans="1:32" s="70" customFormat="1" ht="11.25" customHeight="1">
      <c r="A39" s="121" t="s">
        <v>25</v>
      </c>
      <c r="B39" s="122">
        <v>0</v>
      </c>
      <c r="C39" s="122">
        <v>7810</v>
      </c>
      <c r="D39" s="122">
        <v>207523</v>
      </c>
      <c r="E39" s="122">
        <v>369</v>
      </c>
      <c r="F39" s="122">
        <v>11213</v>
      </c>
      <c r="G39" s="122">
        <v>210</v>
      </c>
      <c r="H39" s="122">
        <v>2860</v>
      </c>
      <c r="I39" s="122">
        <v>1800</v>
      </c>
      <c r="J39" s="122">
        <v>4660</v>
      </c>
      <c r="K39" s="122">
        <v>1820</v>
      </c>
      <c r="L39" s="122">
        <v>300</v>
      </c>
      <c r="M39" s="122">
        <v>2120</v>
      </c>
      <c r="N39" s="122">
        <v>520</v>
      </c>
      <c r="O39" s="123" t="s">
        <v>25</v>
      </c>
      <c r="P39" s="121" t="s">
        <v>25</v>
      </c>
      <c r="Q39" s="122">
        <v>0</v>
      </c>
      <c r="R39" s="122">
        <v>37620</v>
      </c>
      <c r="S39" s="122">
        <v>4560</v>
      </c>
      <c r="T39" s="122">
        <v>42180</v>
      </c>
      <c r="U39" s="122">
        <v>1410</v>
      </c>
      <c r="V39" s="122">
        <v>27060</v>
      </c>
      <c r="W39" s="122">
        <v>14850</v>
      </c>
      <c r="X39" s="122">
        <v>11780</v>
      </c>
      <c r="Y39" s="122">
        <v>9900</v>
      </c>
      <c r="Z39" s="122">
        <v>63590</v>
      </c>
      <c r="AA39" s="122">
        <v>1150</v>
      </c>
      <c r="AB39" s="122">
        <v>143880</v>
      </c>
      <c r="AC39" s="122">
        <v>486635</v>
      </c>
      <c r="AD39" s="123" t="s">
        <v>25</v>
      </c>
      <c r="AE39" s="116"/>
      <c r="AF39" s="120"/>
    </row>
    <row r="40" spans="1:32" s="70" customFormat="1" ht="11.25" customHeight="1">
      <c r="A40" s="121" t="s">
        <v>26</v>
      </c>
      <c r="B40" s="122">
        <v>0</v>
      </c>
      <c r="C40" s="122">
        <v>3294</v>
      </c>
      <c r="D40" s="122">
        <v>124889</v>
      </c>
      <c r="E40" s="122">
        <v>0</v>
      </c>
      <c r="F40" s="122">
        <v>6080</v>
      </c>
      <c r="G40" s="122">
        <v>215</v>
      </c>
      <c r="H40" s="122">
        <v>520</v>
      </c>
      <c r="I40" s="122">
        <v>900</v>
      </c>
      <c r="J40" s="122">
        <v>1420</v>
      </c>
      <c r="K40" s="122">
        <v>0</v>
      </c>
      <c r="L40" s="122">
        <v>1200</v>
      </c>
      <c r="M40" s="122">
        <v>1200</v>
      </c>
      <c r="N40" s="122">
        <v>260</v>
      </c>
      <c r="O40" s="123" t="s">
        <v>26</v>
      </c>
      <c r="P40" s="121" t="s">
        <v>26</v>
      </c>
      <c r="Q40" s="122">
        <v>0</v>
      </c>
      <c r="R40" s="122">
        <v>19800</v>
      </c>
      <c r="S40" s="122">
        <v>1520</v>
      </c>
      <c r="T40" s="122">
        <v>21320</v>
      </c>
      <c r="U40" s="122">
        <v>910</v>
      </c>
      <c r="V40" s="122">
        <v>13530</v>
      </c>
      <c r="W40" s="122">
        <v>9900</v>
      </c>
      <c r="X40" s="122">
        <v>6080</v>
      </c>
      <c r="Y40" s="122">
        <v>4950</v>
      </c>
      <c r="Z40" s="122">
        <v>34460</v>
      </c>
      <c r="AA40" s="122">
        <v>230</v>
      </c>
      <c r="AB40" s="122">
        <v>84810</v>
      </c>
      <c r="AC40" s="122">
        <v>279088</v>
      </c>
      <c r="AD40" s="123" t="s">
        <v>26</v>
      </c>
      <c r="AE40" s="116"/>
      <c r="AF40" s="120"/>
    </row>
    <row r="41" spans="1:32" s="70" customFormat="1" ht="11.25" customHeight="1">
      <c r="A41" s="137" t="s">
        <v>27</v>
      </c>
      <c r="B41" s="139">
        <v>0</v>
      </c>
      <c r="C41" s="139">
        <v>3233</v>
      </c>
      <c r="D41" s="139">
        <v>135887</v>
      </c>
      <c r="E41" s="139">
        <v>562</v>
      </c>
      <c r="F41" s="139">
        <v>7422</v>
      </c>
      <c r="G41" s="139">
        <v>66</v>
      </c>
      <c r="H41" s="139">
        <v>520</v>
      </c>
      <c r="I41" s="139">
        <v>1500</v>
      </c>
      <c r="J41" s="139">
        <v>2020</v>
      </c>
      <c r="K41" s="139">
        <v>0</v>
      </c>
      <c r="L41" s="139">
        <v>0</v>
      </c>
      <c r="M41" s="139">
        <v>0</v>
      </c>
      <c r="N41" s="139">
        <v>260</v>
      </c>
      <c r="O41" s="140" t="s">
        <v>27</v>
      </c>
      <c r="P41" s="137" t="s">
        <v>27</v>
      </c>
      <c r="Q41" s="139">
        <v>0</v>
      </c>
      <c r="R41" s="139">
        <v>18810</v>
      </c>
      <c r="S41" s="139">
        <v>3420</v>
      </c>
      <c r="T41" s="139">
        <v>22230</v>
      </c>
      <c r="U41" s="139">
        <v>2380</v>
      </c>
      <c r="V41" s="139">
        <v>14520</v>
      </c>
      <c r="W41" s="139">
        <v>16650</v>
      </c>
      <c r="X41" s="139">
        <v>3800</v>
      </c>
      <c r="Y41" s="139">
        <v>13500</v>
      </c>
      <c r="Z41" s="139">
        <v>48470</v>
      </c>
      <c r="AA41" s="139">
        <v>460</v>
      </c>
      <c r="AB41" s="139">
        <v>108900</v>
      </c>
      <c r="AC41" s="139">
        <v>331890</v>
      </c>
      <c r="AD41" s="140" t="s">
        <v>27</v>
      </c>
      <c r="AE41" s="116"/>
      <c r="AF41" s="120"/>
    </row>
    <row r="42" spans="1:32" s="70" customFormat="1" ht="11.25" customHeight="1">
      <c r="A42" s="141" t="s">
        <v>28</v>
      </c>
      <c r="B42" s="142">
        <v>0</v>
      </c>
      <c r="C42" s="142">
        <v>2287</v>
      </c>
      <c r="D42" s="142">
        <v>168748</v>
      </c>
      <c r="E42" s="142">
        <v>2160</v>
      </c>
      <c r="F42" s="142">
        <v>9297</v>
      </c>
      <c r="G42" s="142">
        <v>285</v>
      </c>
      <c r="H42" s="142">
        <v>3120</v>
      </c>
      <c r="I42" s="142">
        <v>3900</v>
      </c>
      <c r="J42" s="142">
        <v>7020</v>
      </c>
      <c r="K42" s="142">
        <v>1040</v>
      </c>
      <c r="L42" s="146">
        <v>1200</v>
      </c>
      <c r="M42" s="148">
        <v>2240</v>
      </c>
      <c r="N42" s="142">
        <v>520</v>
      </c>
      <c r="O42" s="144" t="s">
        <v>28</v>
      </c>
      <c r="P42" s="141" t="s">
        <v>28</v>
      </c>
      <c r="Q42" s="142">
        <v>0</v>
      </c>
      <c r="R42" s="142">
        <v>29700</v>
      </c>
      <c r="S42" s="142">
        <v>4180</v>
      </c>
      <c r="T42" s="142">
        <v>33880</v>
      </c>
      <c r="U42" s="142">
        <v>640</v>
      </c>
      <c r="V42" s="142">
        <v>21120</v>
      </c>
      <c r="W42" s="142">
        <v>18900</v>
      </c>
      <c r="X42" s="142">
        <v>12540</v>
      </c>
      <c r="Y42" s="142">
        <v>13500</v>
      </c>
      <c r="Z42" s="142">
        <v>66060</v>
      </c>
      <c r="AA42" s="142">
        <v>690</v>
      </c>
      <c r="AB42" s="142">
        <v>131670</v>
      </c>
      <c r="AC42" s="142">
        <v>425497</v>
      </c>
      <c r="AD42" s="144" t="s">
        <v>28</v>
      </c>
      <c r="AE42" s="116"/>
      <c r="AF42" s="120"/>
    </row>
    <row r="43" spans="1:32" s="70" customFormat="1" ht="11.25" customHeight="1">
      <c r="A43" s="121" t="s">
        <v>81</v>
      </c>
      <c r="B43" s="122">
        <v>28</v>
      </c>
      <c r="C43" s="122">
        <v>33584</v>
      </c>
      <c r="D43" s="122">
        <v>942232</v>
      </c>
      <c r="E43" s="122">
        <v>11177</v>
      </c>
      <c r="F43" s="122">
        <v>49096</v>
      </c>
      <c r="G43" s="122">
        <v>761</v>
      </c>
      <c r="H43" s="122">
        <v>16120</v>
      </c>
      <c r="I43" s="122">
        <v>16800</v>
      </c>
      <c r="J43" s="122">
        <v>32920</v>
      </c>
      <c r="K43" s="122">
        <v>2860</v>
      </c>
      <c r="L43" s="122">
        <v>9300</v>
      </c>
      <c r="M43" s="122">
        <v>12160</v>
      </c>
      <c r="N43" s="122">
        <v>1820</v>
      </c>
      <c r="O43" s="123" t="s">
        <v>81</v>
      </c>
      <c r="P43" s="121" t="s">
        <v>81</v>
      </c>
      <c r="Q43" s="122">
        <v>0</v>
      </c>
      <c r="R43" s="122">
        <v>122100</v>
      </c>
      <c r="S43" s="122">
        <v>14060</v>
      </c>
      <c r="T43" s="122">
        <v>136160</v>
      </c>
      <c r="U43" s="122">
        <v>13390</v>
      </c>
      <c r="V43" s="122">
        <v>97680</v>
      </c>
      <c r="W43" s="122">
        <v>74700</v>
      </c>
      <c r="X43" s="122">
        <v>44080</v>
      </c>
      <c r="Y43" s="122">
        <v>84600</v>
      </c>
      <c r="Z43" s="122">
        <v>301060</v>
      </c>
      <c r="AA43" s="122">
        <v>5520</v>
      </c>
      <c r="AB43" s="122">
        <v>797280</v>
      </c>
      <c r="AC43" s="122">
        <v>2337188</v>
      </c>
      <c r="AD43" s="123" t="s">
        <v>81</v>
      </c>
      <c r="AE43" s="116"/>
      <c r="AF43" s="120"/>
    </row>
    <row r="44" spans="1:32" s="70" customFormat="1" ht="11.25" customHeight="1">
      <c r="A44" s="121" t="s">
        <v>143</v>
      </c>
      <c r="B44" s="122">
        <v>55</v>
      </c>
      <c r="C44" s="122">
        <v>80456</v>
      </c>
      <c r="D44" s="122">
        <v>3457306</v>
      </c>
      <c r="E44" s="122">
        <v>21516</v>
      </c>
      <c r="F44" s="122">
        <v>193032</v>
      </c>
      <c r="G44" s="122">
        <v>2710</v>
      </c>
      <c r="H44" s="122">
        <v>30160</v>
      </c>
      <c r="I44" s="122">
        <v>44100</v>
      </c>
      <c r="J44" s="122">
        <v>74260</v>
      </c>
      <c r="K44" s="122">
        <v>8580</v>
      </c>
      <c r="L44" s="122">
        <v>28200</v>
      </c>
      <c r="M44" s="122">
        <v>36780</v>
      </c>
      <c r="N44" s="122">
        <v>8580</v>
      </c>
      <c r="O44" s="123" t="s">
        <v>143</v>
      </c>
      <c r="P44" s="121" t="s">
        <v>143</v>
      </c>
      <c r="Q44" s="122">
        <v>0</v>
      </c>
      <c r="R44" s="122">
        <v>491700</v>
      </c>
      <c r="S44" s="122">
        <v>53580</v>
      </c>
      <c r="T44" s="122">
        <v>545280</v>
      </c>
      <c r="U44" s="122">
        <v>43310</v>
      </c>
      <c r="V44" s="122">
        <v>372900</v>
      </c>
      <c r="W44" s="122">
        <v>252900</v>
      </c>
      <c r="X44" s="122">
        <v>80180</v>
      </c>
      <c r="Y44" s="122">
        <v>184050</v>
      </c>
      <c r="Z44" s="122">
        <v>890030</v>
      </c>
      <c r="AA44" s="122">
        <v>17710</v>
      </c>
      <c r="AB44" s="122">
        <v>2816550</v>
      </c>
      <c r="AC44" s="122">
        <v>8187575</v>
      </c>
      <c r="AD44" s="123" t="s">
        <v>143</v>
      </c>
      <c r="AE44" s="116"/>
      <c r="AF44" s="120"/>
    </row>
    <row r="45" spans="1:32" s="70" customFormat="1" ht="11.25" customHeight="1">
      <c r="A45" s="121" t="s">
        <v>29</v>
      </c>
      <c r="B45" s="122">
        <v>0</v>
      </c>
      <c r="C45" s="122">
        <v>923</v>
      </c>
      <c r="D45" s="122">
        <v>119846</v>
      </c>
      <c r="E45" s="122">
        <v>0</v>
      </c>
      <c r="F45" s="122">
        <v>5655</v>
      </c>
      <c r="G45" s="122">
        <v>143</v>
      </c>
      <c r="H45" s="122">
        <v>260</v>
      </c>
      <c r="I45" s="122">
        <v>900</v>
      </c>
      <c r="J45" s="122">
        <v>1160</v>
      </c>
      <c r="K45" s="122">
        <v>0</v>
      </c>
      <c r="L45" s="122">
        <v>0</v>
      </c>
      <c r="M45" s="122">
        <v>0</v>
      </c>
      <c r="N45" s="122">
        <v>260</v>
      </c>
      <c r="O45" s="123" t="s">
        <v>29</v>
      </c>
      <c r="P45" s="121" t="s">
        <v>29</v>
      </c>
      <c r="Q45" s="122">
        <v>0</v>
      </c>
      <c r="R45" s="122">
        <v>19470</v>
      </c>
      <c r="S45" s="122">
        <v>2280</v>
      </c>
      <c r="T45" s="122">
        <v>21750</v>
      </c>
      <c r="U45" s="122">
        <v>1840</v>
      </c>
      <c r="V45" s="122">
        <v>10560</v>
      </c>
      <c r="W45" s="122">
        <v>13950</v>
      </c>
      <c r="X45" s="122">
        <v>4940</v>
      </c>
      <c r="Y45" s="122">
        <v>9450</v>
      </c>
      <c r="Z45" s="122">
        <v>38900</v>
      </c>
      <c r="AA45" s="122">
        <v>0</v>
      </c>
      <c r="AB45" s="122">
        <v>85800</v>
      </c>
      <c r="AC45" s="122">
        <v>276277</v>
      </c>
      <c r="AD45" s="123" t="s">
        <v>29</v>
      </c>
      <c r="AE45" s="116"/>
      <c r="AF45" s="120"/>
    </row>
    <row r="46" spans="1:32" s="70" customFormat="1" ht="11.25" customHeight="1">
      <c r="A46" s="126" t="s">
        <v>82</v>
      </c>
      <c r="B46" s="127">
        <v>0</v>
      </c>
      <c r="C46" s="127">
        <v>10483</v>
      </c>
      <c r="D46" s="127">
        <v>457444</v>
      </c>
      <c r="E46" s="127">
        <v>13590</v>
      </c>
      <c r="F46" s="127">
        <v>22860</v>
      </c>
      <c r="G46" s="127">
        <v>274</v>
      </c>
      <c r="H46" s="127">
        <v>2600</v>
      </c>
      <c r="I46" s="127">
        <v>2400</v>
      </c>
      <c r="J46" s="127">
        <v>5000</v>
      </c>
      <c r="K46" s="127">
        <v>1820</v>
      </c>
      <c r="L46" s="127">
        <v>2400</v>
      </c>
      <c r="M46" s="127">
        <v>4220</v>
      </c>
      <c r="N46" s="127">
        <v>1040</v>
      </c>
      <c r="O46" s="128" t="s">
        <v>82</v>
      </c>
      <c r="P46" s="126" t="s">
        <v>82</v>
      </c>
      <c r="Q46" s="127">
        <v>0</v>
      </c>
      <c r="R46" s="127">
        <v>67650</v>
      </c>
      <c r="S46" s="127">
        <v>4180</v>
      </c>
      <c r="T46" s="127">
        <v>71830</v>
      </c>
      <c r="U46" s="127">
        <v>2760</v>
      </c>
      <c r="V46" s="127">
        <v>31350</v>
      </c>
      <c r="W46" s="127">
        <v>20250</v>
      </c>
      <c r="X46" s="127">
        <v>11780</v>
      </c>
      <c r="Y46" s="127">
        <v>22950</v>
      </c>
      <c r="Z46" s="127">
        <v>86330</v>
      </c>
      <c r="AA46" s="127">
        <v>690</v>
      </c>
      <c r="AB46" s="127">
        <v>404250</v>
      </c>
      <c r="AC46" s="127">
        <v>1080771</v>
      </c>
      <c r="AD46" s="128" t="s">
        <v>82</v>
      </c>
      <c r="AE46" s="116"/>
      <c r="AF46" s="120"/>
    </row>
    <row r="47" spans="1:32" s="70" customFormat="1" ht="11.25" customHeight="1">
      <c r="A47" s="131" t="s">
        <v>30</v>
      </c>
      <c r="B47" s="132">
        <v>0</v>
      </c>
      <c r="C47" s="132">
        <v>8551</v>
      </c>
      <c r="D47" s="132">
        <v>211037</v>
      </c>
      <c r="E47" s="132">
        <v>3042</v>
      </c>
      <c r="F47" s="132">
        <v>11465</v>
      </c>
      <c r="G47" s="132">
        <v>140</v>
      </c>
      <c r="H47" s="132">
        <v>2860</v>
      </c>
      <c r="I47" s="132">
        <v>2700</v>
      </c>
      <c r="J47" s="132">
        <v>5560</v>
      </c>
      <c r="K47" s="132">
        <v>260</v>
      </c>
      <c r="L47" s="132">
        <v>2400</v>
      </c>
      <c r="M47" s="132">
        <v>2660</v>
      </c>
      <c r="N47" s="132">
        <v>520</v>
      </c>
      <c r="O47" s="133" t="s">
        <v>30</v>
      </c>
      <c r="P47" s="131" t="s">
        <v>30</v>
      </c>
      <c r="Q47" s="132">
        <v>0</v>
      </c>
      <c r="R47" s="132">
        <v>27390</v>
      </c>
      <c r="S47" s="132">
        <v>380</v>
      </c>
      <c r="T47" s="132">
        <v>27770</v>
      </c>
      <c r="U47" s="132">
        <v>700</v>
      </c>
      <c r="V47" s="132">
        <v>22110</v>
      </c>
      <c r="W47" s="132">
        <v>15300</v>
      </c>
      <c r="X47" s="132">
        <v>12920</v>
      </c>
      <c r="Y47" s="132">
        <v>10800</v>
      </c>
      <c r="Z47" s="132">
        <v>61130</v>
      </c>
      <c r="AA47" s="132">
        <v>920</v>
      </c>
      <c r="AB47" s="132">
        <v>155760</v>
      </c>
      <c r="AC47" s="132">
        <v>489255</v>
      </c>
      <c r="AD47" s="133" t="s">
        <v>30</v>
      </c>
      <c r="AE47" s="116"/>
      <c r="AF47" s="120"/>
    </row>
    <row r="48" spans="1:32" s="70" customFormat="1" ht="13.5" customHeight="1">
      <c r="A48" s="149" t="s">
        <v>31</v>
      </c>
      <c r="B48" s="33">
        <f aca="true" t="shared" si="0" ref="B48:N48">SUM(B7:B17)</f>
        <v>16547</v>
      </c>
      <c r="C48" s="33">
        <f t="shared" si="0"/>
        <v>4351795</v>
      </c>
      <c r="D48" s="33">
        <f t="shared" si="0"/>
        <v>150949307</v>
      </c>
      <c r="E48" s="33">
        <f t="shared" si="0"/>
        <v>1845208</v>
      </c>
      <c r="F48" s="33">
        <f t="shared" si="0"/>
        <v>7725863</v>
      </c>
      <c r="G48" s="33">
        <f t="shared" si="0"/>
        <v>118181</v>
      </c>
      <c r="H48" s="33">
        <f t="shared" si="0"/>
        <v>1634360</v>
      </c>
      <c r="I48" s="33">
        <f t="shared" si="0"/>
        <v>1913100</v>
      </c>
      <c r="J48" s="33">
        <f t="shared" si="0"/>
        <v>3547460</v>
      </c>
      <c r="K48" s="33">
        <f t="shared" si="0"/>
        <v>693680</v>
      </c>
      <c r="L48" s="33">
        <f t="shared" si="0"/>
        <v>1354800</v>
      </c>
      <c r="M48" s="33">
        <f t="shared" si="0"/>
        <v>2048480</v>
      </c>
      <c r="N48" s="33">
        <f t="shared" si="0"/>
        <v>340600</v>
      </c>
      <c r="O48" s="150" t="s">
        <v>31</v>
      </c>
      <c r="P48" s="149" t="s">
        <v>31</v>
      </c>
      <c r="Q48" s="33">
        <f aca="true" t="shared" si="1" ref="Q48:AC48">SUM(Q7:Q17)</f>
        <v>6240</v>
      </c>
      <c r="R48" s="33">
        <f t="shared" si="1"/>
        <v>21716640</v>
      </c>
      <c r="S48" s="33">
        <f t="shared" si="1"/>
        <v>2839740</v>
      </c>
      <c r="T48" s="33">
        <f t="shared" si="1"/>
        <v>24556380</v>
      </c>
      <c r="U48" s="33">
        <f t="shared" si="1"/>
        <v>1461640</v>
      </c>
      <c r="V48" s="33">
        <f t="shared" si="1"/>
        <v>15115650</v>
      </c>
      <c r="W48" s="33">
        <f t="shared" si="1"/>
        <v>9637200</v>
      </c>
      <c r="X48" s="33">
        <f t="shared" si="1"/>
        <v>3917040</v>
      </c>
      <c r="Y48" s="33">
        <f t="shared" si="1"/>
        <v>4782600</v>
      </c>
      <c r="Z48" s="33">
        <f t="shared" si="1"/>
        <v>33452490</v>
      </c>
      <c r="AA48" s="33">
        <f t="shared" si="1"/>
        <v>625600</v>
      </c>
      <c r="AB48" s="33">
        <f t="shared" si="1"/>
        <v>117524550</v>
      </c>
      <c r="AC48" s="33">
        <f t="shared" si="1"/>
        <v>348570341</v>
      </c>
      <c r="AD48" s="150" t="s">
        <v>31</v>
      </c>
      <c r="AE48" s="116"/>
      <c r="AF48" s="20"/>
    </row>
    <row r="49" spans="1:32" s="70" customFormat="1" ht="13.5" customHeight="1">
      <c r="A49" s="149" t="s">
        <v>32</v>
      </c>
      <c r="B49" s="33">
        <f aca="true" t="shared" si="2" ref="B49:N49">SUM(B18:B47)</f>
        <v>3854</v>
      </c>
      <c r="C49" s="33">
        <f t="shared" si="2"/>
        <v>1260277</v>
      </c>
      <c r="D49" s="33">
        <f t="shared" si="2"/>
        <v>40929573</v>
      </c>
      <c r="E49" s="33">
        <f t="shared" si="2"/>
        <v>490112</v>
      </c>
      <c r="F49" s="33">
        <f t="shared" si="2"/>
        <v>2134652</v>
      </c>
      <c r="G49" s="33">
        <f t="shared" si="2"/>
        <v>36080</v>
      </c>
      <c r="H49" s="33">
        <f t="shared" si="2"/>
        <v>464880</v>
      </c>
      <c r="I49" s="33">
        <f t="shared" si="2"/>
        <v>622800</v>
      </c>
      <c r="J49" s="33">
        <f t="shared" si="2"/>
        <v>1087680</v>
      </c>
      <c r="K49" s="33">
        <f t="shared" si="2"/>
        <v>193440</v>
      </c>
      <c r="L49" s="33">
        <f t="shared" si="2"/>
        <v>337800</v>
      </c>
      <c r="M49" s="33">
        <f t="shared" si="2"/>
        <v>531240</v>
      </c>
      <c r="N49" s="33">
        <f t="shared" si="2"/>
        <v>112580</v>
      </c>
      <c r="O49" s="150" t="s">
        <v>32</v>
      </c>
      <c r="P49" s="149" t="s">
        <v>32</v>
      </c>
      <c r="Q49" s="33">
        <f aca="true" t="shared" si="3" ref="Q49:AC49">SUM(Q18:Q47)</f>
        <v>1300</v>
      </c>
      <c r="R49" s="33">
        <f t="shared" si="3"/>
        <v>5926800</v>
      </c>
      <c r="S49" s="33">
        <f t="shared" si="3"/>
        <v>858800</v>
      </c>
      <c r="T49" s="33">
        <f t="shared" si="3"/>
        <v>6785600</v>
      </c>
      <c r="U49" s="33">
        <f t="shared" si="3"/>
        <v>487830</v>
      </c>
      <c r="V49" s="33">
        <f t="shared" si="3"/>
        <v>4446420</v>
      </c>
      <c r="W49" s="33">
        <f t="shared" si="3"/>
        <v>2956050</v>
      </c>
      <c r="X49" s="33">
        <f t="shared" si="3"/>
        <v>1043860</v>
      </c>
      <c r="Y49" s="33">
        <f t="shared" si="3"/>
        <v>1795050</v>
      </c>
      <c r="Z49" s="33">
        <f t="shared" si="3"/>
        <v>10241380</v>
      </c>
      <c r="AA49" s="33">
        <f t="shared" si="3"/>
        <v>212980</v>
      </c>
      <c r="AB49" s="33">
        <f t="shared" si="3"/>
        <v>33260370</v>
      </c>
      <c r="AC49" s="33">
        <f t="shared" si="3"/>
        <v>97575508</v>
      </c>
      <c r="AD49" s="150" t="s">
        <v>32</v>
      </c>
      <c r="AE49" s="116"/>
      <c r="AF49" s="20"/>
    </row>
    <row r="50" spans="1:32" s="70" customFormat="1" ht="13.5" customHeight="1" thickBot="1">
      <c r="A50" s="151" t="s">
        <v>33</v>
      </c>
      <c r="B50" s="152">
        <f aca="true" t="shared" si="4" ref="B50:N50">SUM(B7:B47)</f>
        <v>20401</v>
      </c>
      <c r="C50" s="152">
        <f t="shared" si="4"/>
        <v>5612072</v>
      </c>
      <c r="D50" s="152">
        <f t="shared" si="4"/>
        <v>191878880</v>
      </c>
      <c r="E50" s="152">
        <f t="shared" si="4"/>
        <v>2335320</v>
      </c>
      <c r="F50" s="152">
        <f t="shared" si="4"/>
        <v>9860515</v>
      </c>
      <c r="G50" s="152">
        <f t="shared" si="4"/>
        <v>154261</v>
      </c>
      <c r="H50" s="152">
        <f t="shared" si="4"/>
        <v>2099240</v>
      </c>
      <c r="I50" s="152">
        <f t="shared" si="4"/>
        <v>2535900</v>
      </c>
      <c r="J50" s="152">
        <f t="shared" si="4"/>
        <v>4635140</v>
      </c>
      <c r="K50" s="152">
        <f t="shared" si="4"/>
        <v>887120</v>
      </c>
      <c r="L50" s="152">
        <f t="shared" si="4"/>
        <v>1692600</v>
      </c>
      <c r="M50" s="152">
        <f t="shared" si="4"/>
        <v>2579720</v>
      </c>
      <c r="N50" s="152">
        <f t="shared" si="4"/>
        <v>453180</v>
      </c>
      <c r="O50" s="153" t="s">
        <v>33</v>
      </c>
      <c r="P50" s="151" t="s">
        <v>33</v>
      </c>
      <c r="Q50" s="152">
        <f aca="true" t="shared" si="5" ref="Q50:AC50">SUM(Q7:Q47)</f>
        <v>7540</v>
      </c>
      <c r="R50" s="152">
        <f t="shared" si="5"/>
        <v>27643440</v>
      </c>
      <c r="S50" s="152">
        <f t="shared" si="5"/>
        <v>3698540</v>
      </c>
      <c r="T50" s="152">
        <f t="shared" si="5"/>
        <v>31341980</v>
      </c>
      <c r="U50" s="152">
        <f t="shared" si="5"/>
        <v>1949470</v>
      </c>
      <c r="V50" s="152">
        <f t="shared" si="5"/>
        <v>19562070</v>
      </c>
      <c r="W50" s="152">
        <f t="shared" si="5"/>
        <v>12593250</v>
      </c>
      <c r="X50" s="152">
        <f t="shared" si="5"/>
        <v>4960900</v>
      </c>
      <c r="Y50" s="152">
        <f t="shared" si="5"/>
        <v>6577650</v>
      </c>
      <c r="Z50" s="152">
        <f t="shared" si="5"/>
        <v>43693870</v>
      </c>
      <c r="AA50" s="152">
        <f t="shared" si="5"/>
        <v>838580</v>
      </c>
      <c r="AB50" s="152">
        <f t="shared" si="5"/>
        <v>150784920</v>
      </c>
      <c r="AC50" s="152">
        <f t="shared" si="5"/>
        <v>446145849</v>
      </c>
      <c r="AD50" s="153" t="s">
        <v>33</v>
      </c>
      <c r="AE50" s="116"/>
      <c r="AF50" s="20"/>
    </row>
    <row r="51" spans="1:31" ht="17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2"/>
    </row>
  </sheetData>
  <mergeCells count="18"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  <mergeCell ref="E3:E4"/>
    <mergeCell ref="B3:B4"/>
    <mergeCell ref="C3:C4"/>
    <mergeCell ref="D3:D4"/>
    <mergeCell ref="X3:X5"/>
    <mergeCell ref="AA2:AA5"/>
    <mergeCell ref="G3:G4"/>
    <mergeCell ref="W3:W5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87" r:id="rId1"/>
  <rowBreaks count="1" manualBreakCount="1">
    <brk id="50" min="15" max="31" man="1"/>
  </rowBreaks>
  <colBreaks count="2" manualBreakCount="2">
    <brk id="15" max="46" man="1"/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54"/>
  <sheetViews>
    <sheetView showGridLines="0" showOutlineSymbols="0" view="pageBreakPreview" zoomScale="70" zoomScaleNormal="50" zoomScaleSheetLayoutView="70" workbookViewId="0" topLeftCell="A1">
      <selection activeCell="B9" sqref="B9"/>
    </sheetView>
  </sheetViews>
  <sheetFormatPr defaultColWidth="8.66015625" defaultRowHeight="18"/>
  <cols>
    <col min="1" max="1" width="13.58203125" style="1" customWidth="1"/>
    <col min="2" max="4" width="12.5" style="1" customWidth="1"/>
    <col min="5" max="5" width="11.66015625" style="1" bestFit="1" customWidth="1"/>
    <col min="6" max="8" width="12.5" style="1" customWidth="1"/>
    <col min="9" max="9" width="10.58203125" style="1" bestFit="1" customWidth="1"/>
    <col min="10" max="11" width="12.5" style="1" customWidth="1"/>
    <col min="12" max="12" width="10.58203125" style="1" bestFit="1" customWidth="1"/>
    <col min="13" max="14" width="12.5" style="1" customWidth="1"/>
    <col min="15" max="15" width="10.58203125" style="1" bestFit="1" customWidth="1"/>
    <col min="16" max="18" width="11.66015625" style="1" bestFit="1" customWidth="1"/>
    <col min="19" max="19" width="13.08203125" style="1" customWidth="1"/>
    <col min="20" max="20" width="13" style="2" customWidth="1"/>
    <col min="21" max="21" width="16.66015625" style="1" customWidth="1"/>
    <col min="22" max="28" width="15.66015625" style="1" customWidth="1"/>
    <col min="29" max="32" width="12.66015625" style="1" customWidth="1"/>
    <col min="33" max="33" width="11.5" style="1" bestFit="1" customWidth="1"/>
    <col min="34" max="34" width="15.5" style="1" customWidth="1"/>
    <col min="35" max="35" width="12.58203125" style="1" customWidth="1"/>
    <col min="36" max="36" width="1.66015625" style="1" customWidth="1"/>
    <col min="37" max="37" width="13.58203125" style="1" customWidth="1"/>
    <col min="38" max="16384" width="8.66015625" style="1" customWidth="1"/>
  </cols>
  <sheetData>
    <row r="1" spans="1:35" ht="35.25" customHeight="1" thickBot="1">
      <c r="A1" s="154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4" t="s">
        <v>164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s="156" customFormat="1" ht="24" customHeight="1" thickTop="1">
      <c r="A2" s="260"/>
      <c r="B2" s="261"/>
      <c r="C2" s="261"/>
      <c r="D2" s="261"/>
      <c r="E2" s="261"/>
      <c r="F2" s="313" t="s">
        <v>137</v>
      </c>
      <c r="G2" s="314"/>
      <c r="H2" s="314"/>
      <c r="I2" s="315"/>
      <c r="J2" s="313" t="s">
        <v>110</v>
      </c>
      <c r="K2" s="314"/>
      <c r="L2" s="315"/>
      <c r="M2" s="313" t="s">
        <v>111</v>
      </c>
      <c r="N2" s="314"/>
      <c r="O2" s="315"/>
      <c r="P2" s="261"/>
      <c r="Q2" s="261"/>
      <c r="R2" s="261"/>
      <c r="S2" s="262"/>
      <c r="T2" s="263"/>
      <c r="U2" s="261"/>
      <c r="V2" s="313" t="s">
        <v>138</v>
      </c>
      <c r="W2" s="314"/>
      <c r="X2" s="314"/>
      <c r="Y2" s="315"/>
      <c r="Z2" s="313" t="s">
        <v>139</v>
      </c>
      <c r="AA2" s="314"/>
      <c r="AB2" s="315"/>
      <c r="AC2" s="313" t="s">
        <v>112</v>
      </c>
      <c r="AD2" s="314"/>
      <c r="AE2" s="315"/>
      <c r="AF2" s="261"/>
      <c r="AG2" s="261"/>
      <c r="AH2" s="261"/>
      <c r="AI2" s="262"/>
      <c r="AJ2" s="155"/>
    </row>
    <row r="3" spans="1:36" s="156" customFormat="1" ht="18" customHeight="1">
      <c r="A3" s="264"/>
      <c r="B3" s="320" t="s">
        <v>113</v>
      </c>
      <c r="C3" s="320" t="s">
        <v>114</v>
      </c>
      <c r="D3" s="320" t="s">
        <v>115</v>
      </c>
      <c r="E3" s="265"/>
      <c r="F3" s="266"/>
      <c r="G3" s="266"/>
      <c r="H3" s="266"/>
      <c r="I3" s="267"/>
      <c r="J3" s="266"/>
      <c r="K3" s="266"/>
      <c r="L3" s="267"/>
      <c r="M3" s="266"/>
      <c r="N3" s="266"/>
      <c r="O3" s="267"/>
      <c r="P3" s="319" t="s">
        <v>158</v>
      </c>
      <c r="Q3" s="319" t="s">
        <v>116</v>
      </c>
      <c r="R3" s="318" t="s">
        <v>4</v>
      </c>
      <c r="S3" s="268"/>
      <c r="T3" s="269"/>
      <c r="U3" s="320" t="s">
        <v>117</v>
      </c>
      <c r="V3" s="266"/>
      <c r="W3" s="266"/>
      <c r="X3" s="266"/>
      <c r="Y3" s="267"/>
      <c r="Z3" s="266"/>
      <c r="AA3" s="266"/>
      <c r="AB3" s="267"/>
      <c r="AC3" s="266"/>
      <c r="AD3" s="266"/>
      <c r="AE3" s="267"/>
      <c r="AF3" s="321" t="s">
        <v>159</v>
      </c>
      <c r="AG3" s="321" t="s">
        <v>118</v>
      </c>
      <c r="AH3" s="318" t="s">
        <v>4</v>
      </c>
      <c r="AI3" s="268"/>
      <c r="AJ3" s="155"/>
    </row>
    <row r="4" spans="1:36" s="156" customFormat="1" ht="18" customHeight="1">
      <c r="A4" s="264"/>
      <c r="B4" s="318"/>
      <c r="C4" s="320"/>
      <c r="D4" s="320"/>
      <c r="E4" s="318" t="s">
        <v>63</v>
      </c>
      <c r="F4" s="316" t="s">
        <v>119</v>
      </c>
      <c r="G4" s="316" t="s">
        <v>120</v>
      </c>
      <c r="H4" s="316" t="s">
        <v>121</v>
      </c>
      <c r="I4" s="318" t="s">
        <v>63</v>
      </c>
      <c r="J4" s="316" t="s">
        <v>122</v>
      </c>
      <c r="K4" s="316" t="s">
        <v>123</v>
      </c>
      <c r="L4" s="318" t="s">
        <v>124</v>
      </c>
      <c r="M4" s="316" t="s">
        <v>125</v>
      </c>
      <c r="N4" s="316" t="s">
        <v>126</v>
      </c>
      <c r="O4" s="317" t="s">
        <v>124</v>
      </c>
      <c r="P4" s="319"/>
      <c r="Q4" s="319"/>
      <c r="R4" s="318"/>
      <c r="S4" s="268"/>
      <c r="T4" s="269"/>
      <c r="U4" s="320"/>
      <c r="V4" s="316" t="s">
        <v>127</v>
      </c>
      <c r="W4" s="316" t="s">
        <v>128</v>
      </c>
      <c r="X4" s="316" t="s">
        <v>129</v>
      </c>
      <c r="Y4" s="318" t="s">
        <v>130</v>
      </c>
      <c r="Z4" s="316" t="s">
        <v>127</v>
      </c>
      <c r="AA4" s="316" t="s">
        <v>131</v>
      </c>
      <c r="AB4" s="318" t="s">
        <v>130</v>
      </c>
      <c r="AC4" s="316" t="s">
        <v>132</v>
      </c>
      <c r="AD4" s="316" t="s">
        <v>133</v>
      </c>
      <c r="AE4" s="317" t="s">
        <v>130</v>
      </c>
      <c r="AF4" s="321"/>
      <c r="AG4" s="321"/>
      <c r="AH4" s="318"/>
      <c r="AI4" s="268"/>
      <c r="AJ4" s="155"/>
    </row>
    <row r="5" spans="1:36" s="156" customFormat="1" ht="18" customHeight="1">
      <c r="A5" s="271" t="s">
        <v>3</v>
      </c>
      <c r="B5" s="318"/>
      <c r="C5" s="320"/>
      <c r="D5" s="320"/>
      <c r="E5" s="318"/>
      <c r="F5" s="316"/>
      <c r="G5" s="316"/>
      <c r="H5" s="316"/>
      <c r="I5" s="318"/>
      <c r="J5" s="316"/>
      <c r="K5" s="316"/>
      <c r="L5" s="318"/>
      <c r="M5" s="316"/>
      <c r="N5" s="316"/>
      <c r="O5" s="317"/>
      <c r="P5" s="319"/>
      <c r="Q5" s="319"/>
      <c r="R5" s="318"/>
      <c r="S5" s="272" t="s">
        <v>3</v>
      </c>
      <c r="T5" s="273" t="s">
        <v>3</v>
      </c>
      <c r="U5" s="320"/>
      <c r="V5" s="316"/>
      <c r="W5" s="316"/>
      <c r="X5" s="316"/>
      <c r="Y5" s="318"/>
      <c r="Z5" s="316"/>
      <c r="AA5" s="316"/>
      <c r="AB5" s="318"/>
      <c r="AC5" s="316"/>
      <c r="AD5" s="316"/>
      <c r="AE5" s="317"/>
      <c r="AF5" s="321"/>
      <c r="AG5" s="321"/>
      <c r="AH5" s="318"/>
      <c r="AI5" s="272" t="s">
        <v>3</v>
      </c>
      <c r="AJ5" s="155"/>
    </row>
    <row r="6" spans="1:36" s="156" customFormat="1" ht="18" customHeight="1">
      <c r="A6" s="264"/>
      <c r="B6" s="318"/>
      <c r="C6" s="320"/>
      <c r="D6" s="320"/>
      <c r="E6" s="274"/>
      <c r="F6" s="316"/>
      <c r="G6" s="316"/>
      <c r="H6" s="316"/>
      <c r="I6" s="318"/>
      <c r="J6" s="316"/>
      <c r="K6" s="316"/>
      <c r="L6" s="318"/>
      <c r="M6" s="316"/>
      <c r="N6" s="316"/>
      <c r="O6" s="317"/>
      <c r="P6" s="319"/>
      <c r="Q6" s="319"/>
      <c r="R6" s="318"/>
      <c r="S6" s="268"/>
      <c r="T6" s="269"/>
      <c r="U6" s="320"/>
      <c r="V6" s="316"/>
      <c r="W6" s="316"/>
      <c r="X6" s="316"/>
      <c r="Y6" s="318"/>
      <c r="Z6" s="316"/>
      <c r="AA6" s="316"/>
      <c r="AB6" s="318"/>
      <c r="AC6" s="316"/>
      <c r="AD6" s="316"/>
      <c r="AE6" s="317"/>
      <c r="AF6" s="321"/>
      <c r="AG6" s="321"/>
      <c r="AH6" s="318"/>
      <c r="AI6" s="268"/>
      <c r="AJ6" s="155"/>
    </row>
    <row r="7" spans="1:36" s="156" customFormat="1" ht="18" customHeight="1">
      <c r="A7" s="264"/>
      <c r="B7" s="265"/>
      <c r="C7" s="265"/>
      <c r="D7" s="265"/>
      <c r="E7" s="270" t="s">
        <v>134</v>
      </c>
      <c r="F7" s="265"/>
      <c r="G7" s="270" t="s">
        <v>135</v>
      </c>
      <c r="H7" s="270" t="s">
        <v>135</v>
      </c>
      <c r="I7" s="265"/>
      <c r="J7" s="265"/>
      <c r="K7" s="265" t="s">
        <v>135</v>
      </c>
      <c r="L7" s="265"/>
      <c r="M7" s="265"/>
      <c r="N7" s="265" t="s">
        <v>135</v>
      </c>
      <c r="O7" s="265"/>
      <c r="P7" s="270"/>
      <c r="Q7" s="270"/>
      <c r="R7" s="265"/>
      <c r="S7" s="268"/>
      <c r="T7" s="269"/>
      <c r="U7" s="270" t="s">
        <v>136</v>
      </c>
      <c r="V7" s="265"/>
      <c r="W7" s="265"/>
      <c r="X7" s="265"/>
      <c r="Y7" s="265"/>
      <c r="Z7" s="265"/>
      <c r="AA7" s="270"/>
      <c r="AB7" s="265"/>
      <c r="AC7" s="265"/>
      <c r="AD7" s="270"/>
      <c r="AE7" s="265"/>
      <c r="AF7" s="270"/>
      <c r="AG7" s="270"/>
      <c r="AH7" s="265"/>
      <c r="AI7" s="268"/>
      <c r="AJ7" s="155"/>
    </row>
    <row r="8" spans="1:36" s="156" customFormat="1" ht="18" customHeight="1">
      <c r="A8" s="264"/>
      <c r="B8" s="270" t="s">
        <v>13</v>
      </c>
      <c r="C8" s="270" t="s">
        <v>13</v>
      </c>
      <c r="D8" s="270" t="s">
        <v>13</v>
      </c>
      <c r="E8" s="270" t="s">
        <v>13</v>
      </c>
      <c r="F8" s="270" t="s">
        <v>13</v>
      </c>
      <c r="G8" s="270" t="s">
        <v>13</v>
      </c>
      <c r="H8" s="270" t="s">
        <v>13</v>
      </c>
      <c r="I8" s="270" t="s">
        <v>13</v>
      </c>
      <c r="J8" s="270" t="s">
        <v>13</v>
      </c>
      <c r="K8" s="270" t="s">
        <v>13</v>
      </c>
      <c r="L8" s="270" t="s">
        <v>13</v>
      </c>
      <c r="M8" s="270" t="s">
        <v>140</v>
      </c>
      <c r="N8" s="270" t="s">
        <v>140</v>
      </c>
      <c r="O8" s="270" t="s">
        <v>140</v>
      </c>
      <c r="P8" s="270" t="s">
        <v>13</v>
      </c>
      <c r="Q8" s="270" t="s">
        <v>13</v>
      </c>
      <c r="R8" s="270" t="s">
        <v>13</v>
      </c>
      <c r="S8" s="268"/>
      <c r="T8" s="269"/>
      <c r="U8" s="270" t="s">
        <v>13</v>
      </c>
      <c r="V8" s="270" t="s">
        <v>13</v>
      </c>
      <c r="W8" s="270" t="s">
        <v>13</v>
      </c>
      <c r="X8" s="270" t="s">
        <v>13</v>
      </c>
      <c r="Y8" s="270" t="s">
        <v>13</v>
      </c>
      <c r="Z8" s="270" t="s">
        <v>13</v>
      </c>
      <c r="AA8" s="270" t="s">
        <v>13</v>
      </c>
      <c r="AB8" s="270" t="s">
        <v>13</v>
      </c>
      <c r="AC8" s="270" t="s">
        <v>13</v>
      </c>
      <c r="AD8" s="270" t="s">
        <v>13</v>
      </c>
      <c r="AE8" s="270" t="s">
        <v>13</v>
      </c>
      <c r="AF8" s="270" t="s">
        <v>13</v>
      </c>
      <c r="AG8" s="270" t="s">
        <v>13</v>
      </c>
      <c r="AH8" s="270" t="s">
        <v>13</v>
      </c>
      <c r="AI8" s="268"/>
      <c r="AJ8" s="155"/>
    </row>
    <row r="9" spans="1:36" s="162" customFormat="1" ht="20.25" customHeight="1">
      <c r="A9" s="157" t="s">
        <v>64</v>
      </c>
      <c r="B9" s="158">
        <v>206806777</v>
      </c>
      <c r="C9" s="158">
        <v>0</v>
      </c>
      <c r="D9" s="158">
        <v>0</v>
      </c>
      <c r="E9" s="158">
        <v>206806777</v>
      </c>
      <c r="F9" s="158">
        <v>8263930</v>
      </c>
      <c r="G9" s="158">
        <v>98957</v>
      </c>
      <c r="H9" s="158">
        <v>148504</v>
      </c>
      <c r="I9" s="158">
        <v>8511391</v>
      </c>
      <c r="J9" s="158">
        <v>61923</v>
      </c>
      <c r="K9" s="158">
        <v>0</v>
      </c>
      <c r="L9" s="158">
        <v>61923</v>
      </c>
      <c r="M9" s="158">
        <v>321257</v>
      </c>
      <c r="N9" s="158">
        <v>151143</v>
      </c>
      <c r="O9" s="158">
        <v>472400</v>
      </c>
      <c r="P9" s="158">
        <v>11650</v>
      </c>
      <c r="Q9" s="158">
        <v>120309</v>
      </c>
      <c r="R9" s="158">
        <v>215984450</v>
      </c>
      <c r="S9" s="159" t="s">
        <v>64</v>
      </c>
      <c r="T9" s="160" t="s">
        <v>64</v>
      </c>
      <c r="U9" s="158">
        <v>12408407</v>
      </c>
      <c r="V9" s="158">
        <v>247918</v>
      </c>
      <c r="W9" s="158">
        <v>2801</v>
      </c>
      <c r="X9" s="158">
        <v>3571</v>
      </c>
      <c r="Y9" s="158">
        <f>SUM(V9:X9)</f>
        <v>254290</v>
      </c>
      <c r="Z9" s="158">
        <v>3344</v>
      </c>
      <c r="AA9" s="158">
        <v>0</v>
      </c>
      <c r="AB9" s="158">
        <f>SUM(Z9:AA9)</f>
        <v>3344</v>
      </c>
      <c r="AC9" s="158">
        <v>9638</v>
      </c>
      <c r="AD9" s="158">
        <v>2720</v>
      </c>
      <c r="AE9" s="158">
        <f>SUM(AC9:AD9)</f>
        <v>12358</v>
      </c>
      <c r="AF9" s="158">
        <v>210</v>
      </c>
      <c r="AG9" s="158">
        <v>3609</v>
      </c>
      <c r="AH9" s="158">
        <f>U9+Y9+AB9+AE9+AF9+AG9</f>
        <v>12682218</v>
      </c>
      <c r="AI9" s="159" t="s">
        <v>64</v>
      </c>
      <c r="AJ9" s="161"/>
    </row>
    <row r="10" spans="1:36" s="162" customFormat="1" ht="20.25" customHeight="1">
      <c r="A10" s="163" t="s">
        <v>14</v>
      </c>
      <c r="B10" s="164">
        <v>53811681</v>
      </c>
      <c r="C10" s="164">
        <v>0</v>
      </c>
      <c r="D10" s="164">
        <v>0</v>
      </c>
      <c r="E10" s="164">
        <v>53811681</v>
      </c>
      <c r="F10" s="164">
        <v>2378002</v>
      </c>
      <c r="G10" s="164">
        <v>950</v>
      </c>
      <c r="H10" s="164">
        <v>61016</v>
      </c>
      <c r="I10" s="164">
        <v>2439968</v>
      </c>
      <c r="J10" s="164">
        <v>52827</v>
      </c>
      <c r="K10" s="164">
        <v>2124</v>
      </c>
      <c r="L10" s="164">
        <v>54951</v>
      </c>
      <c r="M10" s="164">
        <v>146238</v>
      </c>
      <c r="N10" s="164">
        <v>3880</v>
      </c>
      <c r="O10" s="164">
        <v>150118</v>
      </c>
      <c r="P10" s="164">
        <v>1202</v>
      </c>
      <c r="Q10" s="164">
        <v>24323</v>
      </c>
      <c r="R10" s="164">
        <v>56482243</v>
      </c>
      <c r="S10" s="165" t="s">
        <v>14</v>
      </c>
      <c r="T10" s="166" t="s">
        <v>14</v>
      </c>
      <c r="U10" s="164">
        <v>3228701</v>
      </c>
      <c r="V10" s="164">
        <v>71340</v>
      </c>
      <c r="W10" s="164">
        <v>23</v>
      </c>
      <c r="X10" s="164">
        <v>1464</v>
      </c>
      <c r="Y10" s="164">
        <f aca="true" t="shared" si="0" ref="Y10:Y49">SUM(V10:X10)</f>
        <v>72827</v>
      </c>
      <c r="Z10" s="164">
        <v>2852</v>
      </c>
      <c r="AA10" s="164">
        <v>64</v>
      </c>
      <c r="AB10" s="164">
        <f aca="true" t="shared" si="1" ref="AB10:AB49">SUM(Z10:AA10)</f>
        <v>2916</v>
      </c>
      <c r="AC10" s="164">
        <v>4387</v>
      </c>
      <c r="AD10" s="164">
        <v>70</v>
      </c>
      <c r="AE10" s="164">
        <f aca="true" t="shared" si="2" ref="AE10:AE49">SUM(AC10:AD10)</f>
        <v>4457</v>
      </c>
      <c r="AF10" s="164">
        <v>22</v>
      </c>
      <c r="AG10" s="164">
        <v>730</v>
      </c>
      <c r="AH10" s="164">
        <f aca="true" t="shared" si="3" ref="AH10:AH49">U10+Y10+AB10+AE10+AF10+AG10</f>
        <v>3309653</v>
      </c>
      <c r="AI10" s="165" t="s">
        <v>14</v>
      </c>
      <c r="AJ10" s="161"/>
    </row>
    <row r="11" spans="1:36" s="162" customFormat="1" ht="20.25" customHeight="1">
      <c r="A11" s="163" t="s">
        <v>65</v>
      </c>
      <c r="B11" s="164">
        <v>22300914</v>
      </c>
      <c r="C11" s="164">
        <v>0</v>
      </c>
      <c r="D11" s="164">
        <v>0</v>
      </c>
      <c r="E11" s="164">
        <v>22300914</v>
      </c>
      <c r="F11" s="164">
        <v>694722</v>
      </c>
      <c r="G11" s="164">
        <v>6556</v>
      </c>
      <c r="H11" s="164">
        <v>130</v>
      </c>
      <c r="I11" s="164">
        <v>701408</v>
      </c>
      <c r="J11" s="164">
        <v>9767</v>
      </c>
      <c r="K11" s="164">
        <v>0</v>
      </c>
      <c r="L11" s="164">
        <v>9767</v>
      </c>
      <c r="M11" s="164">
        <v>361461</v>
      </c>
      <c r="N11" s="164">
        <v>45731</v>
      </c>
      <c r="O11" s="164">
        <v>407192</v>
      </c>
      <c r="P11" s="164">
        <v>473</v>
      </c>
      <c r="Q11" s="164">
        <v>57</v>
      </c>
      <c r="R11" s="164">
        <v>23419811</v>
      </c>
      <c r="S11" s="165" t="s">
        <v>65</v>
      </c>
      <c r="T11" s="166" t="s">
        <v>65</v>
      </c>
      <c r="U11" s="164">
        <v>1338055</v>
      </c>
      <c r="V11" s="164">
        <v>20842</v>
      </c>
      <c r="W11" s="164">
        <v>157</v>
      </c>
      <c r="X11" s="164">
        <v>3</v>
      </c>
      <c r="Y11" s="164">
        <f t="shared" si="0"/>
        <v>21002</v>
      </c>
      <c r="Z11" s="164">
        <v>527</v>
      </c>
      <c r="AA11" s="164">
        <v>0</v>
      </c>
      <c r="AB11" s="164">
        <f t="shared" si="1"/>
        <v>527</v>
      </c>
      <c r="AC11" s="164">
        <v>10844</v>
      </c>
      <c r="AD11" s="164">
        <v>823</v>
      </c>
      <c r="AE11" s="164">
        <f t="shared" si="2"/>
        <v>11667</v>
      </c>
      <c r="AF11" s="164">
        <v>9</v>
      </c>
      <c r="AG11" s="164">
        <v>2</v>
      </c>
      <c r="AH11" s="164">
        <f t="shared" si="3"/>
        <v>1371262</v>
      </c>
      <c r="AI11" s="165" t="s">
        <v>65</v>
      </c>
      <c r="AJ11" s="161"/>
    </row>
    <row r="12" spans="1:36" s="162" customFormat="1" ht="20.25" customHeight="1">
      <c r="A12" s="163" t="s">
        <v>66</v>
      </c>
      <c r="B12" s="164">
        <v>65962919</v>
      </c>
      <c r="C12" s="164">
        <v>0</v>
      </c>
      <c r="D12" s="164">
        <v>0</v>
      </c>
      <c r="E12" s="164">
        <v>65962919</v>
      </c>
      <c r="F12" s="164">
        <v>1872777</v>
      </c>
      <c r="G12" s="164">
        <v>54589</v>
      </c>
      <c r="H12" s="164">
        <v>30731</v>
      </c>
      <c r="I12" s="164">
        <v>1958097</v>
      </c>
      <c r="J12" s="164">
        <v>49486</v>
      </c>
      <c r="K12" s="164">
        <v>195</v>
      </c>
      <c r="L12" s="164">
        <v>49681</v>
      </c>
      <c r="M12" s="164">
        <v>294084</v>
      </c>
      <c r="N12" s="164">
        <v>9798</v>
      </c>
      <c r="O12" s="164">
        <v>303882</v>
      </c>
      <c r="P12" s="164">
        <v>2526</v>
      </c>
      <c r="Q12" s="164">
        <v>13457</v>
      </c>
      <c r="R12" s="164">
        <v>68290562</v>
      </c>
      <c r="S12" s="165" t="s">
        <v>66</v>
      </c>
      <c r="T12" s="166" t="s">
        <v>66</v>
      </c>
      <c r="U12" s="164">
        <v>3954898</v>
      </c>
      <c r="V12" s="164">
        <v>57476</v>
      </c>
      <c r="W12" s="164">
        <v>1392</v>
      </c>
      <c r="X12" s="164">
        <v>738</v>
      </c>
      <c r="Y12" s="164">
        <f t="shared" si="0"/>
        <v>59606</v>
      </c>
      <c r="Z12" s="164">
        <v>2676</v>
      </c>
      <c r="AA12" s="164">
        <v>0</v>
      </c>
      <c r="AB12" s="164">
        <f t="shared" si="1"/>
        <v>2676</v>
      </c>
      <c r="AC12" s="164">
        <v>8843</v>
      </c>
      <c r="AD12" s="164">
        <v>199</v>
      </c>
      <c r="AE12" s="164">
        <f t="shared" si="2"/>
        <v>9042</v>
      </c>
      <c r="AF12" s="164">
        <v>45</v>
      </c>
      <c r="AG12" s="164">
        <v>403</v>
      </c>
      <c r="AH12" s="164">
        <f t="shared" si="3"/>
        <v>4026670</v>
      </c>
      <c r="AI12" s="165" t="s">
        <v>66</v>
      </c>
      <c r="AJ12" s="161"/>
    </row>
    <row r="13" spans="1:36" s="162" customFormat="1" ht="20.25" customHeight="1">
      <c r="A13" s="167" t="s">
        <v>67</v>
      </c>
      <c r="B13" s="168">
        <v>25953657</v>
      </c>
      <c r="C13" s="168">
        <v>0</v>
      </c>
      <c r="D13" s="168">
        <v>0</v>
      </c>
      <c r="E13" s="168">
        <v>25953657</v>
      </c>
      <c r="F13" s="168">
        <v>1431578</v>
      </c>
      <c r="G13" s="168">
        <v>5189</v>
      </c>
      <c r="H13" s="168">
        <v>0</v>
      </c>
      <c r="I13" s="168">
        <v>1436767</v>
      </c>
      <c r="J13" s="168">
        <v>40551</v>
      </c>
      <c r="K13" s="168">
        <v>0</v>
      </c>
      <c r="L13" s="168">
        <v>40551</v>
      </c>
      <c r="M13" s="168">
        <v>11236</v>
      </c>
      <c r="N13" s="168">
        <v>107425</v>
      </c>
      <c r="O13" s="168">
        <v>118661</v>
      </c>
      <c r="P13" s="168">
        <v>1013</v>
      </c>
      <c r="Q13" s="168">
        <v>78</v>
      </c>
      <c r="R13" s="168">
        <v>27550727</v>
      </c>
      <c r="S13" s="169" t="s">
        <v>67</v>
      </c>
      <c r="T13" s="170" t="s">
        <v>67</v>
      </c>
      <c r="U13" s="168">
        <v>1557219</v>
      </c>
      <c r="V13" s="168">
        <v>42947</v>
      </c>
      <c r="W13" s="168">
        <v>125</v>
      </c>
      <c r="X13" s="168">
        <v>0</v>
      </c>
      <c r="Y13" s="168">
        <f t="shared" si="0"/>
        <v>43072</v>
      </c>
      <c r="Z13" s="168">
        <v>2190</v>
      </c>
      <c r="AA13" s="168">
        <v>0</v>
      </c>
      <c r="AB13" s="168">
        <f t="shared" si="1"/>
        <v>2190</v>
      </c>
      <c r="AC13" s="168">
        <v>337</v>
      </c>
      <c r="AD13" s="168">
        <v>1934</v>
      </c>
      <c r="AE13" s="168">
        <f t="shared" si="2"/>
        <v>2271</v>
      </c>
      <c r="AF13" s="168">
        <v>18</v>
      </c>
      <c r="AG13" s="168">
        <v>2</v>
      </c>
      <c r="AH13" s="168">
        <f t="shared" si="3"/>
        <v>1604772</v>
      </c>
      <c r="AI13" s="169" t="s">
        <v>67</v>
      </c>
      <c r="AJ13" s="161"/>
    </row>
    <row r="14" spans="1:36" s="162" customFormat="1" ht="20.25" customHeight="1">
      <c r="A14" s="171" t="s">
        <v>68</v>
      </c>
      <c r="B14" s="172">
        <v>24242903</v>
      </c>
      <c r="C14" s="172">
        <v>0</v>
      </c>
      <c r="D14" s="172">
        <v>0</v>
      </c>
      <c r="E14" s="172">
        <v>24242903</v>
      </c>
      <c r="F14" s="172">
        <v>776119</v>
      </c>
      <c r="G14" s="172">
        <v>953</v>
      </c>
      <c r="H14" s="172">
        <v>17733</v>
      </c>
      <c r="I14" s="172">
        <v>794805</v>
      </c>
      <c r="J14" s="172">
        <v>4442</v>
      </c>
      <c r="K14" s="172">
        <v>0</v>
      </c>
      <c r="L14" s="172">
        <v>4442</v>
      </c>
      <c r="M14" s="172">
        <v>860</v>
      </c>
      <c r="N14" s="172">
        <v>1949</v>
      </c>
      <c r="O14" s="172">
        <v>2809</v>
      </c>
      <c r="P14" s="172">
        <v>1125</v>
      </c>
      <c r="Q14" s="172">
        <v>0</v>
      </c>
      <c r="R14" s="172">
        <v>25046084</v>
      </c>
      <c r="S14" s="173" t="s">
        <v>68</v>
      </c>
      <c r="T14" s="174" t="s">
        <v>68</v>
      </c>
      <c r="U14" s="172">
        <v>1453888</v>
      </c>
      <c r="V14" s="172">
        <v>23282</v>
      </c>
      <c r="W14" s="172">
        <v>23</v>
      </c>
      <c r="X14" s="172">
        <v>425</v>
      </c>
      <c r="Y14" s="172">
        <f t="shared" si="0"/>
        <v>23730</v>
      </c>
      <c r="Z14" s="172">
        <v>239</v>
      </c>
      <c r="AA14" s="172">
        <v>0</v>
      </c>
      <c r="AB14" s="172">
        <f t="shared" si="1"/>
        <v>239</v>
      </c>
      <c r="AC14" s="172">
        <v>26</v>
      </c>
      <c r="AD14" s="172">
        <v>35</v>
      </c>
      <c r="AE14" s="172">
        <f t="shared" si="2"/>
        <v>61</v>
      </c>
      <c r="AF14" s="172">
        <v>20</v>
      </c>
      <c r="AG14" s="172">
        <v>0</v>
      </c>
      <c r="AH14" s="172">
        <f t="shared" si="3"/>
        <v>1477938</v>
      </c>
      <c r="AI14" s="173" t="s">
        <v>68</v>
      </c>
      <c r="AJ14" s="161"/>
    </row>
    <row r="15" spans="1:36" s="162" customFormat="1" ht="20.25" customHeight="1">
      <c r="A15" s="163" t="s">
        <v>69</v>
      </c>
      <c r="B15" s="164">
        <v>68936407</v>
      </c>
      <c r="C15" s="164">
        <v>0</v>
      </c>
      <c r="D15" s="164">
        <v>0</v>
      </c>
      <c r="E15" s="164">
        <v>68936407</v>
      </c>
      <c r="F15" s="164">
        <v>3995066</v>
      </c>
      <c r="G15" s="164">
        <v>0</v>
      </c>
      <c r="H15" s="164">
        <v>24271</v>
      </c>
      <c r="I15" s="164">
        <v>4019337</v>
      </c>
      <c r="J15" s="164">
        <v>26189</v>
      </c>
      <c r="K15" s="164">
        <v>0</v>
      </c>
      <c r="L15" s="164">
        <v>26189</v>
      </c>
      <c r="M15" s="164">
        <v>31956</v>
      </c>
      <c r="N15" s="164">
        <v>15721</v>
      </c>
      <c r="O15" s="164">
        <v>47677</v>
      </c>
      <c r="P15" s="164">
        <v>4697</v>
      </c>
      <c r="Q15" s="164">
        <v>15755</v>
      </c>
      <c r="R15" s="164">
        <v>73050062</v>
      </c>
      <c r="S15" s="165" t="s">
        <v>69</v>
      </c>
      <c r="T15" s="166" t="s">
        <v>69</v>
      </c>
      <c r="U15" s="164">
        <v>4136168</v>
      </c>
      <c r="V15" s="164">
        <v>119852</v>
      </c>
      <c r="W15" s="164">
        <v>0</v>
      </c>
      <c r="X15" s="164">
        <v>582</v>
      </c>
      <c r="Y15" s="164">
        <f t="shared" si="0"/>
        <v>120434</v>
      </c>
      <c r="Z15" s="164">
        <v>1414</v>
      </c>
      <c r="AA15" s="164">
        <v>0</v>
      </c>
      <c r="AB15" s="164">
        <f t="shared" si="1"/>
        <v>1414</v>
      </c>
      <c r="AC15" s="164">
        <v>959</v>
      </c>
      <c r="AD15" s="164">
        <v>283</v>
      </c>
      <c r="AE15" s="164">
        <f t="shared" si="2"/>
        <v>1242</v>
      </c>
      <c r="AF15" s="164">
        <v>85</v>
      </c>
      <c r="AG15" s="164">
        <v>473</v>
      </c>
      <c r="AH15" s="164">
        <f t="shared" si="3"/>
        <v>4259816</v>
      </c>
      <c r="AI15" s="165" t="s">
        <v>69</v>
      </c>
      <c r="AJ15" s="161"/>
    </row>
    <row r="16" spans="1:36" s="162" customFormat="1" ht="20.25" customHeight="1">
      <c r="A16" s="163" t="s">
        <v>34</v>
      </c>
      <c r="B16" s="164">
        <v>33091313</v>
      </c>
      <c r="C16" s="164">
        <v>0</v>
      </c>
      <c r="D16" s="164">
        <v>0</v>
      </c>
      <c r="E16" s="164">
        <v>33091313</v>
      </c>
      <c r="F16" s="164">
        <v>958705</v>
      </c>
      <c r="G16" s="164">
        <v>23601</v>
      </c>
      <c r="H16" s="164">
        <v>10431</v>
      </c>
      <c r="I16" s="164">
        <v>992737</v>
      </c>
      <c r="J16" s="164">
        <v>3438</v>
      </c>
      <c r="K16" s="164">
        <v>0</v>
      </c>
      <c r="L16" s="164">
        <v>3438</v>
      </c>
      <c r="M16" s="164">
        <v>11443</v>
      </c>
      <c r="N16" s="164">
        <v>29063</v>
      </c>
      <c r="O16" s="164">
        <v>40506</v>
      </c>
      <c r="P16" s="164">
        <v>2341</v>
      </c>
      <c r="Q16" s="164">
        <v>43</v>
      </c>
      <c r="R16" s="164">
        <v>34130378</v>
      </c>
      <c r="S16" s="165" t="s">
        <v>34</v>
      </c>
      <c r="T16" s="166" t="s">
        <v>34</v>
      </c>
      <c r="U16" s="164">
        <v>1985477</v>
      </c>
      <c r="V16" s="164">
        <v>28986</v>
      </c>
      <c r="W16" s="164">
        <v>588</v>
      </c>
      <c r="X16" s="164">
        <v>250</v>
      </c>
      <c r="Y16" s="164">
        <f t="shared" si="0"/>
        <v>29824</v>
      </c>
      <c r="Z16" s="164">
        <v>186</v>
      </c>
      <c r="AA16" s="164">
        <v>0</v>
      </c>
      <c r="AB16" s="164">
        <f t="shared" si="1"/>
        <v>186</v>
      </c>
      <c r="AC16" s="164">
        <v>343</v>
      </c>
      <c r="AD16" s="164">
        <v>523</v>
      </c>
      <c r="AE16" s="164">
        <f t="shared" si="2"/>
        <v>866</v>
      </c>
      <c r="AF16" s="164">
        <v>42</v>
      </c>
      <c r="AG16" s="164">
        <v>1</v>
      </c>
      <c r="AH16" s="164">
        <f t="shared" si="3"/>
        <v>2016396</v>
      </c>
      <c r="AI16" s="165" t="s">
        <v>34</v>
      </c>
      <c r="AJ16" s="161"/>
    </row>
    <row r="17" spans="1:36" s="162" customFormat="1" ht="20.25" customHeight="1">
      <c r="A17" s="163" t="s">
        <v>46</v>
      </c>
      <c r="B17" s="164">
        <v>46399302</v>
      </c>
      <c r="C17" s="164">
        <v>0</v>
      </c>
      <c r="D17" s="164">
        <v>0</v>
      </c>
      <c r="E17" s="164">
        <v>46399302</v>
      </c>
      <c r="F17" s="164">
        <v>2737784</v>
      </c>
      <c r="G17" s="164">
        <v>0</v>
      </c>
      <c r="H17" s="164">
        <v>0</v>
      </c>
      <c r="I17" s="164">
        <v>2737784</v>
      </c>
      <c r="J17" s="164">
        <v>17174</v>
      </c>
      <c r="K17" s="164">
        <v>0</v>
      </c>
      <c r="L17" s="164">
        <v>17174</v>
      </c>
      <c r="M17" s="164">
        <v>166865</v>
      </c>
      <c r="N17" s="164">
        <v>53170</v>
      </c>
      <c r="O17" s="164">
        <v>220035</v>
      </c>
      <c r="P17" s="164">
        <v>49</v>
      </c>
      <c r="Q17" s="164">
        <v>3488</v>
      </c>
      <c r="R17" s="164">
        <v>49377832</v>
      </c>
      <c r="S17" s="165" t="s">
        <v>46</v>
      </c>
      <c r="T17" s="166" t="s">
        <v>46</v>
      </c>
      <c r="U17" s="164">
        <v>2783958</v>
      </c>
      <c r="V17" s="164">
        <v>82134</v>
      </c>
      <c r="W17" s="164">
        <v>0</v>
      </c>
      <c r="X17" s="164">
        <v>0</v>
      </c>
      <c r="Y17" s="164">
        <f t="shared" si="0"/>
        <v>82134</v>
      </c>
      <c r="Z17" s="164">
        <v>927</v>
      </c>
      <c r="AA17" s="164">
        <v>0</v>
      </c>
      <c r="AB17" s="164">
        <f t="shared" si="1"/>
        <v>927</v>
      </c>
      <c r="AC17" s="164">
        <v>5006</v>
      </c>
      <c r="AD17" s="164">
        <v>957</v>
      </c>
      <c r="AE17" s="164">
        <f t="shared" si="2"/>
        <v>5963</v>
      </c>
      <c r="AF17" s="164">
        <v>1</v>
      </c>
      <c r="AG17" s="164">
        <v>105</v>
      </c>
      <c r="AH17" s="164">
        <f t="shared" si="3"/>
        <v>2873088</v>
      </c>
      <c r="AI17" s="165" t="s">
        <v>46</v>
      </c>
      <c r="AJ17" s="161"/>
    </row>
    <row r="18" spans="1:36" s="162" customFormat="1" ht="20.25" customHeight="1">
      <c r="A18" s="175" t="s">
        <v>141</v>
      </c>
      <c r="B18" s="176">
        <v>22671909</v>
      </c>
      <c r="C18" s="176">
        <v>0</v>
      </c>
      <c r="D18" s="176">
        <v>0</v>
      </c>
      <c r="E18" s="176">
        <v>22671909</v>
      </c>
      <c r="F18" s="176">
        <v>361153</v>
      </c>
      <c r="G18" s="176">
        <v>6538</v>
      </c>
      <c r="H18" s="176">
        <v>0</v>
      </c>
      <c r="I18" s="176">
        <v>367691</v>
      </c>
      <c r="J18" s="176">
        <v>23200</v>
      </c>
      <c r="K18" s="176">
        <v>0</v>
      </c>
      <c r="L18" s="176">
        <v>23200</v>
      </c>
      <c r="M18" s="176">
        <v>4107</v>
      </c>
      <c r="N18" s="176">
        <v>4621</v>
      </c>
      <c r="O18" s="176">
        <v>8728</v>
      </c>
      <c r="P18" s="176">
        <v>300</v>
      </c>
      <c r="Q18" s="176">
        <v>5250</v>
      </c>
      <c r="R18" s="176">
        <v>23077078</v>
      </c>
      <c r="S18" s="177" t="s">
        <v>141</v>
      </c>
      <c r="T18" s="178" t="s">
        <v>141</v>
      </c>
      <c r="U18" s="176">
        <v>1359709</v>
      </c>
      <c r="V18" s="176">
        <v>10833</v>
      </c>
      <c r="W18" s="176">
        <v>157</v>
      </c>
      <c r="X18" s="176">
        <v>0</v>
      </c>
      <c r="Y18" s="176">
        <f t="shared" si="0"/>
        <v>10990</v>
      </c>
      <c r="Z18" s="176">
        <v>1252</v>
      </c>
      <c r="AA18" s="176">
        <v>0</v>
      </c>
      <c r="AB18" s="176">
        <f t="shared" si="1"/>
        <v>1252</v>
      </c>
      <c r="AC18" s="176">
        <v>123</v>
      </c>
      <c r="AD18" s="176">
        <v>83</v>
      </c>
      <c r="AE18" s="176">
        <f t="shared" si="2"/>
        <v>206</v>
      </c>
      <c r="AF18" s="176">
        <v>7</v>
      </c>
      <c r="AG18" s="176">
        <v>157</v>
      </c>
      <c r="AH18" s="176">
        <f t="shared" si="3"/>
        <v>1372321</v>
      </c>
      <c r="AI18" s="177" t="s">
        <v>141</v>
      </c>
      <c r="AJ18" s="161"/>
    </row>
    <row r="19" spans="1:36" s="162" customFormat="1" ht="20.25" customHeight="1">
      <c r="A19" s="179" t="s">
        <v>142</v>
      </c>
      <c r="B19" s="180">
        <v>15647168</v>
      </c>
      <c r="C19" s="180">
        <v>0</v>
      </c>
      <c r="D19" s="180">
        <v>0</v>
      </c>
      <c r="E19" s="180">
        <v>15647168</v>
      </c>
      <c r="F19" s="180">
        <v>530128</v>
      </c>
      <c r="G19" s="180">
        <v>0</v>
      </c>
      <c r="H19" s="180">
        <v>0</v>
      </c>
      <c r="I19" s="180">
        <v>530128</v>
      </c>
      <c r="J19" s="180">
        <v>7221</v>
      </c>
      <c r="K19" s="180">
        <v>0</v>
      </c>
      <c r="L19" s="180">
        <v>7221</v>
      </c>
      <c r="M19" s="180">
        <v>4634</v>
      </c>
      <c r="N19" s="180">
        <v>848</v>
      </c>
      <c r="O19" s="180">
        <v>5482</v>
      </c>
      <c r="P19" s="180">
        <v>759</v>
      </c>
      <c r="Q19" s="180">
        <v>0</v>
      </c>
      <c r="R19" s="180">
        <v>16190758</v>
      </c>
      <c r="S19" s="181" t="s">
        <v>142</v>
      </c>
      <c r="T19" s="182" t="s">
        <v>142</v>
      </c>
      <c r="U19" s="180">
        <v>938328</v>
      </c>
      <c r="V19" s="180">
        <v>15904</v>
      </c>
      <c r="W19" s="180">
        <v>0</v>
      </c>
      <c r="X19" s="180">
        <v>0</v>
      </c>
      <c r="Y19" s="180">
        <f t="shared" si="0"/>
        <v>15904</v>
      </c>
      <c r="Z19" s="180">
        <v>390</v>
      </c>
      <c r="AA19" s="180">
        <v>0</v>
      </c>
      <c r="AB19" s="180">
        <f t="shared" si="1"/>
        <v>390</v>
      </c>
      <c r="AC19" s="180">
        <v>140</v>
      </c>
      <c r="AD19" s="180">
        <v>15</v>
      </c>
      <c r="AE19" s="180">
        <f t="shared" si="2"/>
        <v>155</v>
      </c>
      <c r="AF19" s="180">
        <v>13</v>
      </c>
      <c r="AG19" s="180">
        <v>0</v>
      </c>
      <c r="AH19" s="180">
        <f t="shared" si="3"/>
        <v>954790</v>
      </c>
      <c r="AI19" s="181" t="s">
        <v>142</v>
      </c>
      <c r="AJ19" s="161"/>
    </row>
    <row r="20" spans="1:36" s="162" customFormat="1" ht="20.25" customHeight="1">
      <c r="A20" s="163" t="s">
        <v>70</v>
      </c>
      <c r="B20" s="164">
        <v>1671630</v>
      </c>
      <c r="C20" s="164">
        <v>0</v>
      </c>
      <c r="D20" s="164">
        <v>0</v>
      </c>
      <c r="E20" s="164">
        <v>1671630</v>
      </c>
      <c r="F20" s="164">
        <v>4506</v>
      </c>
      <c r="G20" s="164">
        <v>0</v>
      </c>
      <c r="H20" s="164">
        <v>0</v>
      </c>
      <c r="I20" s="164">
        <v>4506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1676136</v>
      </c>
      <c r="S20" s="165" t="s">
        <v>70</v>
      </c>
      <c r="T20" s="166" t="s">
        <v>70</v>
      </c>
      <c r="U20" s="164">
        <v>100243</v>
      </c>
      <c r="V20" s="164">
        <v>136</v>
      </c>
      <c r="W20" s="164">
        <v>0</v>
      </c>
      <c r="X20" s="164">
        <v>0</v>
      </c>
      <c r="Y20" s="164">
        <f t="shared" si="0"/>
        <v>136</v>
      </c>
      <c r="Z20" s="164">
        <v>0</v>
      </c>
      <c r="AA20" s="164">
        <v>0</v>
      </c>
      <c r="AB20" s="164">
        <f t="shared" si="1"/>
        <v>0</v>
      </c>
      <c r="AC20" s="164">
        <v>0</v>
      </c>
      <c r="AD20" s="164">
        <v>0</v>
      </c>
      <c r="AE20" s="164">
        <f t="shared" si="2"/>
        <v>0</v>
      </c>
      <c r="AF20" s="164">
        <v>0</v>
      </c>
      <c r="AG20" s="164">
        <v>0</v>
      </c>
      <c r="AH20" s="164">
        <f t="shared" si="3"/>
        <v>100379</v>
      </c>
      <c r="AI20" s="165" t="s">
        <v>70</v>
      </c>
      <c r="AJ20" s="161"/>
    </row>
    <row r="21" spans="1:36" s="162" customFormat="1" ht="20.25" customHeight="1">
      <c r="A21" s="163" t="s">
        <v>15</v>
      </c>
      <c r="B21" s="164">
        <v>796221</v>
      </c>
      <c r="C21" s="164">
        <v>0</v>
      </c>
      <c r="D21" s="164">
        <v>0</v>
      </c>
      <c r="E21" s="164">
        <v>796221</v>
      </c>
      <c r="F21" s="164">
        <v>11882</v>
      </c>
      <c r="G21" s="164">
        <v>0</v>
      </c>
      <c r="H21" s="164">
        <v>0</v>
      </c>
      <c r="I21" s="164">
        <v>11882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808103</v>
      </c>
      <c r="S21" s="165" t="s">
        <v>15</v>
      </c>
      <c r="T21" s="166" t="s">
        <v>15</v>
      </c>
      <c r="U21" s="164">
        <v>47745</v>
      </c>
      <c r="V21" s="164">
        <v>356</v>
      </c>
      <c r="W21" s="164">
        <v>0</v>
      </c>
      <c r="X21" s="164">
        <v>0</v>
      </c>
      <c r="Y21" s="164">
        <f t="shared" si="0"/>
        <v>356</v>
      </c>
      <c r="Z21" s="164">
        <v>0</v>
      </c>
      <c r="AA21" s="164">
        <v>0</v>
      </c>
      <c r="AB21" s="164">
        <f t="shared" si="1"/>
        <v>0</v>
      </c>
      <c r="AC21" s="164">
        <v>0</v>
      </c>
      <c r="AD21" s="164">
        <v>0</v>
      </c>
      <c r="AE21" s="164">
        <f t="shared" si="2"/>
        <v>0</v>
      </c>
      <c r="AF21" s="164">
        <v>0</v>
      </c>
      <c r="AG21" s="164">
        <v>0</v>
      </c>
      <c r="AH21" s="164">
        <f t="shared" si="3"/>
        <v>48101</v>
      </c>
      <c r="AI21" s="165" t="s">
        <v>15</v>
      </c>
      <c r="AJ21" s="161"/>
    </row>
    <row r="22" spans="1:36" s="162" customFormat="1" ht="20.25" customHeight="1">
      <c r="A22" s="163" t="s">
        <v>71</v>
      </c>
      <c r="B22" s="164">
        <v>1226327</v>
      </c>
      <c r="C22" s="164">
        <v>0</v>
      </c>
      <c r="D22" s="164">
        <v>0</v>
      </c>
      <c r="E22" s="164">
        <v>1226327</v>
      </c>
      <c r="F22" s="164">
        <v>38590</v>
      </c>
      <c r="G22" s="164">
        <v>0</v>
      </c>
      <c r="H22" s="164">
        <v>0</v>
      </c>
      <c r="I22" s="164">
        <v>38590</v>
      </c>
      <c r="J22" s="164">
        <v>1647</v>
      </c>
      <c r="K22" s="164">
        <v>0</v>
      </c>
      <c r="L22" s="164">
        <v>1647</v>
      </c>
      <c r="M22" s="164">
        <v>13800</v>
      </c>
      <c r="N22" s="164">
        <v>0</v>
      </c>
      <c r="O22" s="164">
        <v>13800</v>
      </c>
      <c r="P22" s="164">
        <v>0</v>
      </c>
      <c r="Q22" s="164">
        <v>0</v>
      </c>
      <c r="R22" s="164">
        <v>1280364</v>
      </c>
      <c r="S22" s="165" t="s">
        <v>71</v>
      </c>
      <c r="T22" s="166" t="s">
        <v>71</v>
      </c>
      <c r="U22" s="164">
        <v>73562</v>
      </c>
      <c r="V22" s="164">
        <v>1158</v>
      </c>
      <c r="W22" s="164">
        <v>0</v>
      </c>
      <c r="X22" s="164">
        <v>0</v>
      </c>
      <c r="Y22" s="164">
        <f t="shared" si="0"/>
        <v>1158</v>
      </c>
      <c r="Z22" s="164">
        <v>89</v>
      </c>
      <c r="AA22" s="164">
        <v>0</v>
      </c>
      <c r="AB22" s="164">
        <f t="shared" si="1"/>
        <v>89</v>
      </c>
      <c r="AC22" s="164">
        <v>414</v>
      </c>
      <c r="AD22" s="164">
        <v>0</v>
      </c>
      <c r="AE22" s="164">
        <f t="shared" si="2"/>
        <v>414</v>
      </c>
      <c r="AF22" s="164">
        <v>0</v>
      </c>
      <c r="AG22" s="164">
        <v>0</v>
      </c>
      <c r="AH22" s="164">
        <f t="shared" si="3"/>
        <v>75223</v>
      </c>
      <c r="AI22" s="165" t="s">
        <v>71</v>
      </c>
      <c r="AJ22" s="161"/>
    </row>
    <row r="23" spans="1:36" s="162" customFormat="1" ht="20.25" customHeight="1">
      <c r="A23" s="175" t="s">
        <v>16</v>
      </c>
      <c r="B23" s="176">
        <v>2521230</v>
      </c>
      <c r="C23" s="176">
        <v>0</v>
      </c>
      <c r="D23" s="176">
        <v>0</v>
      </c>
      <c r="E23" s="176">
        <v>2521230</v>
      </c>
      <c r="F23" s="176">
        <v>39124</v>
      </c>
      <c r="G23" s="176">
        <v>0</v>
      </c>
      <c r="H23" s="176">
        <v>0</v>
      </c>
      <c r="I23" s="176">
        <v>39124</v>
      </c>
      <c r="J23" s="176">
        <v>565</v>
      </c>
      <c r="K23" s="176">
        <v>0</v>
      </c>
      <c r="L23" s="176">
        <v>565</v>
      </c>
      <c r="M23" s="176">
        <v>0</v>
      </c>
      <c r="N23" s="176">
        <v>0</v>
      </c>
      <c r="O23" s="176">
        <v>0</v>
      </c>
      <c r="P23" s="176">
        <v>84</v>
      </c>
      <c r="Q23" s="176">
        <v>0</v>
      </c>
      <c r="R23" s="176">
        <v>2561003</v>
      </c>
      <c r="S23" s="177" t="s">
        <v>16</v>
      </c>
      <c r="T23" s="178" t="s">
        <v>16</v>
      </c>
      <c r="U23" s="176">
        <v>151276</v>
      </c>
      <c r="V23" s="176">
        <v>1191</v>
      </c>
      <c r="W23" s="176">
        <v>0</v>
      </c>
      <c r="X23" s="176">
        <v>0</v>
      </c>
      <c r="Y23" s="176">
        <f t="shared" si="0"/>
        <v>1191</v>
      </c>
      <c r="Z23" s="176">
        <v>31</v>
      </c>
      <c r="AA23" s="176">
        <v>0</v>
      </c>
      <c r="AB23" s="176">
        <f t="shared" si="1"/>
        <v>31</v>
      </c>
      <c r="AC23" s="176">
        <v>0</v>
      </c>
      <c r="AD23" s="176">
        <v>0</v>
      </c>
      <c r="AE23" s="176">
        <f t="shared" si="2"/>
        <v>0</v>
      </c>
      <c r="AF23" s="176">
        <v>2</v>
      </c>
      <c r="AG23" s="176">
        <v>0</v>
      </c>
      <c r="AH23" s="176">
        <f t="shared" si="3"/>
        <v>152500</v>
      </c>
      <c r="AI23" s="177" t="s">
        <v>16</v>
      </c>
      <c r="AJ23" s="161"/>
    </row>
    <row r="24" spans="1:36" s="162" customFormat="1" ht="20.25" customHeight="1">
      <c r="A24" s="179" t="s">
        <v>72</v>
      </c>
      <c r="B24" s="180">
        <v>3871660</v>
      </c>
      <c r="C24" s="180">
        <v>0</v>
      </c>
      <c r="D24" s="180">
        <v>0</v>
      </c>
      <c r="E24" s="180">
        <v>3871660</v>
      </c>
      <c r="F24" s="180">
        <v>80012</v>
      </c>
      <c r="G24" s="180">
        <v>0</v>
      </c>
      <c r="H24" s="180">
        <v>0</v>
      </c>
      <c r="I24" s="180">
        <v>80012</v>
      </c>
      <c r="J24" s="180">
        <v>971</v>
      </c>
      <c r="K24" s="180">
        <v>0</v>
      </c>
      <c r="L24" s="180">
        <v>971</v>
      </c>
      <c r="M24" s="180">
        <v>0</v>
      </c>
      <c r="N24" s="180">
        <v>22</v>
      </c>
      <c r="O24" s="180">
        <v>22</v>
      </c>
      <c r="P24" s="180">
        <v>0</v>
      </c>
      <c r="Q24" s="180">
        <v>0</v>
      </c>
      <c r="R24" s="180">
        <v>3952665</v>
      </c>
      <c r="S24" s="181" t="s">
        <v>72</v>
      </c>
      <c r="T24" s="182" t="s">
        <v>72</v>
      </c>
      <c r="U24" s="180">
        <v>232159</v>
      </c>
      <c r="V24" s="180">
        <v>2399</v>
      </c>
      <c r="W24" s="180">
        <v>0</v>
      </c>
      <c r="X24" s="180">
        <v>0</v>
      </c>
      <c r="Y24" s="180">
        <f t="shared" si="0"/>
        <v>2399</v>
      </c>
      <c r="Z24" s="180">
        <v>52</v>
      </c>
      <c r="AA24" s="180">
        <v>0</v>
      </c>
      <c r="AB24" s="180">
        <f t="shared" si="1"/>
        <v>52</v>
      </c>
      <c r="AC24" s="180">
        <v>0</v>
      </c>
      <c r="AD24" s="180">
        <v>0</v>
      </c>
      <c r="AE24" s="180">
        <f t="shared" si="2"/>
        <v>0</v>
      </c>
      <c r="AF24" s="180">
        <v>0</v>
      </c>
      <c r="AG24" s="180">
        <v>0</v>
      </c>
      <c r="AH24" s="180">
        <f t="shared" si="3"/>
        <v>234610</v>
      </c>
      <c r="AI24" s="181" t="s">
        <v>72</v>
      </c>
      <c r="AJ24" s="161"/>
    </row>
    <row r="25" spans="1:36" s="162" customFormat="1" ht="20.25" customHeight="1">
      <c r="A25" s="163" t="s">
        <v>73</v>
      </c>
      <c r="B25" s="164">
        <v>4234314</v>
      </c>
      <c r="C25" s="164">
        <v>0</v>
      </c>
      <c r="D25" s="164">
        <v>0</v>
      </c>
      <c r="E25" s="164">
        <v>4234314</v>
      </c>
      <c r="F25" s="164">
        <v>535754</v>
      </c>
      <c r="G25" s="164">
        <v>0</v>
      </c>
      <c r="H25" s="164">
        <v>0</v>
      </c>
      <c r="I25" s="164">
        <v>535754</v>
      </c>
      <c r="J25" s="164">
        <v>14045</v>
      </c>
      <c r="K25" s="164">
        <v>0</v>
      </c>
      <c r="L25" s="164">
        <v>14045</v>
      </c>
      <c r="M25" s="164">
        <v>6900</v>
      </c>
      <c r="N25" s="164">
        <v>72696</v>
      </c>
      <c r="O25" s="164">
        <v>79596</v>
      </c>
      <c r="P25" s="164">
        <v>0</v>
      </c>
      <c r="Q25" s="164">
        <v>0</v>
      </c>
      <c r="R25" s="164">
        <v>4863709</v>
      </c>
      <c r="S25" s="165" t="s">
        <v>73</v>
      </c>
      <c r="T25" s="166" t="s">
        <v>73</v>
      </c>
      <c r="U25" s="164">
        <v>254058</v>
      </c>
      <c r="V25" s="164">
        <v>16112</v>
      </c>
      <c r="W25" s="164">
        <v>0</v>
      </c>
      <c r="X25" s="164">
        <v>0</v>
      </c>
      <c r="Y25" s="164">
        <f t="shared" si="0"/>
        <v>16112</v>
      </c>
      <c r="Z25" s="164">
        <v>758</v>
      </c>
      <c r="AA25" s="164">
        <v>0</v>
      </c>
      <c r="AB25" s="164">
        <f t="shared" si="1"/>
        <v>758</v>
      </c>
      <c r="AC25" s="164">
        <v>207</v>
      </c>
      <c r="AD25" s="164">
        <v>1309</v>
      </c>
      <c r="AE25" s="164">
        <f t="shared" si="2"/>
        <v>1516</v>
      </c>
      <c r="AF25" s="164">
        <v>0</v>
      </c>
      <c r="AG25" s="164">
        <v>0</v>
      </c>
      <c r="AH25" s="164">
        <f t="shared" si="3"/>
        <v>272444</v>
      </c>
      <c r="AI25" s="165" t="s">
        <v>73</v>
      </c>
      <c r="AJ25" s="161"/>
    </row>
    <row r="26" spans="1:36" s="162" customFormat="1" ht="20.25" customHeight="1">
      <c r="A26" s="163" t="s">
        <v>17</v>
      </c>
      <c r="B26" s="164">
        <v>2180793</v>
      </c>
      <c r="C26" s="164">
        <v>0</v>
      </c>
      <c r="D26" s="164">
        <v>0</v>
      </c>
      <c r="E26" s="164">
        <v>2180793</v>
      </c>
      <c r="F26" s="164">
        <v>85023</v>
      </c>
      <c r="G26" s="164">
        <v>0</v>
      </c>
      <c r="H26" s="164">
        <v>0</v>
      </c>
      <c r="I26" s="164">
        <v>85023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59</v>
      </c>
      <c r="Q26" s="164">
        <v>0</v>
      </c>
      <c r="R26" s="164">
        <v>2265875</v>
      </c>
      <c r="S26" s="165" t="s">
        <v>17</v>
      </c>
      <c r="T26" s="166" t="s">
        <v>17</v>
      </c>
      <c r="U26" s="164">
        <v>130849</v>
      </c>
      <c r="V26" s="164">
        <v>2563</v>
      </c>
      <c r="W26" s="164">
        <v>0</v>
      </c>
      <c r="X26" s="164">
        <v>0</v>
      </c>
      <c r="Y26" s="164">
        <f t="shared" si="0"/>
        <v>2563</v>
      </c>
      <c r="Z26" s="164">
        <v>0</v>
      </c>
      <c r="AA26" s="164">
        <v>0</v>
      </c>
      <c r="AB26" s="164">
        <f t="shared" si="1"/>
        <v>0</v>
      </c>
      <c r="AC26" s="164">
        <v>0</v>
      </c>
      <c r="AD26" s="164">
        <v>0</v>
      </c>
      <c r="AE26" s="164">
        <f t="shared" si="2"/>
        <v>0</v>
      </c>
      <c r="AF26" s="164">
        <v>1</v>
      </c>
      <c r="AG26" s="164">
        <v>0</v>
      </c>
      <c r="AH26" s="164">
        <f t="shared" si="3"/>
        <v>133413</v>
      </c>
      <c r="AI26" s="165" t="s">
        <v>17</v>
      </c>
      <c r="AJ26" s="161"/>
    </row>
    <row r="27" spans="1:36" s="162" customFormat="1" ht="20.25" customHeight="1">
      <c r="A27" s="163" t="s">
        <v>74</v>
      </c>
      <c r="B27" s="164">
        <v>4701205</v>
      </c>
      <c r="C27" s="164">
        <v>0</v>
      </c>
      <c r="D27" s="164">
        <v>0</v>
      </c>
      <c r="E27" s="164">
        <v>4701205</v>
      </c>
      <c r="F27" s="164">
        <v>241385</v>
      </c>
      <c r="G27" s="164">
        <v>0</v>
      </c>
      <c r="H27" s="164">
        <v>0</v>
      </c>
      <c r="I27" s="164">
        <v>241385</v>
      </c>
      <c r="J27" s="164">
        <v>0</v>
      </c>
      <c r="K27" s="164">
        <v>0</v>
      </c>
      <c r="L27" s="164">
        <v>0</v>
      </c>
      <c r="M27" s="164">
        <v>0</v>
      </c>
      <c r="N27" s="164">
        <v>986</v>
      </c>
      <c r="O27" s="164">
        <v>986</v>
      </c>
      <c r="P27" s="164">
        <v>174</v>
      </c>
      <c r="Q27" s="164">
        <v>0</v>
      </c>
      <c r="R27" s="164">
        <v>4943750</v>
      </c>
      <c r="S27" s="165" t="s">
        <v>74</v>
      </c>
      <c r="T27" s="166" t="s">
        <v>74</v>
      </c>
      <c r="U27" s="164">
        <v>253684</v>
      </c>
      <c r="V27" s="164">
        <v>7240</v>
      </c>
      <c r="W27" s="164">
        <v>0</v>
      </c>
      <c r="X27" s="164">
        <v>0</v>
      </c>
      <c r="Y27" s="164">
        <f t="shared" si="0"/>
        <v>7240</v>
      </c>
      <c r="Z27" s="164">
        <v>0</v>
      </c>
      <c r="AA27" s="164">
        <v>0</v>
      </c>
      <c r="AB27" s="164">
        <f t="shared" si="1"/>
        <v>0</v>
      </c>
      <c r="AC27" s="164">
        <v>0</v>
      </c>
      <c r="AD27" s="164">
        <v>18</v>
      </c>
      <c r="AE27" s="164">
        <f t="shared" si="2"/>
        <v>18</v>
      </c>
      <c r="AF27" s="164">
        <v>3</v>
      </c>
      <c r="AG27" s="164">
        <v>0</v>
      </c>
      <c r="AH27" s="164">
        <f t="shared" si="3"/>
        <v>260945</v>
      </c>
      <c r="AI27" s="165" t="s">
        <v>74</v>
      </c>
      <c r="AJ27" s="161"/>
    </row>
    <row r="28" spans="1:36" s="162" customFormat="1" ht="20.25" customHeight="1">
      <c r="A28" s="167" t="s">
        <v>75</v>
      </c>
      <c r="B28" s="168">
        <v>1787246</v>
      </c>
      <c r="C28" s="168">
        <v>0</v>
      </c>
      <c r="D28" s="168">
        <v>0</v>
      </c>
      <c r="E28" s="168">
        <v>1787246</v>
      </c>
      <c r="F28" s="168">
        <v>133053</v>
      </c>
      <c r="G28" s="168">
        <v>0</v>
      </c>
      <c r="H28" s="168">
        <v>0</v>
      </c>
      <c r="I28" s="168">
        <v>133053</v>
      </c>
      <c r="J28" s="168">
        <v>0</v>
      </c>
      <c r="K28" s="168">
        <v>0</v>
      </c>
      <c r="L28" s="168">
        <v>0</v>
      </c>
      <c r="M28" s="168">
        <v>208</v>
      </c>
      <c r="N28" s="168">
        <v>0</v>
      </c>
      <c r="O28" s="168">
        <v>208</v>
      </c>
      <c r="P28" s="168">
        <v>0</v>
      </c>
      <c r="Q28" s="168">
        <v>0</v>
      </c>
      <c r="R28" s="168">
        <v>1920507</v>
      </c>
      <c r="S28" s="169" t="s">
        <v>75</v>
      </c>
      <c r="T28" s="170" t="s">
        <v>75</v>
      </c>
      <c r="U28" s="168">
        <v>107238</v>
      </c>
      <c r="V28" s="168">
        <v>4012</v>
      </c>
      <c r="W28" s="168">
        <v>0</v>
      </c>
      <c r="X28" s="168">
        <v>0</v>
      </c>
      <c r="Y28" s="168">
        <f t="shared" si="0"/>
        <v>4012</v>
      </c>
      <c r="Z28" s="168">
        <v>0</v>
      </c>
      <c r="AA28" s="168">
        <v>0</v>
      </c>
      <c r="AB28" s="168">
        <f t="shared" si="1"/>
        <v>0</v>
      </c>
      <c r="AC28" s="168">
        <v>6</v>
      </c>
      <c r="AD28" s="168">
        <v>0</v>
      </c>
      <c r="AE28" s="168">
        <f t="shared" si="2"/>
        <v>6</v>
      </c>
      <c r="AF28" s="168">
        <v>0</v>
      </c>
      <c r="AG28" s="168">
        <v>0</v>
      </c>
      <c r="AH28" s="168">
        <f t="shared" si="3"/>
        <v>111256</v>
      </c>
      <c r="AI28" s="169" t="s">
        <v>75</v>
      </c>
      <c r="AJ28" s="161"/>
    </row>
    <row r="29" spans="1:36" s="162" customFormat="1" ht="20.25" customHeight="1">
      <c r="A29" s="171" t="s">
        <v>76</v>
      </c>
      <c r="B29" s="172">
        <v>18871604</v>
      </c>
      <c r="C29" s="172">
        <v>0</v>
      </c>
      <c r="D29" s="172">
        <v>0</v>
      </c>
      <c r="E29" s="172">
        <v>18871604</v>
      </c>
      <c r="F29" s="172">
        <v>719929</v>
      </c>
      <c r="G29" s="172">
        <v>0</v>
      </c>
      <c r="H29" s="172">
        <v>0</v>
      </c>
      <c r="I29" s="172">
        <v>719929</v>
      </c>
      <c r="J29" s="172">
        <v>16306</v>
      </c>
      <c r="K29" s="172">
        <v>0</v>
      </c>
      <c r="L29" s="172">
        <v>16306</v>
      </c>
      <c r="M29" s="172">
        <v>698</v>
      </c>
      <c r="N29" s="172">
        <v>1037</v>
      </c>
      <c r="O29" s="183">
        <v>1735</v>
      </c>
      <c r="P29" s="184">
        <v>144</v>
      </c>
      <c r="Q29" s="184">
        <v>1474</v>
      </c>
      <c r="R29" s="172">
        <v>19611192</v>
      </c>
      <c r="S29" s="173" t="s">
        <v>76</v>
      </c>
      <c r="T29" s="174" t="s">
        <v>76</v>
      </c>
      <c r="U29" s="172">
        <v>1132297</v>
      </c>
      <c r="V29" s="172">
        <v>21741</v>
      </c>
      <c r="W29" s="172">
        <v>0</v>
      </c>
      <c r="X29" s="172">
        <v>0</v>
      </c>
      <c r="Y29" s="172">
        <f t="shared" si="0"/>
        <v>21741</v>
      </c>
      <c r="Z29" s="172">
        <v>883</v>
      </c>
      <c r="AA29" s="172">
        <v>0</v>
      </c>
      <c r="AB29" s="172">
        <f t="shared" si="1"/>
        <v>883</v>
      </c>
      <c r="AC29" s="172">
        <v>21</v>
      </c>
      <c r="AD29" s="172">
        <v>19</v>
      </c>
      <c r="AE29" s="172">
        <f t="shared" si="2"/>
        <v>40</v>
      </c>
      <c r="AF29" s="172">
        <v>2</v>
      </c>
      <c r="AG29" s="172">
        <v>44</v>
      </c>
      <c r="AH29" s="172">
        <f t="shared" si="3"/>
        <v>1155007</v>
      </c>
      <c r="AI29" s="173" t="s">
        <v>76</v>
      </c>
      <c r="AJ29" s="161"/>
    </row>
    <row r="30" spans="1:36" s="162" customFormat="1" ht="20.25" customHeight="1">
      <c r="A30" s="163" t="s">
        <v>18</v>
      </c>
      <c r="B30" s="164">
        <v>8617328</v>
      </c>
      <c r="C30" s="164">
        <v>0</v>
      </c>
      <c r="D30" s="164">
        <v>0</v>
      </c>
      <c r="E30" s="164">
        <v>8617328</v>
      </c>
      <c r="F30" s="164">
        <v>277593</v>
      </c>
      <c r="G30" s="164">
        <v>0</v>
      </c>
      <c r="H30" s="164">
        <v>0</v>
      </c>
      <c r="I30" s="164">
        <v>277593</v>
      </c>
      <c r="J30" s="164">
        <v>3821</v>
      </c>
      <c r="K30" s="164">
        <v>0</v>
      </c>
      <c r="L30" s="164">
        <v>3821</v>
      </c>
      <c r="M30" s="164">
        <v>0</v>
      </c>
      <c r="N30" s="164">
        <v>2903</v>
      </c>
      <c r="O30" s="185">
        <v>2903</v>
      </c>
      <c r="P30" s="186">
        <v>1436</v>
      </c>
      <c r="Q30" s="186">
        <v>0</v>
      </c>
      <c r="R30" s="164">
        <v>8903081</v>
      </c>
      <c r="S30" s="165" t="s">
        <v>18</v>
      </c>
      <c r="T30" s="166" t="s">
        <v>18</v>
      </c>
      <c r="U30" s="164">
        <v>516863</v>
      </c>
      <c r="V30" s="164">
        <v>8327</v>
      </c>
      <c r="W30" s="164">
        <v>0</v>
      </c>
      <c r="X30" s="164">
        <v>0</v>
      </c>
      <c r="Y30" s="164">
        <f t="shared" si="0"/>
        <v>8327</v>
      </c>
      <c r="Z30" s="164">
        <v>206</v>
      </c>
      <c r="AA30" s="164">
        <v>0</v>
      </c>
      <c r="AB30" s="164">
        <f t="shared" si="1"/>
        <v>206</v>
      </c>
      <c r="AC30" s="164">
        <v>0</v>
      </c>
      <c r="AD30" s="164">
        <v>53</v>
      </c>
      <c r="AE30" s="164">
        <f t="shared" si="2"/>
        <v>53</v>
      </c>
      <c r="AF30" s="164">
        <v>26</v>
      </c>
      <c r="AG30" s="164">
        <v>0</v>
      </c>
      <c r="AH30" s="164">
        <f t="shared" si="3"/>
        <v>525475</v>
      </c>
      <c r="AI30" s="165" t="s">
        <v>18</v>
      </c>
      <c r="AJ30" s="161"/>
    </row>
    <row r="31" spans="1:36" s="162" customFormat="1" ht="20.25" customHeight="1">
      <c r="A31" s="163" t="s">
        <v>77</v>
      </c>
      <c r="B31" s="164">
        <v>18778928</v>
      </c>
      <c r="C31" s="164">
        <v>0</v>
      </c>
      <c r="D31" s="164">
        <v>0</v>
      </c>
      <c r="E31" s="164">
        <v>18778928</v>
      </c>
      <c r="F31" s="164">
        <v>1401842</v>
      </c>
      <c r="G31" s="164">
        <v>44323</v>
      </c>
      <c r="H31" s="164">
        <v>16897</v>
      </c>
      <c r="I31" s="164">
        <v>1463062</v>
      </c>
      <c r="J31" s="164">
        <v>106646</v>
      </c>
      <c r="K31" s="164">
        <v>0</v>
      </c>
      <c r="L31" s="164">
        <v>106646</v>
      </c>
      <c r="M31" s="164">
        <v>328500</v>
      </c>
      <c r="N31" s="164">
        <v>4619</v>
      </c>
      <c r="O31" s="185">
        <v>333119</v>
      </c>
      <c r="P31" s="186">
        <v>214</v>
      </c>
      <c r="Q31" s="186">
        <v>0</v>
      </c>
      <c r="R31" s="164">
        <v>20681969</v>
      </c>
      <c r="S31" s="165" t="s">
        <v>77</v>
      </c>
      <c r="T31" s="166" t="s">
        <v>77</v>
      </c>
      <c r="U31" s="164">
        <v>1126360</v>
      </c>
      <c r="V31" s="164">
        <v>42055</v>
      </c>
      <c r="W31" s="164">
        <v>1112</v>
      </c>
      <c r="X31" s="164">
        <v>406</v>
      </c>
      <c r="Y31" s="164">
        <f t="shared" si="0"/>
        <v>43573</v>
      </c>
      <c r="Z31" s="164">
        <v>5759</v>
      </c>
      <c r="AA31" s="164">
        <v>0</v>
      </c>
      <c r="AB31" s="164">
        <f t="shared" si="1"/>
        <v>5759</v>
      </c>
      <c r="AC31" s="164">
        <v>9855</v>
      </c>
      <c r="AD31" s="164">
        <v>83</v>
      </c>
      <c r="AE31" s="164">
        <f t="shared" si="2"/>
        <v>9938</v>
      </c>
      <c r="AF31" s="164">
        <v>3</v>
      </c>
      <c r="AG31" s="164">
        <v>0</v>
      </c>
      <c r="AH31" s="164">
        <f t="shared" si="3"/>
        <v>1185633</v>
      </c>
      <c r="AI31" s="165" t="s">
        <v>77</v>
      </c>
      <c r="AJ31" s="161"/>
    </row>
    <row r="32" spans="1:36" s="162" customFormat="1" ht="20.25" customHeight="1">
      <c r="A32" s="163" t="s">
        <v>19</v>
      </c>
      <c r="B32" s="164">
        <v>9079977</v>
      </c>
      <c r="C32" s="164">
        <v>0</v>
      </c>
      <c r="D32" s="164">
        <v>0</v>
      </c>
      <c r="E32" s="164">
        <v>9079977</v>
      </c>
      <c r="F32" s="164">
        <v>634735</v>
      </c>
      <c r="G32" s="164">
        <v>0</v>
      </c>
      <c r="H32" s="164">
        <v>0</v>
      </c>
      <c r="I32" s="164">
        <v>634735</v>
      </c>
      <c r="J32" s="164">
        <v>25400</v>
      </c>
      <c r="K32" s="164">
        <v>0</v>
      </c>
      <c r="L32" s="164">
        <v>25400</v>
      </c>
      <c r="M32" s="164">
        <v>0</v>
      </c>
      <c r="N32" s="164">
        <v>2634</v>
      </c>
      <c r="O32" s="185">
        <v>2634</v>
      </c>
      <c r="P32" s="186">
        <v>0</v>
      </c>
      <c r="Q32" s="186">
        <v>0</v>
      </c>
      <c r="R32" s="164">
        <v>9742746</v>
      </c>
      <c r="S32" s="165" t="s">
        <v>19</v>
      </c>
      <c r="T32" s="166" t="s">
        <v>19</v>
      </c>
      <c r="U32" s="164">
        <v>544593</v>
      </c>
      <c r="V32" s="164">
        <v>19041</v>
      </c>
      <c r="W32" s="164">
        <v>0</v>
      </c>
      <c r="X32" s="164">
        <v>0</v>
      </c>
      <c r="Y32" s="164">
        <f t="shared" si="0"/>
        <v>19041</v>
      </c>
      <c r="Z32" s="164">
        <v>1372</v>
      </c>
      <c r="AA32" s="164">
        <v>0</v>
      </c>
      <c r="AB32" s="164">
        <f t="shared" si="1"/>
        <v>1372</v>
      </c>
      <c r="AC32" s="164">
        <v>0</v>
      </c>
      <c r="AD32" s="164">
        <v>47</v>
      </c>
      <c r="AE32" s="164">
        <f t="shared" si="2"/>
        <v>47</v>
      </c>
      <c r="AF32" s="164">
        <v>0</v>
      </c>
      <c r="AG32" s="164">
        <v>0</v>
      </c>
      <c r="AH32" s="164">
        <f t="shared" si="3"/>
        <v>565053</v>
      </c>
      <c r="AI32" s="165" t="s">
        <v>19</v>
      </c>
      <c r="AJ32" s="161"/>
    </row>
    <row r="33" spans="1:36" s="162" customFormat="1" ht="20.25" customHeight="1">
      <c r="A33" s="175" t="s">
        <v>78</v>
      </c>
      <c r="B33" s="176">
        <v>9097483</v>
      </c>
      <c r="C33" s="176">
        <v>0</v>
      </c>
      <c r="D33" s="176">
        <v>0</v>
      </c>
      <c r="E33" s="176">
        <v>9097483</v>
      </c>
      <c r="F33" s="176">
        <v>318999</v>
      </c>
      <c r="G33" s="176">
        <v>4091</v>
      </c>
      <c r="H33" s="176">
        <v>0</v>
      </c>
      <c r="I33" s="176">
        <v>323090</v>
      </c>
      <c r="J33" s="176">
        <v>8358</v>
      </c>
      <c r="K33" s="176">
        <v>0</v>
      </c>
      <c r="L33" s="176">
        <v>8358</v>
      </c>
      <c r="M33" s="176">
        <v>0</v>
      </c>
      <c r="N33" s="176">
        <v>470</v>
      </c>
      <c r="O33" s="187">
        <v>470</v>
      </c>
      <c r="P33" s="188">
        <v>0</v>
      </c>
      <c r="Q33" s="188">
        <v>0</v>
      </c>
      <c r="R33" s="176">
        <v>9429401</v>
      </c>
      <c r="S33" s="177" t="s">
        <v>78</v>
      </c>
      <c r="T33" s="178" t="s">
        <v>78</v>
      </c>
      <c r="U33" s="176">
        <v>545850</v>
      </c>
      <c r="V33" s="176">
        <v>9618</v>
      </c>
      <c r="W33" s="176">
        <v>98</v>
      </c>
      <c r="X33" s="176">
        <v>0</v>
      </c>
      <c r="Y33" s="176">
        <f t="shared" si="0"/>
        <v>9716</v>
      </c>
      <c r="Z33" s="176">
        <v>452</v>
      </c>
      <c r="AA33" s="176">
        <v>0</v>
      </c>
      <c r="AB33" s="176">
        <f t="shared" si="1"/>
        <v>452</v>
      </c>
      <c r="AC33" s="176">
        <v>0</v>
      </c>
      <c r="AD33" s="176">
        <v>8</v>
      </c>
      <c r="AE33" s="176">
        <f t="shared" si="2"/>
        <v>8</v>
      </c>
      <c r="AF33" s="176">
        <v>0</v>
      </c>
      <c r="AG33" s="176">
        <v>0</v>
      </c>
      <c r="AH33" s="176">
        <f t="shared" si="3"/>
        <v>556026</v>
      </c>
      <c r="AI33" s="177" t="s">
        <v>78</v>
      </c>
      <c r="AJ33" s="161"/>
    </row>
    <row r="34" spans="1:36" s="162" customFormat="1" ht="20.25" customHeight="1">
      <c r="A34" s="179" t="s">
        <v>79</v>
      </c>
      <c r="B34" s="180">
        <v>17614621</v>
      </c>
      <c r="C34" s="180">
        <v>0</v>
      </c>
      <c r="D34" s="180">
        <v>0</v>
      </c>
      <c r="E34" s="180">
        <v>17614621</v>
      </c>
      <c r="F34" s="180">
        <v>638871</v>
      </c>
      <c r="G34" s="180">
        <v>0</v>
      </c>
      <c r="H34" s="180">
        <v>20516</v>
      </c>
      <c r="I34" s="180">
        <v>659387</v>
      </c>
      <c r="J34" s="180">
        <v>4208</v>
      </c>
      <c r="K34" s="180">
        <v>0</v>
      </c>
      <c r="L34" s="180">
        <v>4208</v>
      </c>
      <c r="M34" s="180">
        <v>12784</v>
      </c>
      <c r="N34" s="180">
        <v>14467</v>
      </c>
      <c r="O34" s="189">
        <v>27251</v>
      </c>
      <c r="P34" s="190">
        <v>405</v>
      </c>
      <c r="Q34" s="190">
        <v>0</v>
      </c>
      <c r="R34" s="180">
        <v>18305872</v>
      </c>
      <c r="S34" s="181" t="s">
        <v>79</v>
      </c>
      <c r="T34" s="182" t="s">
        <v>79</v>
      </c>
      <c r="U34" s="180">
        <v>1056419</v>
      </c>
      <c r="V34" s="180">
        <v>19166</v>
      </c>
      <c r="W34" s="180">
        <v>0</v>
      </c>
      <c r="X34" s="180">
        <v>492</v>
      </c>
      <c r="Y34" s="180">
        <f t="shared" si="0"/>
        <v>19658</v>
      </c>
      <c r="Z34" s="180">
        <v>227</v>
      </c>
      <c r="AA34" s="180">
        <v>0</v>
      </c>
      <c r="AB34" s="180">
        <f t="shared" si="1"/>
        <v>227</v>
      </c>
      <c r="AC34" s="180">
        <v>383</v>
      </c>
      <c r="AD34" s="180">
        <v>261</v>
      </c>
      <c r="AE34" s="180">
        <f t="shared" si="2"/>
        <v>644</v>
      </c>
      <c r="AF34" s="180">
        <v>7</v>
      </c>
      <c r="AG34" s="180">
        <v>0</v>
      </c>
      <c r="AH34" s="180">
        <f t="shared" si="3"/>
        <v>1076955</v>
      </c>
      <c r="AI34" s="181" t="s">
        <v>79</v>
      </c>
      <c r="AJ34" s="161"/>
    </row>
    <row r="35" spans="1:36" s="162" customFormat="1" ht="20.25" customHeight="1">
      <c r="A35" s="163" t="s">
        <v>20</v>
      </c>
      <c r="B35" s="164">
        <v>8655291</v>
      </c>
      <c r="C35" s="164">
        <v>0</v>
      </c>
      <c r="D35" s="164">
        <v>0</v>
      </c>
      <c r="E35" s="164">
        <v>8655291</v>
      </c>
      <c r="F35" s="164">
        <v>117525</v>
      </c>
      <c r="G35" s="164">
        <v>0</v>
      </c>
      <c r="H35" s="164">
        <v>7409</v>
      </c>
      <c r="I35" s="164">
        <v>124934</v>
      </c>
      <c r="J35" s="164">
        <v>14363</v>
      </c>
      <c r="K35" s="164">
        <v>0</v>
      </c>
      <c r="L35" s="164">
        <v>14363</v>
      </c>
      <c r="M35" s="164">
        <v>4507</v>
      </c>
      <c r="N35" s="164">
        <v>130</v>
      </c>
      <c r="O35" s="185">
        <v>4637</v>
      </c>
      <c r="P35" s="186">
        <v>0</v>
      </c>
      <c r="Q35" s="186">
        <v>534</v>
      </c>
      <c r="R35" s="164">
        <v>8799759</v>
      </c>
      <c r="S35" s="165" t="s">
        <v>20</v>
      </c>
      <c r="T35" s="166" t="s">
        <v>20</v>
      </c>
      <c r="U35" s="164">
        <v>519085</v>
      </c>
      <c r="V35" s="164">
        <v>3526</v>
      </c>
      <c r="W35" s="164">
        <v>0</v>
      </c>
      <c r="X35" s="164">
        <v>178</v>
      </c>
      <c r="Y35" s="164">
        <f t="shared" si="0"/>
        <v>3704</v>
      </c>
      <c r="Z35" s="164">
        <v>775</v>
      </c>
      <c r="AA35" s="164">
        <v>0</v>
      </c>
      <c r="AB35" s="164">
        <f t="shared" si="1"/>
        <v>775</v>
      </c>
      <c r="AC35" s="164">
        <v>135</v>
      </c>
      <c r="AD35" s="164">
        <v>2</v>
      </c>
      <c r="AE35" s="164">
        <f t="shared" si="2"/>
        <v>137</v>
      </c>
      <c r="AF35" s="164">
        <v>0</v>
      </c>
      <c r="AG35" s="164">
        <v>16</v>
      </c>
      <c r="AH35" s="164">
        <f t="shared" si="3"/>
        <v>523717</v>
      </c>
      <c r="AI35" s="165" t="s">
        <v>20</v>
      </c>
      <c r="AJ35" s="161"/>
    </row>
    <row r="36" spans="1:36" s="162" customFormat="1" ht="20.25" customHeight="1">
      <c r="A36" s="163" t="s">
        <v>21</v>
      </c>
      <c r="B36" s="164">
        <v>18687117</v>
      </c>
      <c r="C36" s="164">
        <v>0</v>
      </c>
      <c r="D36" s="164">
        <v>0</v>
      </c>
      <c r="E36" s="164">
        <v>18687117</v>
      </c>
      <c r="F36" s="164">
        <v>687840</v>
      </c>
      <c r="G36" s="164">
        <v>36865</v>
      </c>
      <c r="H36" s="164">
        <v>0</v>
      </c>
      <c r="I36" s="164">
        <v>724705</v>
      </c>
      <c r="J36" s="164">
        <v>2968</v>
      </c>
      <c r="K36" s="164">
        <v>0</v>
      </c>
      <c r="L36" s="164">
        <v>2968</v>
      </c>
      <c r="M36" s="164">
        <v>25928</v>
      </c>
      <c r="N36" s="164">
        <v>1304</v>
      </c>
      <c r="O36" s="185">
        <v>27232</v>
      </c>
      <c r="P36" s="186">
        <v>512</v>
      </c>
      <c r="Q36" s="186">
        <v>293</v>
      </c>
      <c r="R36" s="164">
        <v>19442827</v>
      </c>
      <c r="S36" s="165" t="s">
        <v>21</v>
      </c>
      <c r="T36" s="166" t="s">
        <v>21</v>
      </c>
      <c r="U36" s="164">
        <v>1120749</v>
      </c>
      <c r="V36" s="164">
        <v>20632</v>
      </c>
      <c r="W36" s="164">
        <v>986</v>
      </c>
      <c r="X36" s="164">
        <v>0</v>
      </c>
      <c r="Y36" s="164">
        <f t="shared" si="0"/>
        <v>21618</v>
      </c>
      <c r="Z36" s="164">
        <v>160</v>
      </c>
      <c r="AA36" s="164">
        <v>0</v>
      </c>
      <c r="AB36" s="164">
        <f t="shared" si="1"/>
        <v>160</v>
      </c>
      <c r="AC36" s="164">
        <v>777</v>
      </c>
      <c r="AD36" s="164">
        <v>24</v>
      </c>
      <c r="AE36" s="164">
        <f t="shared" si="2"/>
        <v>801</v>
      </c>
      <c r="AF36" s="164">
        <v>9</v>
      </c>
      <c r="AG36" s="164">
        <v>9</v>
      </c>
      <c r="AH36" s="164">
        <f t="shared" si="3"/>
        <v>1143346</v>
      </c>
      <c r="AI36" s="165" t="s">
        <v>21</v>
      </c>
      <c r="AJ36" s="161"/>
    </row>
    <row r="37" spans="1:36" s="162" customFormat="1" ht="20.25" customHeight="1">
      <c r="A37" s="163" t="s">
        <v>22</v>
      </c>
      <c r="B37" s="164">
        <v>419247</v>
      </c>
      <c r="C37" s="164">
        <v>0</v>
      </c>
      <c r="D37" s="164">
        <v>0</v>
      </c>
      <c r="E37" s="164">
        <v>419247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85">
        <v>0</v>
      </c>
      <c r="P37" s="186">
        <v>0</v>
      </c>
      <c r="Q37" s="186">
        <v>0</v>
      </c>
      <c r="R37" s="164">
        <v>419247</v>
      </c>
      <c r="S37" s="165" t="s">
        <v>22</v>
      </c>
      <c r="T37" s="166" t="s">
        <v>22</v>
      </c>
      <c r="U37" s="164">
        <v>25144</v>
      </c>
      <c r="V37" s="164">
        <v>0</v>
      </c>
      <c r="W37" s="164">
        <v>0</v>
      </c>
      <c r="X37" s="164">
        <v>0</v>
      </c>
      <c r="Y37" s="164">
        <f t="shared" si="0"/>
        <v>0</v>
      </c>
      <c r="Z37" s="164">
        <v>0</v>
      </c>
      <c r="AA37" s="164">
        <v>0</v>
      </c>
      <c r="AB37" s="164">
        <f t="shared" si="1"/>
        <v>0</v>
      </c>
      <c r="AC37" s="164">
        <v>0</v>
      </c>
      <c r="AD37" s="164">
        <v>0</v>
      </c>
      <c r="AE37" s="164">
        <f t="shared" si="2"/>
        <v>0</v>
      </c>
      <c r="AF37" s="164">
        <v>0</v>
      </c>
      <c r="AG37" s="164">
        <v>0</v>
      </c>
      <c r="AH37" s="164">
        <f t="shared" si="3"/>
        <v>25144</v>
      </c>
      <c r="AI37" s="165" t="s">
        <v>22</v>
      </c>
      <c r="AJ37" s="161"/>
    </row>
    <row r="38" spans="1:36" s="162" customFormat="1" ht="20.25" customHeight="1">
      <c r="A38" s="167" t="s">
        <v>23</v>
      </c>
      <c r="B38" s="168">
        <v>406603</v>
      </c>
      <c r="C38" s="168">
        <v>0</v>
      </c>
      <c r="D38" s="168">
        <v>0</v>
      </c>
      <c r="E38" s="168">
        <v>406603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91">
        <v>0</v>
      </c>
      <c r="P38" s="192">
        <v>0</v>
      </c>
      <c r="Q38" s="192">
        <v>0</v>
      </c>
      <c r="R38" s="168">
        <v>406603</v>
      </c>
      <c r="S38" s="169" t="s">
        <v>23</v>
      </c>
      <c r="T38" s="170" t="s">
        <v>23</v>
      </c>
      <c r="U38" s="168">
        <v>24396</v>
      </c>
      <c r="V38" s="168">
        <v>0</v>
      </c>
      <c r="W38" s="168">
        <v>0</v>
      </c>
      <c r="X38" s="168">
        <v>0</v>
      </c>
      <c r="Y38" s="168">
        <f t="shared" si="0"/>
        <v>0</v>
      </c>
      <c r="Z38" s="168">
        <v>0</v>
      </c>
      <c r="AA38" s="168">
        <v>0</v>
      </c>
      <c r="AB38" s="168">
        <f t="shared" si="1"/>
        <v>0</v>
      </c>
      <c r="AC38" s="168">
        <v>0</v>
      </c>
      <c r="AD38" s="168">
        <v>0</v>
      </c>
      <c r="AE38" s="168">
        <f t="shared" si="2"/>
        <v>0</v>
      </c>
      <c r="AF38" s="168">
        <v>0</v>
      </c>
      <c r="AG38" s="168">
        <v>0</v>
      </c>
      <c r="AH38" s="168">
        <f t="shared" si="3"/>
        <v>24396</v>
      </c>
      <c r="AI38" s="169" t="s">
        <v>23</v>
      </c>
      <c r="AJ38" s="161"/>
    </row>
    <row r="39" spans="1:36" s="162" customFormat="1" ht="20.25" customHeight="1">
      <c r="A39" s="171" t="s">
        <v>80</v>
      </c>
      <c r="B39" s="172">
        <v>321886</v>
      </c>
      <c r="C39" s="172">
        <v>0</v>
      </c>
      <c r="D39" s="172">
        <v>0</v>
      </c>
      <c r="E39" s="172">
        <v>321886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83">
        <v>0</v>
      </c>
      <c r="P39" s="184">
        <v>0</v>
      </c>
      <c r="Q39" s="184">
        <v>0</v>
      </c>
      <c r="R39" s="172">
        <v>321886</v>
      </c>
      <c r="S39" s="173" t="s">
        <v>80</v>
      </c>
      <c r="T39" s="174" t="s">
        <v>80</v>
      </c>
      <c r="U39" s="172">
        <v>19306</v>
      </c>
      <c r="V39" s="172">
        <v>0</v>
      </c>
      <c r="W39" s="172">
        <v>0</v>
      </c>
      <c r="X39" s="172">
        <v>0</v>
      </c>
      <c r="Y39" s="172">
        <f t="shared" si="0"/>
        <v>0</v>
      </c>
      <c r="Z39" s="172">
        <v>0</v>
      </c>
      <c r="AA39" s="172">
        <v>0</v>
      </c>
      <c r="AB39" s="172">
        <f t="shared" si="1"/>
        <v>0</v>
      </c>
      <c r="AC39" s="172">
        <v>0</v>
      </c>
      <c r="AD39" s="172">
        <v>0</v>
      </c>
      <c r="AE39" s="172">
        <f t="shared" si="2"/>
        <v>0</v>
      </c>
      <c r="AF39" s="172">
        <v>0</v>
      </c>
      <c r="AG39" s="172">
        <v>0</v>
      </c>
      <c r="AH39" s="172">
        <f t="shared" si="3"/>
        <v>19306</v>
      </c>
      <c r="AI39" s="173" t="s">
        <v>80</v>
      </c>
      <c r="AJ39" s="161"/>
    </row>
    <row r="40" spans="1:36" s="162" customFormat="1" ht="20.25" customHeight="1">
      <c r="A40" s="163" t="s">
        <v>24</v>
      </c>
      <c r="B40" s="164">
        <v>172603</v>
      </c>
      <c r="C40" s="164">
        <v>0</v>
      </c>
      <c r="D40" s="164">
        <v>0</v>
      </c>
      <c r="E40" s="164">
        <v>172603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85">
        <v>0</v>
      </c>
      <c r="P40" s="186">
        <v>0</v>
      </c>
      <c r="Q40" s="186">
        <v>0</v>
      </c>
      <c r="R40" s="164">
        <v>172603</v>
      </c>
      <c r="S40" s="165" t="s">
        <v>24</v>
      </c>
      <c r="T40" s="166" t="s">
        <v>24</v>
      </c>
      <c r="U40" s="164">
        <v>10357</v>
      </c>
      <c r="V40" s="164">
        <v>0</v>
      </c>
      <c r="W40" s="164">
        <v>0</v>
      </c>
      <c r="X40" s="164">
        <v>0</v>
      </c>
      <c r="Y40" s="164">
        <f t="shared" si="0"/>
        <v>0</v>
      </c>
      <c r="Z40" s="164">
        <v>0</v>
      </c>
      <c r="AA40" s="164">
        <v>0</v>
      </c>
      <c r="AB40" s="164">
        <f t="shared" si="1"/>
        <v>0</v>
      </c>
      <c r="AC40" s="164">
        <v>0</v>
      </c>
      <c r="AD40" s="164">
        <v>0</v>
      </c>
      <c r="AE40" s="164">
        <f t="shared" si="2"/>
        <v>0</v>
      </c>
      <c r="AF40" s="164">
        <v>0</v>
      </c>
      <c r="AG40" s="164">
        <v>0</v>
      </c>
      <c r="AH40" s="164">
        <f t="shared" si="3"/>
        <v>10357</v>
      </c>
      <c r="AI40" s="165" t="s">
        <v>24</v>
      </c>
      <c r="AJ40" s="161"/>
    </row>
    <row r="41" spans="1:36" s="162" customFormat="1" ht="20.25" customHeight="1">
      <c r="A41" s="163" t="s">
        <v>25</v>
      </c>
      <c r="B41" s="164">
        <v>896705</v>
      </c>
      <c r="C41" s="164">
        <v>0</v>
      </c>
      <c r="D41" s="164">
        <v>0</v>
      </c>
      <c r="E41" s="164">
        <v>896705</v>
      </c>
      <c r="F41" s="164">
        <v>2766</v>
      </c>
      <c r="G41" s="164">
        <v>0</v>
      </c>
      <c r="H41" s="164">
        <v>0</v>
      </c>
      <c r="I41" s="164">
        <v>2766</v>
      </c>
      <c r="J41" s="164">
        <v>0</v>
      </c>
      <c r="K41" s="164">
        <v>0</v>
      </c>
      <c r="L41" s="164">
        <v>0</v>
      </c>
      <c r="M41" s="164">
        <v>0</v>
      </c>
      <c r="N41" s="164">
        <v>2439</v>
      </c>
      <c r="O41" s="185">
        <v>2439</v>
      </c>
      <c r="P41" s="186">
        <v>0</v>
      </c>
      <c r="Q41" s="186">
        <v>0</v>
      </c>
      <c r="R41" s="164">
        <v>901910</v>
      </c>
      <c r="S41" s="165" t="s">
        <v>25</v>
      </c>
      <c r="T41" s="166" t="s">
        <v>25</v>
      </c>
      <c r="U41" s="164">
        <v>53806</v>
      </c>
      <c r="V41" s="164">
        <v>83</v>
      </c>
      <c r="W41" s="164">
        <v>0</v>
      </c>
      <c r="X41" s="164">
        <v>0</v>
      </c>
      <c r="Y41" s="164">
        <f t="shared" si="0"/>
        <v>83</v>
      </c>
      <c r="Z41" s="164">
        <v>0</v>
      </c>
      <c r="AA41" s="164">
        <v>0</v>
      </c>
      <c r="AB41" s="164">
        <f t="shared" si="1"/>
        <v>0</v>
      </c>
      <c r="AC41" s="164">
        <v>0</v>
      </c>
      <c r="AD41" s="164">
        <v>46</v>
      </c>
      <c r="AE41" s="164">
        <f t="shared" si="2"/>
        <v>46</v>
      </c>
      <c r="AF41" s="164">
        <v>0</v>
      </c>
      <c r="AG41" s="164">
        <v>0</v>
      </c>
      <c r="AH41" s="164">
        <f t="shared" si="3"/>
        <v>53935</v>
      </c>
      <c r="AI41" s="165" t="s">
        <v>25</v>
      </c>
      <c r="AJ41" s="161"/>
    </row>
    <row r="42" spans="1:36" s="162" customFormat="1" ht="20.25" customHeight="1">
      <c r="A42" s="163" t="s">
        <v>26</v>
      </c>
      <c r="B42" s="164">
        <v>477459</v>
      </c>
      <c r="C42" s="164">
        <v>0</v>
      </c>
      <c r="D42" s="164">
        <v>0</v>
      </c>
      <c r="E42" s="193">
        <v>477459</v>
      </c>
      <c r="F42" s="194">
        <v>0</v>
      </c>
      <c r="G42" s="194">
        <v>0</v>
      </c>
      <c r="H42" s="194">
        <v>0</v>
      </c>
      <c r="I42" s="193">
        <v>0</v>
      </c>
      <c r="J42" s="194">
        <v>0</v>
      </c>
      <c r="K42" s="194">
        <v>0</v>
      </c>
      <c r="L42" s="193">
        <v>0</v>
      </c>
      <c r="M42" s="195">
        <v>0</v>
      </c>
      <c r="N42" s="195">
        <v>0</v>
      </c>
      <c r="O42" s="185">
        <v>0</v>
      </c>
      <c r="P42" s="196">
        <v>0</v>
      </c>
      <c r="Q42" s="196">
        <v>0</v>
      </c>
      <c r="R42" s="185">
        <v>477459</v>
      </c>
      <c r="S42" s="197" t="s">
        <v>26</v>
      </c>
      <c r="T42" s="166" t="s">
        <v>26</v>
      </c>
      <c r="U42" s="164">
        <v>28646</v>
      </c>
      <c r="V42" s="164">
        <v>0</v>
      </c>
      <c r="W42" s="164">
        <v>0</v>
      </c>
      <c r="X42" s="164">
        <v>0</v>
      </c>
      <c r="Y42" s="164">
        <f t="shared" si="0"/>
        <v>0</v>
      </c>
      <c r="Z42" s="164">
        <v>0</v>
      </c>
      <c r="AA42" s="164">
        <v>0</v>
      </c>
      <c r="AB42" s="164">
        <f t="shared" si="1"/>
        <v>0</v>
      </c>
      <c r="AC42" s="164">
        <v>0</v>
      </c>
      <c r="AD42" s="164">
        <v>0</v>
      </c>
      <c r="AE42" s="164">
        <f t="shared" si="2"/>
        <v>0</v>
      </c>
      <c r="AF42" s="164">
        <v>0</v>
      </c>
      <c r="AG42" s="164">
        <v>0</v>
      </c>
      <c r="AH42" s="164">
        <f t="shared" si="3"/>
        <v>28646</v>
      </c>
      <c r="AI42" s="165" t="s">
        <v>26</v>
      </c>
      <c r="AJ42" s="161"/>
    </row>
    <row r="43" spans="1:36" s="162" customFormat="1" ht="20.25" customHeight="1">
      <c r="A43" s="175" t="s">
        <v>27</v>
      </c>
      <c r="B43" s="176">
        <v>464363</v>
      </c>
      <c r="C43" s="176">
        <v>0</v>
      </c>
      <c r="D43" s="176">
        <v>0</v>
      </c>
      <c r="E43" s="198">
        <v>464363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9">
        <v>0</v>
      </c>
      <c r="N43" s="198">
        <v>0</v>
      </c>
      <c r="O43" s="187">
        <v>0</v>
      </c>
      <c r="P43" s="188">
        <v>0</v>
      </c>
      <c r="Q43" s="188">
        <v>0</v>
      </c>
      <c r="R43" s="187">
        <v>464363</v>
      </c>
      <c r="S43" s="200" t="s">
        <v>27</v>
      </c>
      <c r="T43" s="178" t="s">
        <v>27</v>
      </c>
      <c r="U43" s="176">
        <v>27861</v>
      </c>
      <c r="V43" s="176">
        <v>0</v>
      </c>
      <c r="W43" s="176">
        <v>0</v>
      </c>
      <c r="X43" s="176">
        <v>0</v>
      </c>
      <c r="Y43" s="176">
        <f t="shared" si="0"/>
        <v>0</v>
      </c>
      <c r="Z43" s="176">
        <v>0</v>
      </c>
      <c r="AA43" s="176">
        <v>0</v>
      </c>
      <c r="AB43" s="176">
        <f t="shared" si="1"/>
        <v>0</v>
      </c>
      <c r="AC43" s="176">
        <v>0</v>
      </c>
      <c r="AD43" s="176">
        <v>0</v>
      </c>
      <c r="AE43" s="176">
        <f t="shared" si="2"/>
        <v>0</v>
      </c>
      <c r="AF43" s="176">
        <v>0</v>
      </c>
      <c r="AG43" s="176">
        <v>0</v>
      </c>
      <c r="AH43" s="176">
        <f t="shared" si="3"/>
        <v>27861</v>
      </c>
      <c r="AI43" s="177" t="s">
        <v>27</v>
      </c>
      <c r="AJ43" s="161"/>
    </row>
    <row r="44" spans="1:36" s="162" customFormat="1" ht="20.25" customHeight="1">
      <c r="A44" s="179" t="s">
        <v>28</v>
      </c>
      <c r="B44" s="180">
        <v>555604</v>
      </c>
      <c r="C44" s="180">
        <v>0</v>
      </c>
      <c r="D44" s="180">
        <v>0</v>
      </c>
      <c r="E44" s="180">
        <v>555604</v>
      </c>
      <c r="F44" s="180">
        <v>2006</v>
      </c>
      <c r="G44" s="180">
        <v>0</v>
      </c>
      <c r="H44" s="180">
        <v>0</v>
      </c>
      <c r="I44" s="180">
        <v>2006</v>
      </c>
      <c r="J44" s="180">
        <v>0</v>
      </c>
      <c r="K44" s="180">
        <v>0</v>
      </c>
      <c r="L44" s="180">
        <v>0</v>
      </c>
      <c r="M44" s="189">
        <v>0</v>
      </c>
      <c r="N44" s="201">
        <v>0</v>
      </c>
      <c r="O44" s="189">
        <v>0</v>
      </c>
      <c r="P44" s="190">
        <v>0</v>
      </c>
      <c r="Q44" s="190">
        <v>0</v>
      </c>
      <c r="R44" s="189">
        <v>557610</v>
      </c>
      <c r="S44" s="202" t="s">
        <v>28</v>
      </c>
      <c r="T44" s="182" t="s">
        <v>28</v>
      </c>
      <c r="U44" s="180">
        <v>33336</v>
      </c>
      <c r="V44" s="180">
        <v>60</v>
      </c>
      <c r="W44" s="180">
        <v>0</v>
      </c>
      <c r="X44" s="180">
        <v>0</v>
      </c>
      <c r="Y44" s="180">
        <f t="shared" si="0"/>
        <v>60</v>
      </c>
      <c r="Z44" s="180">
        <v>0</v>
      </c>
      <c r="AA44" s="180">
        <v>0</v>
      </c>
      <c r="AB44" s="180">
        <f t="shared" si="1"/>
        <v>0</v>
      </c>
      <c r="AC44" s="180">
        <v>0</v>
      </c>
      <c r="AD44" s="180">
        <v>0</v>
      </c>
      <c r="AE44" s="180">
        <f t="shared" si="2"/>
        <v>0</v>
      </c>
      <c r="AF44" s="180">
        <v>0</v>
      </c>
      <c r="AG44" s="180">
        <v>0</v>
      </c>
      <c r="AH44" s="180">
        <f t="shared" si="3"/>
        <v>33396</v>
      </c>
      <c r="AI44" s="181" t="s">
        <v>28</v>
      </c>
      <c r="AJ44" s="161"/>
    </row>
    <row r="45" spans="1:36" s="162" customFormat="1" ht="20.25" customHeight="1">
      <c r="A45" s="163" t="s">
        <v>81</v>
      </c>
      <c r="B45" s="164">
        <v>3384317</v>
      </c>
      <c r="C45" s="164">
        <v>0</v>
      </c>
      <c r="D45" s="164">
        <v>0</v>
      </c>
      <c r="E45" s="164">
        <v>3384317</v>
      </c>
      <c r="F45" s="164">
        <v>1520</v>
      </c>
      <c r="G45" s="164">
        <v>0</v>
      </c>
      <c r="H45" s="164">
        <v>0</v>
      </c>
      <c r="I45" s="164">
        <v>1520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85">
        <v>0</v>
      </c>
      <c r="P45" s="186">
        <v>0</v>
      </c>
      <c r="Q45" s="186">
        <v>34</v>
      </c>
      <c r="R45" s="164">
        <v>3385871</v>
      </c>
      <c r="S45" s="165" t="s">
        <v>81</v>
      </c>
      <c r="T45" s="166" t="s">
        <v>81</v>
      </c>
      <c r="U45" s="164">
        <v>202961</v>
      </c>
      <c r="V45" s="164">
        <v>46</v>
      </c>
      <c r="W45" s="164">
        <v>0</v>
      </c>
      <c r="X45" s="164">
        <v>0</v>
      </c>
      <c r="Y45" s="164">
        <f t="shared" si="0"/>
        <v>46</v>
      </c>
      <c r="Z45" s="164">
        <v>0</v>
      </c>
      <c r="AA45" s="164">
        <v>0</v>
      </c>
      <c r="AB45" s="164">
        <f t="shared" si="1"/>
        <v>0</v>
      </c>
      <c r="AC45" s="164">
        <v>0</v>
      </c>
      <c r="AD45" s="164">
        <v>0</v>
      </c>
      <c r="AE45" s="164">
        <f t="shared" si="2"/>
        <v>0</v>
      </c>
      <c r="AF45" s="164">
        <v>0</v>
      </c>
      <c r="AG45" s="164">
        <v>1</v>
      </c>
      <c r="AH45" s="164">
        <f t="shared" si="3"/>
        <v>203008</v>
      </c>
      <c r="AI45" s="165" t="s">
        <v>81</v>
      </c>
      <c r="AJ45" s="161"/>
    </row>
    <row r="46" spans="1:36" s="162" customFormat="1" ht="20.25" customHeight="1">
      <c r="A46" s="163" t="s">
        <v>143</v>
      </c>
      <c r="B46" s="164">
        <v>10937362</v>
      </c>
      <c r="C46" s="164">
        <v>0</v>
      </c>
      <c r="D46" s="164">
        <v>0</v>
      </c>
      <c r="E46" s="164">
        <v>10937362</v>
      </c>
      <c r="F46" s="164">
        <v>306816</v>
      </c>
      <c r="G46" s="164">
        <v>0</v>
      </c>
      <c r="H46" s="164">
        <v>35502</v>
      </c>
      <c r="I46" s="164">
        <v>342318</v>
      </c>
      <c r="J46" s="164">
        <v>18984</v>
      </c>
      <c r="K46" s="164">
        <v>0</v>
      </c>
      <c r="L46" s="164">
        <v>18984</v>
      </c>
      <c r="M46" s="164">
        <v>544</v>
      </c>
      <c r="N46" s="164">
        <v>1446</v>
      </c>
      <c r="O46" s="164">
        <v>1990</v>
      </c>
      <c r="P46" s="164">
        <v>160</v>
      </c>
      <c r="Q46" s="164">
        <v>20551</v>
      </c>
      <c r="R46" s="164">
        <v>11321365</v>
      </c>
      <c r="S46" s="165" t="s">
        <v>143</v>
      </c>
      <c r="T46" s="166" t="s">
        <v>143</v>
      </c>
      <c r="U46" s="164">
        <v>656237</v>
      </c>
      <c r="V46" s="164">
        <v>9281</v>
      </c>
      <c r="W46" s="164">
        <v>0</v>
      </c>
      <c r="X46" s="164">
        <v>852</v>
      </c>
      <c r="Y46" s="164">
        <f t="shared" si="0"/>
        <v>10133</v>
      </c>
      <c r="Z46" s="164">
        <v>1029</v>
      </c>
      <c r="AA46" s="164">
        <v>0</v>
      </c>
      <c r="AB46" s="164">
        <f t="shared" si="1"/>
        <v>1029</v>
      </c>
      <c r="AC46" s="164">
        <v>16</v>
      </c>
      <c r="AD46" s="164">
        <v>27</v>
      </c>
      <c r="AE46" s="164">
        <f t="shared" si="2"/>
        <v>43</v>
      </c>
      <c r="AF46" s="164">
        <v>3</v>
      </c>
      <c r="AG46" s="164">
        <v>616</v>
      </c>
      <c r="AH46" s="164">
        <f t="shared" si="3"/>
        <v>668061</v>
      </c>
      <c r="AI46" s="165" t="s">
        <v>143</v>
      </c>
      <c r="AJ46" s="161"/>
    </row>
    <row r="47" spans="1:36" s="162" customFormat="1" ht="20.25" customHeight="1">
      <c r="A47" s="163" t="s">
        <v>29</v>
      </c>
      <c r="B47" s="164">
        <v>383186</v>
      </c>
      <c r="C47" s="164">
        <v>0</v>
      </c>
      <c r="D47" s="164">
        <v>0</v>
      </c>
      <c r="E47" s="164">
        <v>383186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383186</v>
      </c>
      <c r="S47" s="165" t="s">
        <v>29</v>
      </c>
      <c r="T47" s="166" t="s">
        <v>29</v>
      </c>
      <c r="U47" s="164">
        <v>22981</v>
      </c>
      <c r="V47" s="164">
        <v>0</v>
      </c>
      <c r="W47" s="164">
        <v>0</v>
      </c>
      <c r="X47" s="164">
        <v>0</v>
      </c>
      <c r="Y47" s="164">
        <f t="shared" si="0"/>
        <v>0</v>
      </c>
      <c r="Z47" s="164">
        <v>0</v>
      </c>
      <c r="AA47" s="164">
        <v>0</v>
      </c>
      <c r="AB47" s="164">
        <f t="shared" si="1"/>
        <v>0</v>
      </c>
      <c r="AC47" s="164">
        <v>0</v>
      </c>
      <c r="AD47" s="164">
        <v>0</v>
      </c>
      <c r="AE47" s="164">
        <f t="shared" si="2"/>
        <v>0</v>
      </c>
      <c r="AF47" s="164">
        <v>0</v>
      </c>
      <c r="AG47" s="164">
        <v>0</v>
      </c>
      <c r="AH47" s="164">
        <f t="shared" si="3"/>
        <v>22981</v>
      </c>
      <c r="AI47" s="165" t="s">
        <v>29</v>
      </c>
      <c r="AJ47" s="161"/>
    </row>
    <row r="48" spans="1:36" s="162" customFormat="1" ht="20.25" customHeight="1">
      <c r="A48" s="167" t="s">
        <v>82</v>
      </c>
      <c r="B48" s="168">
        <v>1787601</v>
      </c>
      <c r="C48" s="168">
        <v>0</v>
      </c>
      <c r="D48" s="168">
        <v>0</v>
      </c>
      <c r="E48" s="168">
        <v>1787601</v>
      </c>
      <c r="F48" s="168">
        <v>22786</v>
      </c>
      <c r="G48" s="168">
        <v>0</v>
      </c>
      <c r="H48" s="168">
        <v>0</v>
      </c>
      <c r="I48" s="168">
        <v>22786</v>
      </c>
      <c r="J48" s="168">
        <v>0</v>
      </c>
      <c r="K48" s="168">
        <v>0</v>
      </c>
      <c r="L48" s="168">
        <v>0</v>
      </c>
      <c r="M48" s="168">
        <v>1710</v>
      </c>
      <c r="N48" s="168">
        <v>458</v>
      </c>
      <c r="O48" s="168">
        <v>2168</v>
      </c>
      <c r="P48" s="168">
        <v>9</v>
      </c>
      <c r="Q48" s="168">
        <v>0</v>
      </c>
      <c r="R48" s="168">
        <v>1812564</v>
      </c>
      <c r="S48" s="169" t="s">
        <v>82</v>
      </c>
      <c r="T48" s="170" t="s">
        <v>82</v>
      </c>
      <c r="U48" s="168">
        <v>107253</v>
      </c>
      <c r="V48" s="168">
        <v>693</v>
      </c>
      <c r="W48" s="168">
        <v>0</v>
      </c>
      <c r="X48" s="168">
        <v>0</v>
      </c>
      <c r="Y48" s="168">
        <f t="shared" si="0"/>
        <v>693</v>
      </c>
      <c r="Z48" s="168">
        <v>0</v>
      </c>
      <c r="AA48" s="168">
        <v>0</v>
      </c>
      <c r="AB48" s="168">
        <f t="shared" si="1"/>
        <v>0</v>
      </c>
      <c r="AC48" s="168">
        <v>51</v>
      </c>
      <c r="AD48" s="168">
        <v>10</v>
      </c>
      <c r="AE48" s="168">
        <f t="shared" si="2"/>
        <v>61</v>
      </c>
      <c r="AF48" s="168">
        <v>0</v>
      </c>
      <c r="AG48" s="168">
        <v>0</v>
      </c>
      <c r="AH48" s="168">
        <f t="shared" si="3"/>
        <v>108007</v>
      </c>
      <c r="AI48" s="169" t="s">
        <v>82</v>
      </c>
      <c r="AJ48" s="161"/>
    </row>
    <row r="49" spans="1:36" s="162" customFormat="1" ht="20.25" customHeight="1">
      <c r="A49" s="171" t="s">
        <v>30</v>
      </c>
      <c r="B49" s="172">
        <v>703257</v>
      </c>
      <c r="C49" s="172">
        <v>0</v>
      </c>
      <c r="D49" s="172">
        <v>0</v>
      </c>
      <c r="E49" s="172">
        <v>703257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703257</v>
      </c>
      <c r="S49" s="173" t="s">
        <v>30</v>
      </c>
      <c r="T49" s="174" t="s">
        <v>30</v>
      </c>
      <c r="U49" s="172">
        <v>42195</v>
      </c>
      <c r="V49" s="172">
        <v>0</v>
      </c>
      <c r="W49" s="172">
        <v>0</v>
      </c>
      <c r="X49" s="172">
        <v>0</v>
      </c>
      <c r="Y49" s="172">
        <f t="shared" si="0"/>
        <v>0</v>
      </c>
      <c r="Z49" s="172">
        <v>0</v>
      </c>
      <c r="AA49" s="172">
        <v>0</v>
      </c>
      <c r="AB49" s="172">
        <f t="shared" si="1"/>
        <v>0</v>
      </c>
      <c r="AC49" s="172">
        <v>0</v>
      </c>
      <c r="AD49" s="172">
        <v>0</v>
      </c>
      <c r="AE49" s="172">
        <f t="shared" si="2"/>
        <v>0</v>
      </c>
      <c r="AF49" s="172">
        <v>0</v>
      </c>
      <c r="AG49" s="172">
        <v>0</v>
      </c>
      <c r="AH49" s="172">
        <f t="shared" si="3"/>
        <v>42195</v>
      </c>
      <c r="AI49" s="173" t="s">
        <v>30</v>
      </c>
      <c r="AJ49" s="161"/>
    </row>
    <row r="50" spans="1:36" s="162" customFormat="1" ht="22.5" customHeight="1">
      <c r="A50" s="203" t="s">
        <v>31</v>
      </c>
      <c r="B50" s="204">
        <f aca="true" t="shared" si="4" ref="B50:R50">SUM(B9:B19)</f>
        <v>585824950</v>
      </c>
      <c r="C50" s="204">
        <f t="shared" si="4"/>
        <v>0</v>
      </c>
      <c r="D50" s="204">
        <f t="shared" si="4"/>
        <v>0</v>
      </c>
      <c r="E50" s="204">
        <f t="shared" si="4"/>
        <v>585824950</v>
      </c>
      <c r="F50" s="204">
        <f t="shared" si="4"/>
        <v>23999964</v>
      </c>
      <c r="G50" s="204">
        <f t="shared" si="4"/>
        <v>197333</v>
      </c>
      <c r="H50" s="204">
        <f t="shared" si="4"/>
        <v>292816</v>
      </c>
      <c r="I50" s="204">
        <f t="shared" si="4"/>
        <v>24490113</v>
      </c>
      <c r="J50" s="204">
        <f t="shared" si="4"/>
        <v>296218</v>
      </c>
      <c r="K50" s="204">
        <f t="shared" si="4"/>
        <v>2319</v>
      </c>
      <c r="L50" s="204">
        <f t="shared" si="4"/>
        <v>298537</v>
      </c>
      <c r="M50" s="204">
        <f t="shared" si="4"/>
        <v>1354141</v>
      </c>
      <c r="N50" s="204">
        <f t="shared" si="4"/>
        <v>423349</v>
      </c>
      <c r="O50" s="204">
        <f t="shared" si="4"/>
        <v>1777490</v>
      </c>
      <c r="P50" s="204">
        <f>SUM(P9:P19)</f>
        <v>26135</v>
      </c>
      <c r="Q50" s="204">
        <f t="shared" si="4"/>
        <v>182760</v>
      </c>
      <c r="R50" s="204">
        <f t="shared" si="4"/>
        <v>612599985</v>
      </c>
      <c r="S50" s="205" t="s">
        <v>31</v>
      </c>
      <c r="T50" s="206" t="s">
        <v>31</v>
      </c>
      <c r="U50" s="204">
        <f aca="true" t="shared" si="5" ref="U50:AH50">SUM(U9:U19)</f>
        <v>35144808</v>
      </c>
      <c r="V50" s="204">
        <f t="shared" si="5"/>
        <v>721514</v>
      </c>
      <c r="W50" s="204">
        <f t="shared" si="5"/>
        <v>5266</v>
      </c>
      <c r="X50" s="204">
        <f t="shared" si="5"/>
        <v>7033</v>
      </c>
      <c r="Y50" s="204">
        <f t="shared" si="5"/>
        <v>733813</v>
      </c>
      <c r="Z50" s="204">
        <f t="shared" si="5"/>
        <v>15997</v>
      </c>
      <c r="AA50" s="204">
        <f t="shared" si="5"/>
        <v>64</v>
      </c>
      <c r="AB50" s="204">
        <f t="shared" si="5"/>
        <v>16061</v>
      </c>
      <c r="AC50" s="204">
        <f t="shared" si="5"/>
        <v>40646</v>
      </c>
      <c r="AD50" s="204">
        <f t="shared" si="5"/>
        <v>7642</v>
      </c>
      <c r="AE50" s="204">
        <f t="shared" si="5"/>
        <v>48288</v>
      </c>
      <c r="AF50" s="204">
        <f>SUM(AF9:AF19)</f>
        <v>472</v>
      </c>
      <c r="AG50" s="204">
        <f t="shared" si="5"/>
        <v>5482</v>
      </c>
      <c r="AH50" s="204">
        <f t="shared" si="5"/>
        <v>35948924</v>
      </c>
      <c r="AI50" s="205" t="s">
        <v>31</v>
      </c>
      <c r="AJ50" s="161"/>
    </row>
    <row r="51" spans="1:36" s="162" customFormat="1" ht="22.5" customHeight="1">
      <c r="A51" s="203" t="s">
        <v>32</v>
      </c>
      <c r="B51" s="204">
        <f aca="true" t="shared" si="6" ref="B51:R51">SUM(B20:B49)</f>
        <v>153303168</v>
      </c>
      <c r="C51" s="204">
        <f t="shared" si="6"/>
        <v>0</v>
      </c>
      <c r="D51" s="204">
        <f t="shared" si="6"/>
        <v>0</v>
      </c>
      <c r="E51" s="204">
        <f t="shared" si="6"/>
        <v>153303168</v>
      </c>
      <c r="F51" s="204">
        <f t="shared" si="6"/>
        <v>6302557</v>
      </c>
      <c r="G51" s="204">
        <f t="shared" si="6"/>
        <v>85279</v>
      </c>
      <c r="H51" s="204">
        <f t="shared" si="6"/>
        <v>80324</v>
      </c>
      <c r="I51" s="204">
        <f t="shared" si="6"/>
        <v>6468160</v>
      </c>
      <c r="J51" s="204">
        <f t="shared" si="6"/>
        <v>218282</v>
      </c>
      <c r="K51" s="204">
        <f t="shared" si="6"/>
        <v>0</v>
      </c>
      <c r="L51" s="204">
        <f t="shared" si="6"/>
        <v>218282</v>
      </c>
      <c r="M51" s="204">
        <f t="shared" si="6"/>
        <v>395579</v>
      </c>
      <c r="N51" s="204">
        <f t="shared" si="6"/>
        <v>105611</v>
      </c>
      <c r="O51" s="204">
        <f t="shared" si="6"/>
        <v>501190</v>
      </c>
      <c r="P51" s="204">
        <f>SUM(P20:P49)</f>
        <v>3197</v>
      </c>
      <c r="Q51" s="204">
        <f t="shared" si="6"/>
        <v>22886</v>
      </c>
      <c r="R51" s="204">
        <f t="shared" si="6"/>
        <v>160516883</v>
      </c>
      <c r="S51" s="205" t="s">
        <v>32</v>
      </c>
      <c r="T51" s="206" t="s">
        <v>32</v>
      </c>
      <c r="U51" s="204">
        <f aca="true" t="shared" si="7" ref="U51:AH51">SUM(U20:U49)</f>
        <v>9167509</v>
      </c>
      <c r="V51" s="204">
        <f t="shared" si="7"/>
        <v>189436</v>
      </c>
      <c r="W51" s="204">
        <f t="shared" si="7"/>
        <v>2196</v>
      </c>
      <c r="X51" s="204">
        <f t="shared" si="7"/>
        <v>1928</v>
      </c>
      <c r="Y51" s="204">
        <f t="shared" si="7"/>
        <v>193560</v>
      </c>
      <c r="Z51" s="204">
        <f t="shared" si="7"/>
        <v>11793</v>
      </c>
      <c r="AA51" s="204">
        <f t="shared" si="7"/>
        <v>0</v>
      </c>
      <c r="AB51" s="204">
        <f t="shared" si="7"/>
        <v>11793</v>
      </c>
      <c r="AC51" s="204">
        <f t="shared" si="7"/>
        <v>11865</v>
      </c>
      <c r="AD51" s="204">
        <f t="shared" si="7"/>
        <v>1907</v>
      </c>
      <c r="AE51" s="204">
        <f t="shared" si="7"/>
        <v>13772</v>
      </c>
      <c r="AF51" s="204">
        <f>SUM(AF20:AF49)</f>
        <v>56</v>
      </c>
      <c r="AG51" s="204">
        <f t="shared" si="7"/>
        <v>686</v>
      </c>
      <c r="AH51" s="204">
        <f t="shared" si="7"/>
        <v>9387376</v>
      </c>
      <c r="AI51" s="205" t="s">
        <v>32</v>
      </c>
      <c r="AJ51" s="161"/>
    </row>
    <row r="52" spans="1:36" s="162" customFormat="1" ht="22.5" customHeight="1" thickBot="1">
      <c r="A52" s="207" t="s">
        <v>33</v>
      </c>
      <c r="B52" s="208">
        <f aca="true" t="shared" si="8" ref="B52:R52">SUM(B9:B49)</f>
        <v>739128118</v>
      </c>
      <c r="C52" s="208">
        <f t="shared" si="8"/>
        <v>0</v>
      </c>
      <c r="D52" s="208">
        <f t="shared" si="8"/>
        <v>0</v>
      </c>
      <c r="E52" s="208">
        <f t="shared" si="8"/>
        <v>739128118</v>
      </c>
      <c r="F52" s="208">
        <f t="shared" si="8"/>
        <v>30302521</v>
      </c>
      <c r="G52" s="208">
        <f t="shared" si="8"/>
        <v>282612</v>
      </c>
      <c r="H52" s="208">
        <f t="shared" si="8"/>
        <v>373140</v>
      </c>
      <c r="I52" s="208">
        <f t="shared" si="8"/>
        <v>30958273</v>
      </c>
      <c r="J52" s="208">
        <f t="shared" si="8"/>
        <v>514500</v>
      </c>
      <c r="K52" s="208">
        <f t="shared" si="8"/>
        <v>2319</v>
      </c>
      <c r="L52" s="208">
        <f t="shared" si="8"/>
        <v>516819</v>
      </c>
      <c r="M52" s="208">
        <f t="shared" si="8"/>
        <v>1749720</v>
      </c>
      <c r="N52" s="208">
        <f t="shared" si="8"/>
        <v>528960</v>
      </c>
      <c r="O52" s="208">
        <f t="shared" si="8"/>
        <v>2278680</v>
      </c>
      <c r="P52" s="208">
        <f>SUM(P9:P49)</f>
        <v>29332</v>
      </c>
      <c r="Q52" s="208">
        <f t="shared" si="8"/>
        <v>205646</v>
      </c>
      <c r="R52" s="208">
        <f t="shared" si="8"/>
        <v>773116868</v>
      </c>
      <c r="S52" s="209" t="s">
        <v>33</v>
      </c>
      <c r="T52" s="210" t="s">
        <v>33</v>
      </c>
      <c r="U52" s="208">
        <f aca="true" t="shared" si="9" ref="U52:AH52">SUM(U9:U49)</f>
        <v>44312317</v>
      </c>
      <c r="V52" s="208">
        <f t="shared" si="9"/>
        <v>910950</v>
      </c>
      <c r="W52" s="208">
        <f t="shared" si="9"/>
        <v>7462</v>
      </c>
      <c r="X52" s="208">
        <f t="shared" si="9"/>
        <v>8961</v>
      </c>
      <c r="Y52" s="208">
        <f t="shared" si="9"/>
        <v>927373</v>
      </c>
      <c r="Z52" s="208">
        <f t="shared" si="9"/>
        <v>27790</v>
      </c>
      <c r="AA52" s="208">
        <f t="shared" si="9"/>
        <v>64</v>
      </c>
      <c r="AB52" s="208">
        <f t="shared" si="9"/>
        <v>27854</v>
      </c>
      <c r="AC52" s="208">
        <f t="shared" si="9"/>
        <v>52511</v>
      </c>
      <c r="AD52" s="208">
        <f t="shared" si="9"/>
        <v>9549</v>
      </c>
      <c r="AE52" s="208">
        <f t="shared" si="9"/>
        <v>62060</v>
      </c>
      <c r="AF52" s="208">
        <f>SUM(AF9:AF49)</f>
        <v>528</v>
      </c>
      <c r="AG52" s="208">
        <f t="shared" si="9"/>
        <v>6168</v>
      </c>
      <c r="AH52" s="211">
        <f t="shared" si="9"/>
        <v>45336300</v>
      </c>
      <c r="AI52" s="209" t="s">
        <v>33</v>
      </c>
      <c r="AJ52" s="161"/>
    </row>
    <row r="53" spans="1:35" ht="18.75" customHeight="1" thickTop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212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</row>
    <row r="54" ht="18.75" customHeight="1">
      <c r="AH54" s="110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</sheetData>
  <mergeCells count="37">
    <mergeCell ref="AH3:AH6"/>
    <mergeCell ref="AC4:AC6"/>
    <mergeCell ref="AD4:AD6"/>
    <mergeCell ref="AE4:AE6"/>
    <mergeCell ref="AF3:AF6"/>
    <mergeCell ref="L4:L6"/>
    <mergeCell ref="Q3:Q6"/>
    <mergeCell ref="Y4:Y6"/>
    <mergeCell ref="AG3:AG6"/>
    <mergeCell ref="AB4:AB6"/>
    <mergeCell ref="Z4:Z6"/>
    <mergeCell ref="AA4:AA6"/>
    <mergeCell ref="U3:U6"/>
    <mergeCell ref="V4:V6"/>
    <mergeCell ref="X4:X6"/>
    <mergeCell ref="B3:B6"/>
    <mergeCell ref="C3:C6"/>
    <mergeCell ref="D3:D6"/>
    <mergeCell ref="E4:E5"/>
    <mergeCell ref="F4:F6"/>
    <mergeCell ref="O4:O6"/>
    <mergeCell ref="R3:R6"/>
    <mergeCell ref="W4:W6"/>
    <mergeCell ref="P3:P6"/>
    <mergeCell ref="G4:G6"/>
    <mergeCell ref="H4:H6"/>
    <mergeCell ref="J4:J6"/>
    <mergeCell ref="K4:K6"/>
    <mergeCell ref="I4:I6"/>
    <mergeCell ref="F2:I2"/>
    <mergeCell ref="V2:Y2"/>
    <mergeCell ref="Z2:AB2"/>
    <mergeCell ref="J2:L2"/>
    <mergeCell ref="AC2:AE2"/>
    <mergeCell ref="M2:O2"/>
    <mergeCell ref="M4:M6"/>
    <mergeCell ref="N4:N6"/>
  </mergeCells>
  <printOptions verticalCentered="1"/>
  <pageMargins left="0.5905511811023623" right="0.3937007874015748" top="0.5905511811023623" bottom="0.5905511811023623" header="0.11811023622047245" footer="0.11811023622047245"/>
  <pageSetup horizontalDpi="600" verticalDpi="600" orientation="landscape" paperSize="9" scale="4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2013-02-20T01:01:23Z</cp:lastPrinted>
  <dcterms:created xsi:type="dcterms:W3CDTF">2001-12-08T15:40:43Z</dcterms:created>
  <dcterms:modified xsi:type="dcterms:W3CDTF">2013-05-09T02:43:44Z</dcterms:modified>
  <cp:category/>
  <cp:version/>
  <cp:contentType/>
  <cp:contentStatus/>
</cp:coreProperties>
</file>