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45621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H52" i="2" s="1"/>
  <c r="AB52" i="2"/>
  <c r="AG52" i="2" s="1"/>
  <c r="AF51" i="2"/>
  <c r="AH51" i="2" s="1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<sst xmlns="http://schemas.openxmlformats.org/spreadsheetml/2006/main" count="360" uniqueCount="130">
  <si>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</si>
  <si>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</si>
  <si>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</si>
  <si>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</si>
  <si>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</si>
  <si>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</si>
  <si>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</si>
  <si>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</si>
  <si>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</si>
  <si>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</si>
  <si>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</si>
  <si>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</si>
  <si>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</si>
  <si>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</si>
  <si>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</si>
  <si>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</si>
  <si>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</si>
  <si>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</si>
  <si>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</si>
  <si>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</si>
  <si>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</si>
  <si>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</si>
  <si>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</si>
  <si>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</si>
  <si>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</si>
  <si>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</si>
  <si>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</si>
  <si>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</si>
  <si>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</si>
  <si>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</si>
  <si>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</si>
  <si>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</si>
  <si>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</si>
  <si>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</si>
  <si>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</si>
  <si>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</si>
  <si>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</si>
  <si>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</si>
  <si>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</si>
  <si>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</si>
  <si>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</si>
  <si>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</si>
  <si>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</si>
  <si>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</si>
  <si>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</si>
  <si>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</si>
  <si>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</si>
  <si>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</si>
  <si>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</si>
  <si>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</si>
  <si>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</si>
  <si>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</si>
  <si>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</si>
  <si>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</si>
  <si>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</si>
  <si>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</si>
  <si>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</si>
  <si>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</si>
  <si>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</si>
  <si>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</si>
  <si>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</si>
  <si>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</si>
  <si>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</si>
  <si>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</si>
  <si>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</si>
  <si>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</si>
  <si>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</si>
  <si>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</si>
  <si>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</si>
  <si>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</si>
  <si>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</si>
  <si>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</si>
  <si>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</si>
  <si>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</si>
  <si>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</si>
  <si>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</si>
  <si>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</si>
  <si>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</si>
  <si>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</si>
  <si>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</si>
  <si>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</si>
  <si>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</si>
  <si>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</si>
  <si>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</si>
  <si>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</si>
  <si>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</si>
  <si>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</si>
  <si>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</si>
  <si>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</si>
  <si>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</si>
  <si>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</si>
  <si>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</si>
  <si>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</si>
  <si>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</si>
  <si>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</si>
  <si>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</si>
  <si>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</si>
  <si>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</si>
  <si>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</si>
  <si>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</si>
  <si>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</si>
  <si>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</si>
  <si>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</si>
  <si>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</si>
  <si>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</si>
  <si>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</si>
  <si>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</si>
  <si>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</si>
  <si>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</si>
  <si>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</si>
  <si>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</si>
  <si>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</si>
  <si>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</si>
  <si>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</si>
  <si>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</si>
  <si>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</si>
  <si>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</si>
  <si>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</si>
  <si>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</si>
  <si>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</si>
  <si>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</si>
  <si>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</si>
  <si>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</si>
  <si>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</si>
  <si>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</si>
  <si>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</si>
  <si>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(13)  平成26年度市町村税の徴収に要する経費等に関する調（第39表より）</t>
    <rPh sb="6" eb="8">
      <t>ヘイセイ</t>
    </rPh>
    <rPh sb="10" eb="12">
      <t>ネンド</t>
    </rPh>
    <rPh sb="25" eb="26">
      <t>トウ</t>
    </rPh>
    <rPh sb="32" eb="33">
      <t>ダイ</t>
    </rPh>
    <rPh sb="35" eb="36">
      <t>ヒョウ</t>
    </rPh>
    <phoneticPr fontId="1"/>
  </si>
  <si>
    <t>[D]+[E]+[F]+[G]+[H]</t>
    <phoneticPr fontId="1"/>
  </si>
  <si>
    <t>(13)  平成26年度市町村税の徴収に要する経費等に関する調（つづき１）</t>
    <rPh sb="6" eb="8">
      <t>ヘイセイ</t>
    </rPh>
    <rPh sb="10" eb="12">
      <t>ネンド</t>
    </rPh>
    <rPh sb="25" eb="26">
      <t>トウ</t>
    </rPh>
    <phoneticPr fontId="1"/>
  </si>
  <si>
    <t>(13)  平成26年度市町村税の徴収に要する経費等に関する調（つづき２）</t>
    <rPh sb="6" eb="8">
      <t>ヘイセイ</t>
    </rPh>
    <rPh sb="10" eb="12">
      <t>ネンド</t>
    </rPh>
    <rPh sb="25" eb="2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</si>
</sst>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_);[Red]\(#,##0\)"/>
  </numFmts>
  <fonts count="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2" fillId="2" borderId="22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94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101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abSelected="1" showOutlineSymbols="0" view="pageBreakPreview" topLeftCell="AB1" zoomScale="75" zoomScaleNormal="87" workbookViewId="0">
      <pane ySplit="8" topLeftCell="A24" activePane="bottomLeft" state="frozen"/>
      <selection pane="bottomLeft" activeCell="L34" sqref="L34"/>
    </sheetView>
  </sheetViews>
  <sheetFormatPr defaultColWidth="8.69921875" defaultRowHeight="17.25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>
      <c r="A1" s="12" t="s">
        <v>126</v>
      </c>
      <c r="S1" s="13" t="s">
        <v>128</v>
      </c>
      <c r="AJ1" s="14" t="s">
        <v>129</v>
      </c>
      <c r="AO1" s="15"/>
    </row>
    <row r="2" spans="1:42" s="1" customFormat="1" ht="21.75" thickBot="1">
      <c r="A2" s="18"/>
      <c r="R2" s="3" t="s">
        <v>78</v>
      </c>
      <c r="S2" s="19"/>
      <c r="AI2" s="3" t="s">
        <v>79</v>
      </c>
      <c r="AJ2" s="20"/>
      <c r="AO2" s="2"/>
      <c r="AP2" s="3" t="s">
        <v>0</v>
      </c>
    </row>
    <row r="3" spans="1:42" ht="18" thickTop="1">
      <c r="A3" s="21"/>
      <c r="B3" s="197" t="s">
        <v>80</v>
      </c>
      <c r="C3" s="198"/>
      <c r="D3" s="199"/>
      <c r="E3" s="204" t="s">
        <v>81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04"/>
      <c r="R3" s="23"/>
      <c r="S3" s="21"/>
      <c r="T3" s="193" t="s">
        <v>30</v>
      </c>
      <c r="U3" s="194"/>
      <c r="V3" s="194"/>
      <c r="W3" s="194"/>
      <c r="X3" s="194"/>
      <c r="Y3" s="194"/>
      <c r="Z3" s="194"/>
      <c r="AA3" s="194"/>
      <c r="AB3" s="209"/>
      <c r="AC3" s="208" t="s">
        <v>82</v>
      </c>
      <c r="AD3" s="194"/>
      <c r="AE3" s="209"/>
      <c r="AF3" s="22"/>
      <c r="AG3" s="189" t="s">
        <v>83</v>
      </c>
      <c r="AH3" s="190"/>
      <c r="AI3" s="23"/>
      <c r="AJ3" s="21"/>
      <c r="AK3" s="193" t="s">
        <v>1</v>
      </c>
      <c r="AL3" s="194"/>
      <c r="AM3" s="194"/>
      <c r="AN3" s="194"/>
      <c r="AO3" s="195"/>
      <c r="AP3" s="23"/>
    </row>
    <row r="4" spans="1:42" ht="15.75" customHeight="1">
      <c r="A4" s="24"/>
      <c r="B4" s="200"/>
      <c r="C4" s="201"/>
      <c r="D4" s="202"/>
      <c r="E4" s="178" t="s">
        <v>84</v>
      </c>
      <c r="F4" s="179"/>
      <c r="G4" s="179"/>
      <c r="H4" s="179"/>
      <c r="I4" s="179"/>
      <c r="J4" s="179"/>
      <c r="K4" s="179"/>
      <c r="L4" s="179"/>
      <c r="M4" s="179"/>
      <c r="N4" s="205" t="s">
        <v>85</v>
      </c>
      <c r="O4" s="206"/>
      <c r="P4" s="206"/>
      <c r="Q4" s="207"/>
      <c r="R4" s="25"/>
      <c r="S4" s="24"/>
      <c r="T4" s="210" t="s">
        <v>86</v>
      </c>
      <c r="U4" s="179"/>
      <c r="V4" s="179"/>
      <c r="W4" s="179"/>
      <c r="X4" s="179"/>
      <c r="Y4" s="179"/>
      <c r="Z4" s="196"/>
      <c r="AA4" s="180" t="s">
        <v>3</v>
      </c>
      <c r="AB4" s="180" t="s">
        <v>13</v>
      </c>
      <c r="AC4" s="186" t="s">
        <v>76</v>
      </c>
      <c r="AD4" s="186" t="s">
        <v>33</v>
      </c>
      <c r="AE4" s="180" t="s">
        <v>13</v>
      </c>
      <c r="AF4" s="26"/>
      <c r="AG4" s="191"/>
      <c r="AH4" s="192"/>
      <c r="AI4" s="25"/>
      <c r="AJ4" s="24"/>
      <c r="AK4" s="182" t="s">
        <v>34</v>
      </c>
      <c r="AL4" s="27"/>
      <c r="AM4" s="27"/>
      <c r="AN4" s="27"/>
      <c r="AO4" s="187" t="s">
        <v>29</v>
      </c>
      <c r="AP4" s="25"/>
    </row>
    <row r="5" spans="1:42" ht="16.5" customHeight="1">
      <c r="A5" s="174" t="s">
        <v>4</v>
      </c>
      <c r="B5" s="182" t="s">
        <v>87</v>
      </c>
      <c r="C5" s="180" t="s">
        <v>23</v>
      </c>
      <c r="D5" s="180" t="s">
        <v>2</v>
      </c>
      <c r="E5" s="180" t="s">
        <v>5</v>
      </c>
      <c r="F5" s="178" t="s">
        <v>88</v>
      </c>
      <c r="G5" s="179"/>
      <c r="H5" s="179"/>
      <c r="I5" s="179"/>
      <c r="J5" s="186" t="s">
        <v>27</v>
      </c>
      <c r="K5" s="180" t="s">
        <v>28</v>
      </c>
      <c r="L5" s="180" t="s">
        <v>3</v>
      </c>
      <c r="M5" s="180" t="s">
        <v>89</v>
      </c>
      <c r="N5" s="185" t="s">
        <v>6</v>
      </c>
      <c r="O5" s="185" t="s">
        <v>7</v>
      </c>
      <c r="P5" s="185" t="s">
        <v>3</v>
      </c>
      <c r="Q5" s="105"/>
      <c r="R5" s="175" t="s">
        <v>4</v>
      </c>
      <c r="S5" s="174" t="s">
        <v>4</v>
      </c>
      <c r="T5" s="210" t="s">
        <v>32</v>
      </c>
      <c r="U5" s="179"/>
      <c r="V5" s="196"/>
      <c r="W5" s="186" t="s">
        <v>31</v>
      </c>
      <c r="X5" s="176" t="s">
        <v>12</v>
      </c>
      <c r="Y5" s="176" t="s">
        <v>3</v>
      </c>
      <c r="Z5" s="176" t="s">
        <v>90</v>
      </c>
      <c r="AA5" s="181"/>
      <c r="AB5" s="181"/>
      <c r="AC5" s="203"/>
      <c r="AD5" s="203"/>
      <c r="AE5" s="181"/>
      <c r="AF5" s="26"/>
      <c r="AG5" s="28"/>
      <c r="AH5" s="132"/>
      <c r="AI5" s="175" t="s">
        <v>4</v>
      </c>
      <c r="AJ5" s="174" t="s">
        <v>4</v>
      </c>
      <c r="AK5" s="183"/>
      <c r="AL5" s="178" t="s">
        <v>91</v>
      </c>
      <c r="AM5" s="179"/>
      <c r="AN5" s="196"/>
      <c r="AO5" s="188"/>
      <c r="AP5" s="175" t="s">
        <v>4</v>
      </c>
    </row>
    <row r="6" spans="1:42">
      <c r="A6" s="174"/>
      <c r="B6" s="183"/>
      <c r="C6" s="181"/>
      <c r="D6" s="184"/>
      <c r="E6" s="181"/>
      <c r="F6" s="29" t="s">
        <v>24</v>
      </c>
      <c r="G6" s="29" t="s">
        <v>25</v>
      </c>
      <c r="H6" s="29" t="s">
        <v>26</v>
      </c>
      <c r="I6" s="68" t="s">
        <v>11</v>
      </c>
      <c r="J6" s="177"/>
      <c r="K6" s="181"/>
      <c r="L6" s="181"/>
      <c r="M6" s="181"/>
      <c r="N6" s="181"/>
      <c r="O6" s="181"/>
      <c r="P6" s="181"/>
      <c r="Q6" s="106" t="s">
        <v>8</v>
      </c>
      <c r="R6" s="175"/>
      <c r="S6" s="174"/>
      <c r="T6" s="211" t="s">
        <v>9</v>
      </c>
      <c r="U6" s="176" t="s">
        <v>10</v>
      </c>
      <c r="V6" s="176" t="s">
        <v>92</v>
      </c>
      <c r="W6" s="203"/>
      <c r="X6" s="177"/>
      <c r="Y6" s="177"/>
      <c r="Z6" s="177"/>
      <c r="AA6" s="181"/>
      <c r="AB6" s="181"/>
      <c r="AC6" s="203"/>
      <c r="AD6" s="203"/>
      <c r="AE6" s="181"/>
      <c r="AF6" s="30" t="s">
        <v>93</v>
      </c>
      <c r="AG6" s="30" t="s">
        <v>94</v>
      </c>
      <c r="AH6" s="106" t="s">
        <v>95</v>
      </c>
      <c r="AI6" s="175"/>
      <c r="AJ6" s="174"/>
      <c r="AK6" s="183"/>
      <c r="AL6" s="28"/>
      <c r="AM6" s="28"/>
      <c r="AN6" s="28"/>
      <c r="AO6" s="188"/>
      <c r="AP6" s="175"/>
    </row>
    <row r="7" spans="1:42">
      <c r="A7" s="24"/>
      <c r="B7" s="107"/>
      <c r="C7" s="26"/>
      <c r="D7" s="31" t="s">
        <v>96</v>
      </c>
      <c r="E7" s="26"/>
      <c r="F7" s="30" t="s">
        <v>16</v>
      </c>
      <c r="G7" s="30" t="s">
        <v>17</v>
      </c>
      <c r="H7" s="30" t="s">
        <v>18</v>
      </c>
      <c r="I7" s="32" t="s">
        <v>97</v>
      </c>
      <c r="J7" s="33"/>
      <c r="K7" s="33"/>
      <c r="L7" s="26"/>
      <c r="M7" s="34" t="s">
        <v>127</v>
      </c>
      <c r="N7" s="26"/>
      <c r="O7" s="26"/>
      <c r="P7" s="26"/>
      <c r="Q7" s="108" t="s">
        <v>98</v>
      </c>
      <c r="R7" s="25"/>
      <c r="S7" s="24"/>
      <c r="T7" s="212"/>
      <c r="U7" s="177"/>
      <c r="V7" s="177"/>
      <c r="W7" s="69"/>
      <c r="X7" s="26"/>
      <c r="Y7" s="26"/>
      <c r="Z7" s="34" t="s">
        <v>99</v>
      </c>
      <c r="AA7" s="35"/>
      <c r="AB7" s="34" t="s">
        <v>100</v>
      </c>
      <c r="AC7" s="203"/>
      <c r="AD7" s="69"/>
      <c r="AE7" s="31" t="s">
        <v>101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77</v>
      </c>
      <c r="AO7" s="105"/>
      <c r="AP7" s="25"/>
    </row>
    <row r="8" spans="1:42" ht="18" thickBot="1">
      <c r="A8" s="74"/>
      <c r="B8" s="109" t="s">
        <v>102</v>
      </c>
      <c r="C8" s="75" t="s">
        <v>103</v>
      </c>
      <c r="D8" s="75" t="s">
        <v>104</v>
      </c>
      <c r="E8" s="75" t="s">
        <v>105</v>
      </c>
      <c r="F8" s="76"/>
      <c r="G8" s="76"/>
      <c r="H8" s="76"/>
      <c r="I8" s="75" t="s">
        <v>106</v>
      </c>
      <c r="J8" s="75" t="s">
        <v>107</v>
      </c>
      <c r="K8" s="75" t="s">
        <v>108</v>
      </c>
      <c r="L8" s="75" t="s">
        <v>109</v>
      </c>
      <c r="M8" s="75" t="s">
        <v>110</v>
      </c>
      <c r="N8" s="75" t="s">
        <v>111</v>
      </c>
      <c r="O8" s="75" t="s">
        <v>112</v>
      </c>
      <c r="P8" s="75" t="s">
        <v>113</v>
      </c>
      <c r="Q8" s="110" t="s">
        <v>114</v>
      </c>
      <c r="R8" s="78"/>
      <c r="S8" s="74"/>
      <c r="T8" s="133"/>
      <c r="U8" s="77"/>
      <c r="V8" s="75" t="s">
        <v>115</v>
      </c>
      <c r="W8" s="75" t="s">
        <v>116</v>
      </c>
      <c r="X8" s="75" t="s">
        <v>117</v>
      </c>
      <c r="Y8" s="75" t="s">
        <v>118</v>
      </c>
      <c r="Z8" s="75" t="s">
        <v>119</v>
      </c>
      <c r="AA8" s="75" t="s">
        <v>120</v>
      </c>
      <c r="AB8" s="75" t="s">
        <v>121</v>
      </c>
      <c r="AC8" s="75" t="s">
        <v>122</v>
      </c>
      <c r="AD8" s="75" t="s">
        <v>123</v>
      </c>
      <c r="AE8" s="75" t="s">
        <v>124</v>
      </c>
      <c r="AF8" s="75" t="s">
        <v>125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>
      <c r="A9" s="70" t="s">
        <v>35</v>
      </c>
      <c r="B9" s="111">
        <v>44267793</v>
      </c>
      <c r="C9" s="71">
        <v>8919873</v>
      </c>
      <c r="D9" s="71">
        <v>53187666</v>
      </c>
      <c r="E9" s="71">
        <v>411065</v>
      </c>
      <c r="F9" s="71">
        <v>27872</v>
      </c>
      <c r="G9" s="71">
        <v>2998</v>
      </c>
      <c r="H9" s="71">
        <v>188540</v>
      </c>
      <c r="I9" s="71">
        <v>219410</v>
      </c>
      <c r="J9" s="71">
        <v>140171</v>
      </c>
      <c r="K9" s="71">
        <v>36980</v>
      </c>
      <c r="L9" s="71">
        <v>74</v>
      </c>
      <c r="M9" s="71">
        <v>807700</v>
      </c>
      <c r="N9" s="71">
        <v>744</v>
      </c>
      <c r="O9" s="71">
        <v>19935</v>
      </c>
      <c r="P9" s="71">
        <v>106926</v>
      </c>
      <c r="Q9" s="112">
        <v>127605</v>
      </c>
      <c r="R9" s="99" t="s">
        <v>35</v>
      </c>
      <c r="S9" s="72" t="s">
        <v>35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272493</v>
      </c>
      <c r="AB9" s="58">
        <v>1207883</v>
      </c>
      <c r="AC9" s="58">
        <v>380811</v>
      </c>
      <c r="AD9" s="58">
        <v>0</v>
      </c>
      <c r="AE9" s="58">
        <v>380811</v>
      </c>
      <c r="AF9" s="58">
        <v>827072</v>
      </c>
      <c r="AG9" s="7">
        <f>AB9/D9*100</f>
        <v>2.2709832764611257</v>
      </c>
      <c r="AH9" s="135">
        <f t="shared" ref="AH9:AH52" si="0">AF9/B9*100</f>
        <v>1.8683380036587773</v>
      </c>
      <c r="AI9" s="99" t="s">
        <v>35</v>
      </c>
      <c r="AJ9" s="72" t="s">
        <v>35</v>
      </c>
      <c r="AK9" s="148">
        <v>119</v>
      </c>
      <c r="AL9" s="73">
        <v>4</v>
      </c>
      <c r="AM9" s="73">
        <v>68</v>
      </c>
      <c r="AN9" s="73">
        <v>47</v>
      </c>
      <c r="AO9" s="149">
        <v>32</v>
      </c>
      <c r="AP9" s="99" t="s">
        <v>35</v>
      </c>
    </row>
    <row r="10" spans="1:42">
      <c r="A10" s="36" t="s">
        <v>36</v>
      </c>
      <c r="B10" s="113">
        <v>10247699</v>
      </c>
      <c r="C10" s="45">
        <v>2355206</v>
      </c>
      <c r="D10" s="45">
        <v>12602905</v>
      </c>
      <c r="E10" s="45">
        <v>105732</v>
      </c>
      <c r="F10" s="45">
        <v>9570</v>
      </c>
      <c r="G10" s="45">
        <v>1758</v>
      </c>
      <c r="H10" s="45">
        <v>47817</v>
      </c>
      <c r="I10" s="45">
        <v>59145</v>
      </c>
      <c r="J10" s="45">
        <v>39243</v>
      </c>
      <c r="K10" s="45">
        <v>0</v>
      </c>
      <c r="L10" s="45">
        <v>45</v>
      </c>
      <c r="M10" s="45">
        <v>204165</v>
      </c>
      <c r="N10" s="45">
        <v>80</v>
      </c>
      <c r="O10" s="45">
        <v>25034</v>
      </c>
      <c r="P10" s="45">
        <v>17773</v>
      </c>
      <c r="Q10" s="114">
        <v>42887</v>
      </c>
      <c r="R10" s="41" t="s">
        <v>36</v>
      </c>
      <c r="S10" s="36" t="s">
        <v>36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84727</v>
      </c>
      <c r="AB10" s="45">
        <v>331779</v>
      </c>
      <c r="AC10" s="45">
        <v>120882</v>
      </c>
      <c r="AD10" s="45">
        <v>0</v>
      </c>
      <c r="AE10" s="45">
        <v>120882</v>
      </c>
      <c r="AF10" s="45">
        <v>210897</v>
      </c>
      <c r="AG10" s="5">
        <f t="shared" ref="AG10:AG52" si="1">AB10/D10*100</f>
        <v>2.63255971539895</v>
      </c>
      <c r="AH10" s="136">
        <f t="shared" si="0"/>
        <v>2.0579937018056444</v>
      </c>
      <c r="AI10" s="41" t="s">
        <v>36</v>
      </c>
      <c r="AJ10" s="36" t="s">
        <v>36</v>
      </c>
      <c r="AK10" s="150">
        <v>38</v>
      </c>
      <c r="AL10" s="59">
        <v>4</v>
      </c>
      <c r="AM10" s="59">
        <v>21</v>
      </c>
      <c r="AN10" s="59">
        <v>13</v>
      </c>
      <c r="AO10" s="151">
        <v>16</v>
      </c>
      <c r="AP10" s="41" t="s">
        <v>36</v>
      </c>
    </row>
    <row r="11" spans="1:42">
      <c r="A11" s="36" t="s">
        <v>37</v>
      </c>
      <c r="B11" s="113">
        <v>5026697</v>
      </c>
      <c r="C11" s="45">
        <v>907877</v>
      </c>
      <c r="D11" s="45">
        <v>5934574</v>
      </c>
      <c r="E11" s="45">
        <v>89864</v>
      </c>
      <c r="F11" s="45">
        <v>3255</v>
      </c>
      <c r="G11" s="45">
        <v>1133</v>
      </c>
      <c r="H11" s="45">
        <v>10257</v>
      </c>
      <c r="I11" s="45">
        <v>14645</v>
      </c>
      <c r="J11" s="45">
        <v>29399</v>
      </c>
      <c r="K11" s="45">
        <v>0</v>
      </c>
      <c r="L11" s="45">
        <v>0</v>
      </c>
      <c r="M11" s="45">
        <v>133908</v>
      </c>
      <c r="N11" s="45">
        <v>1072</v>
      </c>
      <c r="O11" s="45">
        <v>15717</v>
      </c>
      <c r="P11" s="45">
        <v>4949</v>
      </c>
      <c r="Q11" s="114">
        <v>21738</v>
      </c>
      <c r="R11" s="41" t="s">
        <v>37</v>
      </c>
      <c r="S11" s="36" t="s">
        <v>37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48652</v>
      </c>
      <c r="AB11" s="45">
        <v>204298</v>
      </c>
      <c r="AC11" s="45">
        <v>55919</v>
      </c>
      <c r="AD11" s="45">
        <v>0</v>
      </c>
      <c r="AE11" s="45">
        <v>55919</v>
      </c>
      <c r="AF11" s="45">
        <v>148379</v>
      </c>
      <c r="AG11" s="5">
        <f t="shared" si="1"/>
        <v>3.4425048874611721</v>
      </c>
      <c r="AH11" s="136">
        <f t="shared" si="0"/>
        <v>2.9518190573253169</v>
      </c>
      <c r="AI11" s="41" t="s">
        <v>37</v>
      </c>
      <c r="AJ11" s="36" t="s">
        <v>37</v>
      </c>
      <c r="AK11" s="150">
        <v>28</v>
      </c>
      <c r="AL11" s="59">
        <v>5</v>
      </c>
      <c r="AM11" s="59">
        <v>14</v>
      </c>
      <c r="AN11" s="59">
        <v>9</v>
      </c>
      <c r="AO11" s="151">
        <v>10</v>
      </c>
      <c r="AP11" s="41" t="s">
        <v>37</v>
      </c>
    </row>
    <row r="12" spans="1:42">
      <c r="A12" s="36" t="s">
        <v>38</v>
      </c>
      <c r="B12" s="113">
        <v>14333664</v>
      </c>
      <c r="C12" s="45">
        <v>2774847</v>
      </c>
      <c r="D12" s="45">
        <v>17108511</v>
      </c>
      <c r="E12" s="45">
        <v>138772</v>
      </c>
      <c r="F12" s="45">
        <v>9825</v>
      </c>
      <c r="G12" s="45">
        <v>1118</v>
      </c>
      <c r="H12" s="45">
        <v>63900</v>
      </c>
      <c r="I12" s="45">
        <v>74843</v>
      </c>
      <c r="J12" s="45">
        <v>41148</v>
      </c>
      <c r="K12" s="45">
        <v>0</v>
      </c>
      <c r="L12" s="45">
        <v>8</v>
      </c>
      <c r="M12" s="45">
        <v>254771</v>
      </c>
      <c r="N12" s="45">
        <v>1999</v>
      </c>
      <c r="O12" s="45">
        <v>41315</v>
      </c>
      <c r="P12" s="45">
        <v>33035</v>
      </c>
      <c r="Q12" s="114">
        <v>76349</v>
      </c>
      <c r="R12" s="41" t="s">
        <v>38</v>
      </c>
      <c r="S12" s="36" t="s">
        <v>38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312242</v>
      </c>
      <c r="AB12" s="45">
        <v>643362</v>
      </c>
      <c r="AC12" s="45">
        <v>146644</v>
      </c>
      <c r="AD12" s="45">
        <v>0</v>
      </c>
      <c r="AE12" s="45">
        <v>146644</v>
      </c>
      <c r="AF12" s="45">
        <v>496718</v>
      </c>
      <c r="AG12" s="5">
        <f t="shared" si="1"/>
        <v>3.7604792141174648</v>
      </c>
      <c r="AH12" s="136">
        <f t="shared" si="0"/>
        <v>3.4653944727600701</v>
      </c>
      <c r="AI12" s="41" t="s">
        <v>38</v>
      </c>
      <c r="AJ12" s="36" t="s">
        <v>38</v>
      </c>
      <c r="AK12" s="150">
        <v>43</v>
      </c>
      <c r="AL12" s="59">
        <v>2</v>
      </c>
      <c r="AM12" s="59">
        <v>25</v>
      </c>
      <c r="AN12" s="59">
        <v>16</v>
      </c>
      <c r="AO12" s="151">
        <v>21</v>
      </c>
      <c r="AP12" s="41" t="s">
        <v>38</v>
      </c>
    </row>
    <row r="13" spans="1:42">
      <c r="A13" s="37" t="s">
        <v>39</v>
      </c>
      <c r="B13" s="115">
        <v>6194662</v>
      </c>
      <c r="C13" s="46">
        <v>1092644</v>
      </c>
      <c r="D13" s="46">
        <v>7287306</v>
      </c>
      <c r="E13" s="46">
        <v>78402</v>
      </c>
      <c r="F13" s="46">
        <v>3126</v>
      </c>
      <c r="G13" s="46">
        <v>850</v>
      </c>
      <c r="H13" s="46">
        <v>32531</v>
      </c>
      <c r="I13" s="46">
        <v>36507</v>
      </c>
      <c r="J13" s="46">
        <v>26489</v>
      </c>
      <c r="K13" s="46">
        <v>4080</v>
      </c>
      <c r="L13" s="46">
        <v>0</v>
      </c>
      <c r="M13" s="46">
        <v>145478</v>
      </c>
      <c r="N13" s="46">
        <v>44</v>
      </c>
      <c r="O13" s="46">
        <v>15434</v>
      </c>
      <c r="P13" s="46">
        <v>48794</v>
      </c>
      <c r="Q13" s="116">
        <v>64272</v>
      </c>
      <c r="R13" s="42" t="s">
        <v>39</v>
      </c>
      <c r="S13" s="37" t="s">
        <v>39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36957</v>
      </c>
      <c r="AB13" s="46">
        <v>246707</v>
      </c>
      <c r="AC13" s="46">
        <v>69423</v>
      </c>
      <c r="AD13" s="46">
        <v>2043</v>
      </c>
      <c r="AE13" s="46">
        <v>71466</v>
      </c>
      <c r="AF13" s="46">
        <v>175241</v>
      </c>
      <c r="AG13" s="8">
        <f t="shared" si="1"/>
        <v>3.3854348918516664</v>
      </c>
      <c r="AH13" s="137">
        <f t="shared" si="0"/>
        <v>2.8289033364532234</v>
      </c>
      <c r="AI13" s="42" t="s">
        <v>39</v>
      </c>
      <c r="AJ13" s="37" t="s">
        <v>39</v>
      </c>
      <c r="AK13" s="152">
        <v>23</v>
      </c>
      <c r="AL13" s="60">
        <v>3</v>
      </c>
      <c r="AM13" s="60">
        <v>14</v>
      </c>
      <c r="AN13" s="60">
        <v>6</v>
      </c>
      <c r="AO13" s="153">
        <v>10</v>
      </c>
      <c r="AP13" s="42" t="s">
        <v>39</v>
      </c>
    </row>
    <row r="14" spans="1:42">
      <c r="A14" s="38" t="s">
        <v>40</v>
      </c>
      <c r="B14" s="117">
        <v>4923672</v>
      </c>
      <c r="C14" s="47">
        <v>1010305</v>
      </c>
      <c r="D14" s="47">
        <v>5933977</v>
      </c>
      <c r="E14" s="47">
        <v>84007</v>
      </c>
      <c r="F14" s="47">
        <v>7381</v>
      </c>
      <c r="G14" s="47">
        <v>948</v>
      </c>
      <c r="H14" s="47">
        <v>40549</v>
      </c>
      <c r="I14" s="47">
        <v>48878</v>
      </c>
      <c r="J14" s="47">
        <v>28794</v>
      </c>
      <c r="K14" s="47">
        <v>0</v>
      </c>
      <c r="L14" s="47">
        <v>0</v>
      </c>
      <c r="M14" s="47">
        <v>161679</v>
      </c>
      <c r="N14" s="47">
        <v>207</v>
      </c>
      <c r="O14" s="48">
        <v>11308</v>
      </c>
      <c r="P14" s="47">
        <v>25981</v>
      </c>
      <c r="Q14" s="118">
        <v>37496</v>
      </c>
      <c r="R14" s="43" t="s">
        <v>40</v>
      </c>
      <c r="S14" s="38" t="s">
        <v>40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13943</v>
      </c>
      <c r="AB14" s="47">
        <v>213118</v>
      </c>
      <c r="AC14" s="47">
        <v>68438</v>
      </c>
      <c r="AD14" s="47">
        <v>0</v>
      </c>
      <c r="AE14" s="47">
        <v>68438</v>
      </c>
      <c r="AF14" s="47">
        <v>144680</v>
      </c>
      <c r="AG14" s="10">
        <f t="shared" si="1"/>
        <v>3.5914867887084831</v>
      </c>
      <c r="AH14" s="138">
        <f t="shared" si="0"/>
        <v>2.9384573139721737</v>
      </c>
      <c r="AI14" s="43" t="s">
        <v>40</v>
      </c>
      <c r="AJ14" s="38" t="s">
        <v>40</v>
      </c>
      <c r="AK14" s="154">
        <v>26</v>
      </c>
      <c r="AL14" s="61">
        <v>3</v>
      </c>
      <c r="AM14" s="61">
        <v>14</v>
      </c>
      <c r="AN14" s="61">
        <v>9</v>
      </c>
      <c r="AO14" s="155">
        <v>5</v>
      </c>
      <c r="AP14" s="43" t="s">
        <v>40</v>
      </c>
    </row>
    <row r="15" spans="1:42">
      <c r="A15" s="36" t="s">
        <v>41</v>
      </c>
      <c r="B15" s="113">
        <v>13866533</v>
      </c>
      <c r="C15" s="45">
        <v>3001823</v>
      </c>
      <c r="D15" s="45">
        <v>16868356</v>
      </c>
      <c r="E15" s="45">
        <v>225150</v>
      </c>
      <c r="F15" s="45">
        <v>12633</v>
      </c>
      <c r="G15" s="45">
        <v>2232</v>
      </c>
      <c r="H15" s="45">
        <v>108442</v>
      </c>
      <c r="I15" s="45">
        <v>123307</v>
      </c>
      <c r="J15" s="45">
        <v>77796</v>
      </c>
      <c r="K15" s="45">
        <v>0</v>
      </c>
      <c r="L15" s="45">
        <v>72</v>
      </c>
      <c r="M15" s="45">
        <v>426325</v>
      </c>
      <c r="N15" s="49">
        <v>387</v>
      </c>
      <c r="O15" s="45">
        <v>30454</v>
      </c>
      <c r="P15" s="45">
        <v>3905</v>
      </c>
      <c r="Q15" s="114">
        <v>34746</v>
      </c>
      <c r="R15" s="41" t="s">
        <v>41</v>
      </c>
      <c r="S15" s="36" t="s">
        <v>41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486</v>
      </c>
      <c r="Z15" s="45">
        <v>486</v>
      </c>
      <c r="AA15" s="45">
        <v>5212</v>
      </c>
      <c r="AB15" s="45">
        <v>466769</v>
      </c>
      <c r="AC15" s="45">
        <v>156387</v>
      </c>
      <c r="AD15" s="45">
        <v>0</v>
      </c>
      <c r="AE15" s="45">
        <v>156387</v>
      </c>
      <c r="AF15" s="45">
        <v>310382</v>
      </c>
      <c r="AG15" s="5">
        <f t="shared" si="1"/>
        <v>2.7671279880505248</v>
      </c>
      <c r="AH15" s="136">
        <f t="shared" si="0"/>
        <v>2.2383533072037545</v>
      </c>
      <c r="AI15" s="41" t="s">
        <v>41</v>
      </c>
      <c r="AJ15" s="36" t="s">
        <v>41</v>
      </c>
      <c r="AK15" s="150">
        <v>62</v>
      </c>
      <c r="AL15" s="59">
        <v>13</v>
      </c>
      <c r="AM15" s="59">
        <v>29</v>
      </c>
      <c r="AN15" s="59">
        <v>20</v>
      </c>
      <c r="AO15" s="151">
        <v>18</v>
      </c>
      <c r="AP15" s="41" t="s">
        <v>41</v>
      </c>
    </row>
    <row r="16" spans="1:42">
      <c r="A16" s="36" t="s">
        <v>42</v>
      </c>
      <c r="B16" s="119">
        <v>5615509</v>
      </c>
      <c r="C16" s="49">
        <v>1416220</v>
      </c>
      <c r="D16" s="45">
        <v>7031729</v>
      </c>
      <c r="E16" s="51">
        <v>73624</v>
      </c>
      <c r="F16" s="50">
        <v>4261</v>
      </c>
      <c r="G16" s="49">
        <v>719</v>
      </c>
      <c r="H16" s="49">
        <v>36664</v>
      </c>
      <c r="I16" s="45">
        <v>41644</v>
      </c>
      <c r="J16" s="45">
        <v>27354</v>
      </c>
      <c r="K16" s="45">
        <v>0</v>
      </c>
      <c r="L16" s="51">
        <v>15</v>
      </c>
      <c r="M16" s="45">
        <v>142637</v>
      </c>
      <c r="N16" s="45">
        <v>42</v>
      </c>
      <c r="O16" s="50">
        <v>21631</v>
      </c>
      <c r="P16" s="49">
        <v>53313</v>
      </c>
      <c r="Q16" s="114">
        <v>74986</v>
      </c>
      <c r="R16" s="41" t="s">
        <v>42</v>
      </c>
      <c r="S16" s="36" t="s">
        <v>42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2977</v>
      </c>
      <c r="AB16" s="55">
        <v>220600</v>
      </c>
      <c r="AC16" s="54">
        <v>77115</v>
      </c>
      <c r="AD16" s="54">
        <v>0</v>
      </c>
      <c r="AE16" s="45">
        <v>77115</v>
      </c>
      <c r="AF16" s="45">
        <v>143485</v>
      </c>
      <c r="AG16" s="6">
        <f t="shared" si="1"/>
        <v>3.1372085016359423</v>
      </c>
      <c r="AH16" s="140">
        <f t="shared" si="0"/>
        <v>2.55515573031759</v>
      </c>
      <c r="AI16" s="41" t="s">
        <v>42</v>
      </c>
      <c r="AJ16" s="36" t="s">
        <v>42</v>
      </c>
      <c r="AK16" s="156">
        <v>23</v>
      </c>
      <c r="AL16" s="62">
        <v>0</v>
      </c>
      <c r="AM16" s="62">
        <v>12</v>
      </c>
      <c r="AN16" s="62">
        <v>11</v>
      </c>
      <c r="AO16" s="157">
        <v>10</v>
      </c>
      <c r="AP16" s="41" t="s">
        <v>42</v>
      </c>
    </row>
    <row r="17" spans="1:42">
      <c r="A17" s="36" t="s">
        <v>43</v>
      </c>
      <c r="B17" s="113">
        <v>10411537</v>
      </c>
      <c r="C17" s="45">
        <v>2029846</v>
      </c>
      <c r="D17" s="45">
        <v>12441383</v>
      </c>
      <c r="E17" s="45">
        <v>141277</v>
      </c>
      <c r="F17" s="45">
        <v>11838</v>
      </c>
      <c r="G17" s="45">
        <v>1931</v>
      </c>
      <c r="H17" s="45">
        <v>67554</v>
      </c>
      <c r="I17" s="45">
        <v>81323</v>
      </c>
      <c r="J17" s="45">
        <v>48228</v>
      </c>
      <c r="K17" s="45">
        <v>0</v>
      </c>
      <c r="L17" s="45">
        <v>100</v>
      </c>
      <c r="M17" s="45">
        <v>270928</v>
      </c>
      <c r="N17" s="45">
        <v>12</v>
      </c>
      <c r="O17" s="45">
        <v>35309</v>
      </c>
      <c r="P17" s="45">
        <v>18143</v>
      </c>
      <c r="Q17" s="114">
        <v>53464</v>
      </c>
      <c r="R17" s="41" t="s">
        <v>43</v>
      </c>
      <c r="S17" s="36" t="s">
        <v>43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14</v>
      </c>
      <c r="Z17" s="55">
        <v>14</v>
      </c>
      <c r="AA17" s="45">
        <v>142225</v>
      </c>
      <c r="AB17" s="55">
        <v>466631</v>
      </c>
      <c r="AC17" s="45">
        <v>128082</v>
      </c>
      <c r="AD17" s="45">
        <v>0</v>
      </c>
      <c r="AE17" s="45">
        <v>128082</v>
      </c>
      <c r="AF17" s="45">
        <v>338549</v>
      </c>
      <c r="AG17" s="5">
        <f t="shared" si="1"/>
        <v>3.7506360828213388</v>
      </c>
      <c r="AH17" s="136">
        <f t="shared" si="0"/>
        <v>3.2516716792150859</v>
      </c>
      <c r="AI17" s="41" t="s">
        <v>43</v>
      </c>
      <c r="AJ17" s="36" t="s">
        <v>43</v>
      </c>
      <c r="AK17" s="150">
        <v>47</v>
      </c>
      <c r="AL17" s="59">
        <v>4</v>
      </c>
      <c r="AM17" s="59">
        <v>26</v>
      </c>
      <c r="AN17" s="59">
        <v>17</v>
      </c>
      <c r="AO17" s="151">
        <v>20</v>
      </c>
      <c r="AP17" s="41" t="s">
        <v>43</v>
      </c>
    </row>
    <row r="18" spans="1:42">
      <c r="A18" s="39" t="s">
        <v>44</v>
      </c>
      <c r="B18" s="120">
        <v>4816577</v>
      </c>
      <c r="C18" s="52">
        <v>982879</v>
      </c>
      <c r="D18" s="52">
        <v>5799456</v>
      </c>
      <c r="E18" s="52">
        <v>97951</v>
      </c>
      <c r="F18" s="52">
        <v>4290</v>
      </c>
      <c r="G18" s="52">
        <v>487</v>
      </c>
      <c r="H18" s="52">
        <v>46704</v>
      </c>
      <c r="I18" s="52">
        <v>51481</v>
      </c>
      <c r="J18" s="52">
        <v>33020</v>
      </c>
      <c r="K18" s="52">
        <v>0</v>
      </c>
      <c r="L18" s="52">
        <v>0</v>
      </c>
      <c r="M18" s="52">
        <v>182452</v>
      </c>
      <c r="N18" s="52">
        <v>1994</v>
      </c>
      <c r="O18" s="52">
        <v>18146</v>
      </c>
      <c r="P18" s="52">
        <v>24061</v>
      </c>
      <c r="Q18" s="121">
        <v>44201</v>
      </c>
      <c r="R18" s="44" t="s">
        <v>44</v>
      </c>
      <c r="S18" s="39" t="s">
        <v>44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86</v>
      </c>
      <c r="Z18" s="56">
        <v>86</v>
      </c>
      <c r="AA18" s="52">
        <v>37113</v>
      </c>
      <c r="AB18" s="56">
        <v>263852</v>
      </c>
      <c r="AC18" s="52">
        <v>59180</v>
      </c>
      <c r="AD18" s="52">
        <v>0</v>
      </c>
      <c r="AE18" s="52">
        <v>59180</v>
      </c>
      <c r="AF18" s="52">
        <v>204672</v>
      </c>
      <c r="AG18" s="11">
        <f t="shared" si="1"/>
        <v>4.549599134815403</v>
      </c>
      <c r="AH18" s="141">
        <f t="shared" si="0"/>
        <v>4.2493247798176998</v>
      </c>
      <c r="AI18" s="44" t="s">
        <v>44</v>
      </c>
      <c r="AJ18" s="39" t="s">
        <v>44</v>
      </c>
      <c r="AK18" s="158">
        <v>29</v>
      </c>
      <c r="AL18" s="63">
        <v>2</v>
      </c>
      <c r="AM18" s="63">
        <v>15</v>
      </c>
      <c r="AN18" s="63">
        <v>12</v>
      </c>
      <c r="AO18" s="159">
        <v>11</v>
      </c>
      <c r="AP18" s="44" t="s">
        <v>44</v>
      </c>
    </row>
    <row r="19" spans="1:42">
      <c r="A19" s="40" t="s">
        <v>45</v>
      </c>
      <c r="B19" s="122">
        <v>3038870</v>
      </c>
      <c r="C19" s="53">
        <v>683026</v>
      </c>
      <c r="D19" s="53">
        <v>3721896</v>
      </c>
      <c r="E19" s="53">
        <v>67299</v>
      </c>
      <c r="F19" s="53">
        <v>3987</v>
      </c>
      <c r="G19" s="53">
        <v>0</v>
      </c>
      <c r="H19" s="53">
        <v>32778</v>
      </c>
      <c r="I19" s="53">
        <v>36765</v>
      </c>
      <c r="J19" s="53">
        <v>23572</v>
      </c>
      <c r="K19" s="53">
        <v>7680</v>
      </c>
      <c r="L19" s="53">
        <v>0</v>
      </c>
      <c r="M19" s="53">
        <v>135316</v>
      </c>
      <c r="N19" s="53">
        <v>6</v>
      </c>
      <c r="O19" s="53">
        <v>3406</v>
      </c>
      <c r="P19" s="53">
        <v>17160</v>
      </c>
      <c r="Q19" s="123">
        <v>20572</v>
      </c>
      <c r="R19" s="100" t="s">
        <v>45</v>
      </c>
      <c r="S19" s="40" t="s">
        <v>45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20977</v>
      </c>
      <c r="AB19" s="57">
        <v>176865</v>
      </c>
      <c r="AC19" s="53">
        <v>49314</v>
      </c>
      <c r="AD19" s="53">
        <v>0</v>
      </c>
      <c r="AE19" s="53">
        <v>49314</v>
      </c>
      <c r="AF19" s="53">
        <v>127551</v>
      </c>
      <c r="AG19" s="9">
        <f t="shared" si="1"/>
        <v>4.7520134898986965</v>
      </c>
      <c r="AH19" s="142">
        <f t="shared" si="0"/>
        <v>4.1973167657714878</v>
      </c>
      <c r="AI19" s="100" t="s">
        <v>45</v>
      </c>
      <c r="AJ19" s="40" t="s">
        <v>45</v>
      </c>
      <c r="AK19" s="160">
        <v>19</v>
      </c>
      <c r="AL19" s="64">
        <v>1</v>
      </c>
      <c r="AM19" s="64">
        <v>12</v>
      </c>
      <c r="AN19" s="64">
        <v>6</v>
      </c>
      <c r="AO19" s="161">
        <v>4</v>
      </c>
      <c r="AP19" s="100" t="s">
        <v>45</v>
      </c>
    </row>
    <row r="20" spans="1:42">
      <c r="A20" s="36" t="s">
        <v>46</v>
      </c>
      <c r="B20" s="113">
        <v>621405</v>
      </c>
      <c r="C20" s="45">
        <v>74157</v>
      </c>
      <c r="D20" s="45">
        <v>695562</v>
      </c>
      <c r="E20" s="45">
        <v>25761</v>
      </c>
      <c r="F20" s="45">
        <v>224</v>
      </c>
      <c r="G20" s="45">
        <v>0</v>
      </c>
      <c r="H20" s="45">
        <v>2556</v>
      </c>
      <c r="I20" s="45">
        <v>2780</v>
      </c>
      <c r="J20" s="45">
        <v>7659</v>
      </c>
      <c r="K20" s="45">
        <v>0</v>
      </c>
      <c r="L20" s="45">
        <v>0</v>
      </c>
      <c r="M20" s="45">
        <v>36200</v>
      </c>
      <c r="N20" s="45">
        <v>26</v>
      </c>
      <c r="O20" s="45">
        <v>456</v>
      </c>
      <c r="P20" s="45">
        <v>8510</v>
      </c>
      <c r="Q20" s="114">
        <v>8992</v>
      </c>
      <c r="R20" s="41" t="s">
        <v>46</v>
      </c>
      <c r="S20" s="36" t="s">
        <v>46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607</v>
      </c>
      <c r="AB20" s="55">
        <v>45799</v>
      </c>
      <c r="AC20" s="45">
        <v>5655</v>
      </c>
      <c r="AD20" s="45">
        <v>0</v>
      </c>
      <c r="AE20" s="45">
        <v>5655</v>
      </c>
      <c r="AF20" s="45">
        <v>40144</v>
      </c>
      <c r="AG20" s="5">
        <f t="shared" si="1"/>
        <v>6.5844597605964674</v>
      </c>
      <c r="AH20" s="136">
        <f t="shared" si="0"/>
        <v>6.4601990650220067</v>
      </c>
      <c r="AI20" s="41" t="s">
        <v>46</v>
      </c>
      <c r="AJ20" s="36" t="s">
        <v>46</v>
      </c>
      <c r="AK20" s="150">
        <v>7</v>
      </c>
      <c r="AL20" s="59">
        <v>1</v>
      </c>
      <c r="AM20" s="59">
        <v>4</v>
      </c>
      <c r="AN20" s="59">
        <v>2</v>
      </c>
      <c r="AO20" s="151">
        <v>1</v>
      </c>
      <c r="AP20" s="41" t="s">
        <v>46</v>
      </c>
    </row>
    <row r="21" spans="1:42">
      <c r="A21" s="36" t="s">
        <v>47</v>
      </c>
      <c r="B21" s="113">
        <v>682364</v>
      </c>
      <c r="C21" s="45">
        <v>36707</v>
      </c>
      <c r="D21" s="45">
        <v>719071</v>
      </c>
      <c r="E21" s="45">
        <v>14407</v>
      </c>
      <c r="F21" s="45">
        <v>145</v>
      </c>
      <c r="G21" s="45">
        <v>0</v>
      </c>
      <c r="H21" s="45">
        <v>6653</v>
      </c>
      <c r="I21" s="45">
        <v>6798</v>
      </c>
      <c r="J21" s="45">
        <v>4095</v>
      </c>
      <c r="K21" s="45">
        <v>0</v>
      </c>
      <c r="L21" s="45">
        <v>18</v>
      </c>
      <c r="M21" s="45">
        <v>25318</v>
      </c>
      <c r="N21" s="45">
        <v>20</v>
      </c>
      <c r="O21" s="45">
        <v>0</v>
      </c>
      <c r="P21" s="45">
        <v>566</v>
      </c>
      <c r="Q21" s="114">
        <v>586</v>
      </c>
      <c r="R21" s="41" t="s">
        <v>47</v>
      </c>
      <c r="S21" s="36" t="s">
        <v>47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25904</v>
      </c>
      <c r="AC21" s="45">
        <v>3108</v>
      </c>
      <c r="AD21" s="45">
        <v>0</v>
      </c>
      <c r="AE21" s="45">
        <v>3108</v>
      </c>
      <c r="AF21" s="45">
        <v>22796</v>
      </c>
      <c r="AG21" s="5">
        <f t="shared" si="1"/>
        <v>3.6024259078727972</v>
      </c>
      <c r="AH21" s="136">
        <f t="shared" si="0"/>
        <v>3.3407389604375379</v>
      </c>
      <c r="AI21" s="41" t="s">
        <v>47</v>
      </c>
      <c r="AJ21" s="36" t="s">
        <v>47</v>
      </c>
      <c r="AK21" s="150">
        <v>4</v>
      </c>
      <c r="AL21" s="59">
        <v>1</v>
      </c>
      <c r="AM21" s="59">
        <v>2</v>
      </c>
      <c r="AN21" s="59">
        <v>1</v>
      </c>
      <c r="AO21" s="151">
        <v>1</v>
      </c>
      <c r="AP21" s="41" t="s">
        <v>47</v>
      </c>
    </row>
    <row r="22" spans="1:42">
      <c r="A22" s="36" t="s">
        <v>48</v>
      </c>
      <c r="B22" s="113">
        <v>260750</v>
      </c>
      <c r="C22" s="45">
        <v>58499</v>
      </c>
      <c r="D22" s="45">
        <v>319249</v>
      </c>
      <c r="E22" s="45">
        <v>11848</v>
      </c>
      <c r="F22" s="45">
        <v>0</v>
      </c>
      <c r="G22" s="45">
        <v>0</v>
      </c>
      <c r="H22" s="45">
        <v>5688</v>
      </c>
      <c r="I22" s="45">
        <v>5688</v>
      </c>
      <c r="J22" s="45">
        <v>4081</v>
      </c>
      <c r="K22" s="45">
        <v>0</v>
      </c>
      <c r="L22" s="45">
        <v>0</v>
      </c>
      <c r="M22" s="45">
        <v>21617</v>
      </c>
      <c r="N22" s="45">
        <v>25</v>
      </c>
      <c r="O22" s="45">
        <v>296</v>
      </c>
      <c r="P22" s="45">
        <v>7582</v>
      </c>
      <c r="Q22" s="114">
        <v>7903</v>
      </c>
      <c r="R22" s="41" t="s">
        <v>48</v>
      </c>
      <c r="S22" s="36" t="s">
        <v>48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439</v>
      </c>
      <c r="AB22" s="45">
        <v>29959</v>
      </c>
      <c r="AC22" s="45">
        <v>1812</v>
      </c>
      <c r="AD22" s="45">
        <v>0</v>
      </c>
      <c r="AE22" s="45">
        <v>1812</v>
      </c>
      <c r="AF22" s="45">
        <v>28147</v>
      </c>
      <c r="AG22" s="5">
        <f t="shared" si="1"/>
        <v>9.3842110703557413</v>
      </c>
      <c r="AH22" s="136">
        <f t="shared" si="0"/>
        <v>10.794630872483221</v>
      </c>
      <c r="AI22" s="41" t="s">
        <v>48</v>
      </c>
      <c r="AJ22" s="36" t="s">
        <v>48</v>
      </c>
      <c r="AK22" s="150">
        <v>3</v>
      </c>
      <c r="AL22" s="59">
        <v>1</v>
      </c>
      <c r="AM22" s="59">
        <v>2</v>
      </c>
      <c r="AN22" s="59">
        <v>0</v>
      </c>
      <c r="AO22" s="151">
        <v>0</v>
      </c>
      <c r="AP22" s="41" t="s">
        <v>48</v>
      </c>
    </row>
    <row r="23" spans="1:42">
      <c r="A23" s="37" t="s">
        <v>49</v>
      </c>
      <c r="B23" s="115">
        <v>597284</v>
      </c>
      <c r="C23" s="46">
        <v>114193</v>
      </c>
      <c r="D23" s="46">
        <v>711477</v>
      </c>
      <c r="E23" s="46">
        <v>27887</v>
      </c>
      <c r="F23" s="46">
        <v>279</v>
      </c>
      <c r="G23" s="46">
        <v>0</v>
      </c>
      <c r="H23" s="46">
        <v>11370</v>
      </c>
      <c r="I23" s="46">
        <v>11649</v>
      </c>
      <c r="J23" s="46">
        <v>9370</v>
      </c>
      <c r="K23" s="46">
        <v>0</v>
      </c>
      <c r="L23" s="46">
        <v>12</v>
      </c>
      <c r="M23" s="46">
        <v>48918</v>
      </c>
      <c r="N23" s="46">
        <v>103</v>
      </c>
      <c r="O23" s="46">
        <v>3555</v>
      </c>
      <c r="P23" s="46">
        <v>4434</v>
      </c>
      <c r="Q23" s="116">
        <v>8092</v>
      </c>
      <c r="R23" s="42" t="s">
        <v>49</v>
      </c>
      <c r="S23" s="37" t="s">
        <v>49</v>
      </c>
      <c r="T23" s="115">
        <v>0</v>
      </c>
      <c r="U23" s="46">
        <v>0</v>
      </c>
      <c r="V23" s="46">
        <v>0</v>
      </c>
      <c r="W23" s="46">
        <v>0</v>
      </c>
      <c r="X23" s="46">
        <v>250</v>
      </c>
      <c r="Y23" s="46">
        <v>20</v>
      </c>
      <c r="Z23" s="46">
        <v>270</v>
      </c>
      <c r="AA23" s="46">
        <v>14713</v>
      </c>
      <c r="AB23" s="46">
        <v>71993</v>
      </c>
      <c r="AC23" s="46">
        <v>9216</v>
      </c>
      <c r="AD23" s="46">
        <v>0</v>
      </c>
      <c r="AE23" s="46">
        <v>9216</v>
      </c>
      <c r="AF23" s="46">
        <v>62777</v>
      </c>
      <c r="AG23" s="8">
        <f t="shared" si="1"/>
        <v>10.118809181463352</v>
      </c>
      <c r="AH23" s="137">
        <f t="shared" si="0"/>
        <v>10.510410458006577</v>
      </c>
      <c r="AI23" s="42" t="s">
        <v>49</v>
      </c>
      <c r="AJ23" s="37" t="s">
        <v>49</v>
      </c>
      <c r="AK23" s="152">
        <v>7</v>
      </c>
      <c r="AL23" s="60">
        <v>1</v>
      </c>
      <c r="AM23" s="60">
        <v>5</v>
      </c>
      <c r="AN23" s="60">
        <v>1</v>
      </c>
      <c r="AO23" s="153">
        <v>1</v>
      </c>
      <c r="AP23" s="42" t="s">
        <v>49</v>
      </c>
    </row>
    <row r="24" spans="1:42">
      <c r="A24" s="38" t="s">
        <v>50</v>
      </c>
      <c r="B24" s="117">
        <v>958698</v>
      </c>
      <c r="C24" s="47">
        <v>173294</v>
      </c>
      <c r="D24" s="47">
        <v>1131992</v>
      </c>
      <c r="E24" s="47">
        <v>20892</v>
      </c>
      <c r="F24" s="47">
        <v>0</v>
      </c>
      <c r="G24" s="47">
        <v>0</v>
      </c>
      <c r="H24" s="47">
        <v>10504</v>
      </c>
      <c r="I24" s="47">
        <v>10504</v>
      </c>
      <c r="J24" s="47">
        <v>11126</v>
      </c>
      <c r="K24" s="47">
        <v>4122</v>
      </c>
      <c r="L24" s="47">
        <v>0</v>
      </c>
      <c r="M24" s="47">
        <v>46644</v>
      </c>
      <c r="N24" s="47">
        <v>51</v>
      </c>
      <c r="O24" s="47">
        <v>3168</v>
      </c>
      <c r="P24" s="47">
        <v>19777</v>
      </c>
      <c r="Q24" s="118">
        <v>22996</v>
      </c>
      <c r="R24" s="43" t="s">
        <v>50</v>
      </c>
      <c r="S24" s="38" t="s">
        <v>50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2093</v>
      </c>
      <c r="AB24" s="47">
        <v>71733</v>
      </c>
      <c r="AC24" s="47">
        <v>13899</v>
      </c>
      <c r="AD24" s="47">
        <v>0</v>
      </c>
      <c r="AE24" s="47">
        <v>13899</v>
      </c>
      <c r="AF24" s="47">
        <v>57834</v>
      </c>
      <c r="AG24" s="10">
        <f t="shared" si="1"/>
        <v>6.336882239450456</v>
      </c>
      <c r="AH24" s="138">
        <f t="shared" si="0"/>
        <v>6.0325566549632939</v>
      </c>
      <c r="AI24" s="43" t="s">
        <v>50</v>
      </c>
      <c r="AJ24" s="38" t="s">
        <v>50</v>
      </c>
      <c r="AK24" s="154">
        <v>7</v>
      </c>
      <c r="AL24" s="61">
        <v>1</v>
      </c>
      <c r="AM24" s="61">
        <v>4</v>
      </c>
      <c r="AN24" s="61">
        <v>2</v>
      </c>
      <c r="AO24" s="155">
        <v>2</v>
      </c>
      <c r="AP24" s="43" t="s">
        <v>50</v>
      </c>
    </row>
    <row r="25" spans="1:42">
      <c r="A25" s="36" t="s">
        <v>51</v>
      </c>
      <c r="B25" s="113">
        <v>1467935</v>
      </c>
      <c r="C25" s="45">
        <v>201529</v>
      </c>
      <c r="D25" s="45">
        <v>1669464</v>
      </c>
      <c r="E25" s="45">
        <v>35928</v>
      </c>
      <c r="F25" s="45">
        <v>1137</v>
      </c>
      <c r="G25" s="45">
        <v>287</v>
      </c>
      <c r="H25" s="45">
        <v>17173</v>
      </c>
      <c r="I25" s="45">
        <v>18597</v>
      </c>
      <c r="J25" s="45">
        <v>12332</v>
      </c>
      <c r="K25" s="45">
        <v>11</v>
      </c>
      <c r="L25" s="45">
        <v>3643</v>
      </c>
      <c r="M25" s="45">
        <v>70511</v>
      </c>
      <c r="N25" s="45">
        <v>36</v>
      </c>
      <c r="O25" s="45">
        <v>1931</v>
      </c>
      <c r="P25" s="45">
        <v>3196</v>
      </c>
      <c r="Q25" s="114">
        <v>5163</v>
      </c>
      <c r="R25" s="41" t="s">
        <v>51</v>
      </c>
      <c r="S25" s="36" t="s">
        <v>51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23885</v>
      </c>
      <c r="AB25" s="45">
        <v>99559</v>
      </c>
      <c r="AC25" s="45">
        <v>13104</v>
      </c>
      <c r="AD25" s="45">
        <v>0</v>
      </c>
      <c r="AE25" s="45">
        <v>13104</v>
      </c>
      <c r="AF25" s="45">
        <v>86455</v>
      </c>
      <c r="AG25" s="5">
        <f t="shared" si="1"/>
        <v>5.9635308098886828</v>
      </c>
      <c r="AH25" s="136">
        <f t="shared" si="0"/>
        <v>5.889565954895823</v>
      </c>
      <c r="AI25" s="41" t="s">
        <v>51</v>
      </c>
      <c r="AJ25" s="36" t="s">
        <v>51</v>
      </c>
      <c r="AK25" s="150">
        <v>9</v>
      </c>
      <c r="AL25" s="59">
        <v>1</v>
      </c>
      <c r="AM25" s="59">
        <v>5</v>
      </c>
      <c r="AN25" s="59">
        <v>3</v>
      </c>
      <c r="AO25" s="151">
        <v>3</v>
      </c>
      <c r="AP25" s="41" t="s">
        <v>51</v>
      </c>
    </row>
    <row r="26" spans="1:42">
      <c r="A26" s="36" t="s">
        <v>52</v>
      </c>
      <c r="B26" s="113">
        <v>563943</v>
      </c>
      <c r="C26" s="45">
        <v>92363</v>
      </c>
      <c r="D26" s="45">
        <v>656306</v>
      </c>
      <c r="E26" s="45">
        <v>21587</v>
      </c>
      <c r="F26" s="45">
        <v>930</v>
      </c>
      <c r="G26" s="45">
        <v>183</v>
      </c>
      <c r="H26" s="45">
        <v>11762</v>
      </c>
      <c r="I26" s="45">
        <v>12875</v>
      </c>
      <c r="J26" s="45">
        <v>7215</v>
      </c>
      <c r="K26" s="45">
        <v>17</v>
      </c>
      <c r="L26" s="45">
        <v>0</v>
      </c>
      <c r="M26" s="45">
        <v>41694</v>
      </c>
      <c r="N26" s="45">
        <v>192</v>
      </c>
      <c r="O26" s="45">
        <v>1908</v>
      </c>
      <c r="P26" s="45">
        <v>1114</v>
      </c>
      <c r="Q26" s="114">
        <v>3214</v>
      </c>
      <c r="R26" s="41" t="s">
        <v>52</v>
      </c>
      <c r="S26" s="36" t="s">
        <v>52</v>
      </c>
      <c r="T26" s="113">
        <v>582</v>
      </c>
      <c r="U26" s="45">
        <v>3778</v>
      </c>
      <c r="V26" s="45">
        <v>4360</v>
      </c>
      <c r="W26" s="45">
        <v>0</v>
      </c>
      <c r="X26" s="45">
        <v>0</v>
      </c>
      <c r="Y26" s="45">
        <v>0</v>
      </c>
      <c r="Z26" s="45">
        <v>4360</v>
      </c>
      <c r="AA26" s="45">
        <v>25717</v>
      </c>
      <c r="AB26" s="45">
        <v>74985</v>
      </c>
      <c r="AC26" s="45">
        <v>6543</v>
      </c>
      <c r="AD26" s="45">
        <v>230</v>
      </c>
      <c r="AE26" s="45">
        <v>6773</v>
      </c>
      <c r="AF26" s="45">
        <v>68212</v>
      </c>
      <c r="AG26" s="5">
        <f t="shared" si="1"/>
        <v>11.425310754434669</v>
      </c>
      <c r="AH26" s="136">
        <f t="shared" si="0"/>
        <v>12.095548663606074</v>
      </c>
      <c r="AI26" s="41" t="s">
        <v>52</v>
      </c>
      <c r="AJ26" s="36" t="s">
        <v>52</v>
      </c>
      <c r="AK26" s="150">
        <v>6</v>
      </c>
      <c r="AL26" s="59">
        <v>1</v>
      </c>
      <c r="AM26" s="59">
        <v>2</v>
      </c>
      <c r="AN26" s="59">
        <v>3</v>
      </c>
      <c r="AO26" s="151">
        <v>1</v>
      </c>
      <c r="AP26" s="41" t="s">
        <v>52</v>
      </c>
    </row>
    <row r="27" spans="1:42">
      <c r="A27" s="36" t="s">
        <v>53</v>
      </c>
      <c r="B27" s="113">
        <v>1096607</v>
      </c>
      <c r="C27" s="45">
        <v>213011</v>
      </c>
      <c r="D27" s="45">
        <v>1309618</v>
      </c>
      <c r="E27" s="45">
        <v>35173</v>
      </c>
      <c r="F27" s="45">
        <v>700</v>
      </c>
      <c r="G27" s="45">
        <v>322</v>
      </c>
      <c r="H27" s="45">
        <v>14863</v>
      </c>
      <c r="I27" s="45">
        <v>15885</v>
      </c>
      <c r="J27" s="45">
        <v>10582</v>
      </c>
      <c r="K27" s="45">
        <v>0</v>
      </c>
      <c r="L27" s="45">
        <v>17</v>
      </c>
      <c r="M27" s="45">
        <v>61657</v>
      </c>
      <c r="N27" s="45">
        <v>53</v>
      </c>
      <c r="O27" s="45">
        <v>4458</v>
      </c>
      <c r="P27" s="45">
        <v>25703</v>
      </c>
      <c r="Q27" s="114">
        <v>30214</v>
      </c>
      <c r="R27" s="41" t="s">
        <v>53</v>
      </c>
      <c r="S27" s="36" t="s">
        <v>53</v>
      </c>
      <c r="T27" s="113">
        <v>3224</v>
      </c>
      <c r="U27" s="45">
        <v>10106</v>
      </c>
      <c r="V27" s="45">
        <v>13330</v>
      </c>
      <c r="W27" s="45">
        <v>0</v>
      </c>
      <c r="X27" s="45">
        <v>0</v>
      </c>
      <c r="Y27" s="45">
        <v>0</v>
      </c>
      <c r="Z27" s="45">
        <v>13330</v>
      </c>
      <c r="AA27" s="45">
        <v>0</v>
      </c>
      <c r="AB27" s="45">
        <v>105201</v>
      </c>
      <c r="AC27" s="45">
        <v>13110</v>
      </c>
      <c r="AD27" s="45">
        <v>1229</v>
      </c>
      <c r="AE27" s="45">
        <v>14339</v>
      </c>
      <c r="AF27" s="45">
        <v>90862</v>
      </c>
      <c r="AG27" s="5">
        <f t="shared" si="1"/>
        <v>8.0329531206809932</v>
      </c>
      <c r="AH27" s="136">
        <f t="shared" si="0"/>
        <v>8.2857395584744591</v>
      </c>
      <c r="AI27" s="41" t="s">
        <v>53</v>
      </c>
      <c r="AJ27" s="36" t="s">
        <v>53</v>
      </c>
      <c r="AK27" s="150">
        <v>10</v>
      </c>
      <c r="AL27" s="59">
        <v>2</v>
      </c>
      <c r="AM27" s="59">
        <v>4</v>
      </c>
      <c r="AN27" s="59">
        <v>4</v>
      </c>
      <c r="AO27" s="151">
        <v>2</v>
      </c>
      <c r="AP27" s="41" t="s">
        <v>53</v>
      </c>
    </row>
    <row r="28" spans="1:42">
      <c r="A28" s="39" t="s">
        <v>54</v>
      </c>
      <c r="B28" s="120">
        <v>340056</v>
      </c>
      <c r="C28" s="52">
        <v>71750</v>
      </c>
      <c r="D28" s="52">
        <v>411806</v>
      </c>
      <c r="E28" s="52">
        <v>11846</v>
      </c>
      <c r="F28" s="52">
        <v>4196</v>
      </c>
      <c r="G28" s="52">
        <v>0</v>
      </c>
      <c r="H28" s="52">
        <v>664</v>
      </c>
      <c r="I28" s="52">
        <v>4860</v>
      </c>
      <c r="J28" s="52">
        <v>3931</v>
      </c>
      <c r="K28" s="52">
        <v>0</v>
      </c>
      <c r="L28" s="52">
        <v>8</v>
      </c>
      <c r="M28" s="52">
        <v>20645</v>
      </c>
      <c r="N28" s="52">
        <v>224</v>
      </c>
      <c r="O28" s="52">
        <v>1291</v>
      </c>
      <c r="P28" s="52">
        <v>14084</v>
      </c>
      <c r="Q28" s="121">
        <v>15599</v>
      </c>
      <c r="R28" s="44" t="s">
        <v>54</v>
      </c>
      <c r="S28" s="39" t="s">
        <v>54</v>
      </c>
      <c r="T28" s="120">
        <v>597</v>
      </c>
      <c r="U28" s="52">
        <v>3169</v>
      </c>
      <c r="V28" s="52">
        <v>3766</v>
      </c>
      <c r="W28" s="52">
        <v>0</v>
      </c>
      <c r="X28" s="52">
        <v>0</v>
      </c>
      <c r="Y28" s="52">
        <v>0</v>
      </c>
      <c r="Z28" s="52">
        <v>3766</v>
      </c>
      <c r="AA28" s="52">
        <v>6214</v>
      </c>
      <c r="AB28" s="52">
        <v>46224</v>
      </c>
      <c r="AC28" s="52">
        <v>4893</v>
      </c>
      <c r="AD28" s="52">
        <v>240</v>
      </c>
      <c r="AE28" s="52">
        <v>5133</v>
      </c>
      <c r="AF28" s="52">
        <v>41091</v>
      </c>
      <c r="AG28" s="11">
        <f t="shared" si="1"/>
        <v>11.224702894081194</v>
      </c>
      <c r="AH28" s="141">
        <f t="shared" si="0"/>
        <v>12.083597995624249</v>
      </c>
      <c r="AI28" s="44" t="s">
        <v>54</v>
      </c>
      <c r="AJ28" s="39" t="s">
        <v>54</v>
      </c>
      <c r="AK28" s="158">
        <v>4</v>
      </c>
      <c r="AL28" s="63">
        <v>1</v>
      </c>
      <c r="AM28" s="63">
        <v>2</v>
      </c>
      <c r="AN28" s="63">
        <v>1</v>
      </c>
      <c r="AO28" s="159">
        <v>1</v>
      </c>
      <c r="AP28" s="44" t="s">
        <v>54</v>
      </c>
    </row>
    <row r="29" spans="1:42">
      <c r="A29" s="40" t="s">
        <v>55</v>
      </c>
      <c r="B29" s="122">
        <v>3604434</v>
      </c>
      <c r="C29" s="53">
        <v>819676</v>
      </c>
      <c r="D29" s="53">
        <v>4424110</v>
      </c>
      <c r="E29" s="53">
        <v>56687</v>
      </c>
      <c r="F29" s="53">
        <v>3453</v>
      </c>
      <c r="G29" s="53">
        <v>0</v>
      </c>
      <c r="H29" s="53">
        <v>27994</v>
      </c>
      <c r="I29" s="53">
        <v>31447</v>
      </c>
      <c r="J29" s="53">
        <v>32783</v>
      </c>
      <c r="K29" s="53">
        <v>0</v>
      </c>
      <c r="L29" s="53">
        <v>0</v>
      </c>
      <c r="M29" s="53">
        <v>120917</v>
      </c>
      <c r="N29" s="53">
        <v>61</v>
      </c>
      <c r="O29" s="53">
        <v>12532</v>
      </c>
      <c r="P29" s="53">
        <v>46193</v>
      </c>
      <c r="Q29" s="123">
        <v>58786</v>
      </c>
      <c r="R29" s="100" t="s">
        <v>55</v>
      </c>
      <c r="S29" s="40" t="s">
        <v>55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1571</v>
      </c>
      <c r="AB29" s="53">
        <v>181274</v>
      </c>
      <c r="AC29" s="53">
        <v>47220</v>
      </c>
      <c r="AD29" s="53">
        <v>0</v>
      </c>
      <c r="AE29" s="53">
        <v>47220</v>
      </c>
      <c r="AF29" s="53">
        <v>134054</v>
      </c>
      <c r="AG29" s="9">
        <f t="shared" si="1"/>
        <v>4.0974116828017388</v>
      </c>
      <c r="AH29" s="142">
        <f t="shared" si="0"/>
        <v>3.7191414796331408</v>
      </c>
      <c r="AI29" s="100" t="s">
        <v>55</v>
      </c>
      <c r="AJ29" s="40" t="s">
        <v>55</v>
      </c>
      <c r="AK29" s="160">
        <v>17</v>
      </c>
      <c r="AL29" s="64">
        <v>1</v>
      </c>
      <c r="AM29" s="64">
        <v>10</v>
      </c>
      <c r="AN29" s="64">
        <v>6</v>
      </c>
      <c r="AO29" s="161">
        <v>4</v>
      </c>
      <c r="AP29" s="100" t="s">
        <v>55</v>
      </c>
    </row>
    <row r="30" spans="1:42">
      <c r="A30" s="36" t="s">
        <v>56</v>
      </c>
      <c r="B30" s="113">
        <v>2301344</v>
      </c>
      <c r="C30" s="45">
        <v>378217</v>
      </c>
      <c r="D30" s="45">
        <v>2679561</v>
      </c>
      <c r="E30" s="45">
        <v>33577</v>
      </c>
      <c r="F30" s="45">
        <v>2057</v>
      </c>
      <c r="G30" s="45">
        <v>120</v>
      </c>
      <c r="H30" s="45">
        <v>15739</v>
      </c>
      <c r="I30" s="45">
        <v>17916</v>
      </c>
      <c r="J30" s="45">
        <v>11298</v>
      </c>
      <c r="K30" s="45">
        <v>0</v>
      </c>
      <c r="L30" s="45">
        <v>27</v>
      </c>
      <c r="M30" s="45">
        <v>62818</v>
      </c>
      <c r="N30" s="45">
        <v>5</v>
      </c>
      <c r="O30" s="45">
        <v>4311</v>
      </c>
      <c r="P30" s="45">
        <v>2407</v>
      </c>
      <c r="Q30" s="114">
        <v>6723</v>
      </c>
      <c r="R30" s="41" t="s">
        <v>56</v>
      </c>
      <c r="S30" s="36" t="s">
        <v>56</v>
      </c>
      <c r="T30" s="113">
        <v>4388</v>
      </c>
      <c r="U30" s="45">
        <v>24654</v>
      </c>
      <c r="V30" s="45">
        <v>29042</v>
      </c>
      <c r="W30" s="45">
        <v>0</v>
      </c>
      <c r="X30" s="45">
        <v>0</v>
      </c>
      <c r="Y30" s="45">
        <v>0</v>
      </c>
      <c r="Z30" s="45">
        <v>29042</v>
      </c>
      <c r="AA30" s="45">
        <v>0</v>
      </c>
      <c r="AB30" s="45">
        <v>98583</v>
      </c>
      <c r="AC30" s="45">
        <v>15714</v>
      </c>
      <c r="AD30" s="45">
        <v>1740</v>
      </c>
      <c r="AE30" s="45">
        <v>17454</v>
      </c>
      <c r="AF30" s="45">
        <v>81129</v>
      </c>
      <c r="AG30" s="5">
        <f t="shared" si="1"/>
        <v>3.6790728033435327</v>
      </c>
      <c r="AH30" s="136">
        <f t="shared" si="0"/>
        <v>3.5252878318061098</v>
      </c>
      <c r="AI30" s="41" t="s">
        <v>56</v>
      </c>
      <c r="AJ30" s="36" t="s">
        <v>56</v>
      </c>
      <c r="AK30" s="150">
        <v>10</v>
      </c>
      <c r="AL30" s="59">
        <v>1</v>
      </c>
      <c r="AM30" s="59">
        <v>7</v>
      </c>
      <c r="AN30" s="59">
        <v>2</v>
      </c>
      <c r="AO30" s="151">
        <v>2</v>
      </c>
      <c r="AP30" s="41" t="s">
        <v>56</v>
      </c>
    </row>
    <row r="31" spans="1:42">
      <c r="A31" s="36" t="s">
        <v>57</v>
      </c>
      <c r="B31" s="113">
        <v>4614141</v>
      </c>
      <c r="C31" s="45">
        <v>832635</v>
      </c>
      <c r="D31" s="45">
        <v>5446776</v>
      </c>
      <c r="E31" s="45">
        <v>40372</v>
      </c>
      <c r="F31" s="45">
        <v>3445</v>
      </c>
      <c r="G31" s="45">
        <v>459</v>
      </c>
      <c r="H31" s="45">
        <v>19404</v>
      </c>
      <c r="I31" s="45">
        <v>23308</v>
      </c>
      <c r="J31" s="45">
        <v>13318</v>
      </c>
      <c r="K31" s="45">
        <v>3633</v>
      </c>
      <c r="L31" s="45">
        <v>16</v>
      </c>
      <c r="M31" s="45">
        <v>80647</v>
      </c>
      <c r="N31" s="45">
        <v>96</v>
      </c>
      <c r="O31" s="45">
        <v>9247</v>
      </c>
      <c r="P31" s="45">
        <v>17312</v>
      </c>
      <c r="Q31" s="114">
        <v>26655</v>
      </c>
      <c r="R31" s="41" t="s">
        <v>57</v>
      </c>
      <c r="S31" s="36" t="s">
        <v>57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107302</v>
      </c>
      <c r="AC31" s="45">
        <v>32793</v>
      </c>
      <c r="AD31" s="45">
        <v>856</v>
      </c>
      <c r="AE31" s="45">
        <v>33649</v>
      </c>
      <c r="AF31" s="45">
        <v>73653</v>
      </c>
      <c r="AG31" s="5">
        <f t="shared" si="1"/>
        <v>1.9700094147436942</v>
      </c>
      <c r="AH31" s="136">
        <f t="shared" si="0"/>
        <v>1.5962451082444165</v>
      </c>
      <c r="AI31" s="41" t="s">
        <v>57</v>
      </c>
      <c r="AJ31" s="36" t="s">
        <v>57</v>
      </c>
      <c r="AK31" s="150">
        <v>15</v>
      </c>
      <c r="AL31" s="59">
        <v>1</v>
      </c>
      <c r="AM31" s="59">
        <v>10</v>
      </c>
      <c r="AN31" s="59">
        <v>4</v>
      </c>
      <c r="AO31" s="151">
        <v>4</v>
      </c>
      <c r="AP31" s="41" t="s">
        <v>57</v>
      </c>
    </row>
    <row r="32" spans="1:42">
      <c r="A32" s="36" t="s">
        <v>58</v>
      </c>
      <c r="B32" s="113">
        <v>1824947</v>
      </c>
      <c r="C32" s="45">
        <v>397514</v>
      </c>
      <c r="D32" s="45">
        <v>2222461</v>
      </c>
      <c r="E32" s="45">
        <v>30167</v>
      </c>
      <c r="F32" s="45">
        <v>853</v>
      </c>
      <c r="G32" s="45">
        <v>0</v>
      </c>
      <c r="H32" s="45">
        <v>13740</v>
      </c>
      <c r="I32" s="45">
        <v>14593</v>
      </c>
      <c r="J32" s="45">
        <v>10286</v>
      </c>
      <c r="K32" s="45">
        <v>0</v>
      </c>
      <c r="L32" s="45">
        <v>8</v>
      </c>
      <c r="M32" s="45">
        <v>55054</v>
      </c>
      <c r="N32" s="45">
        <v>2</v>
      </c>
      <c r="O32" s="45">
        <v>10277</v>
      </c>
      <c r="P32" s="45">
        <v>15753</v>
      </c>
      <c r="Q32" s="114">
        <v>26032</v>
      </c>
      <c r="R32" s="41" t="s">
        <v>58</v>
      </c>
      <c r="S32" s="36" t="s">
        <v>58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868</v>
      </c>
      <c r="AB32" s="45">
        <v>81954</v>
      </c>
      <c r="AC32" s="45">
        <v>19789</v>
      </c>
      <c r="AD32" s="45">
        <v>0</v>
      </c>
      <c r="AE32" s="45">
        <v>19789</v>
      </c>
      <c r="AF32" s="45">
        <v>62165</v>
      </c>
      <c r="AG32" s="5">
        <f t="shared" si="1"/>
        <v>3.6875337744959302</v>
      </c>
      <c r="AH32" s="136">
        <f t="shared" si="0"/>
        <v>3.4064002954606356</v>
      </c>
      <c r="AI32" s="41" t="s">
        <v>58</v>
      </c>
      <c r="AJ32" s="36" t="s">
        <v>58</v>
      </c>
      <c r="AK32" s="150">
        <v>9</v>
      </c>
      <c r="AL32" s="59">
        <v>1</v>
      </c>
      <c r="AM32" s="59">
        <v>6</v>
      </c>
      <c r="AN32" s="59">
        <v>2</v>
      </c>
      <c r="AO32" s="151">
        <v>4</v>
      </c>
      <c r="AP32" s="41" t="s">
        <v>58</v>
      </c>
    </row>
    <row r="33" spans="1:42">
      <c r="A33" s="37" t="s">
        <v>59</v>
      </c>
      <c r="B33" s="115">
        <v>1893268</v>
      </c>
      <c r="C33" s="46">
        <v>431596</v>
      </c>
      <c r="D33" s="46">
        <v>2324864</v>
      </c>
      <c r="E33" s="46">
        <v>30423</v>
      </c>
      <c r="F33" s="46">
        <v>509</v>
      </c>
      <c r="G33" s="46">
        <v>0</v>
      </c>
      <c r="H33" s="46">
        <v>13905</v>
      </c>
      <c r="I33" s="46">
        <v>14414</v>
      </c>
      <c r="J33" s="46">
        <v>10186</v>
      </c>
      <c r="K33" s="46">
        <v>0</v>
      </c>
      <c r="L33" s="46">
        <v>0</v>
      </c>
      <c r="M33" s="46">
        <v>55023</v>
      </c>
      <c r="N33" s="46">
        <v>0</v>
      </c>
      <c r="O33" s="46">
        <v>5011</v>
      </c>
      <c r="P33" s="46">
        <v>3603</v>
      </c>
      <c r="Q33" s="116">
        <v>8614</v>
      </c>
      <c r="R33" s="42" t="s">
        <v>59</v>
      </c>
      <c r="S33" s="37" t="s">
        <v>59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17071</v>
      </c>
      <c r="AB33" s="46">
        <v>80708</v>
      </c>
      <c r="AC33" s="46">
        <v>23136</v>
      </c>
      <c r="AD33" s="46">
        <v>382</v>
      </c>
      <c r="AE33" s="46">
        <v>23518</v>
      </c>
      <c r="AF33" s="46">
        <v>57190</v>
      </c>
      <c r="AG33" s="8">
        <f t="shared" si="1"/>
        <v>3.4715148929141662</v>
      </c>
      <c r="AH33" s="137">
        <f t="shared" si="0"/>
        <v>3.0207028270693845</v>
      </c>
      <c r="AI33" s="42" t="s">
        <v>59</v>
      </c>
      <c r="AJ33" s="37" t="s">
        <v>59</v>
      </c>
      <c r="AK33" s="152">
        <v>9</v>
      </c>
      <c r="AL33" s="60">
        <v>1</v>
      </c>
      <c r="AM33" s="60">
        <v>6</v>
      </c>
      <c r="AN33" s="60">
        <v>2</v>
      </c>
      <c r="AO33" s="153">
        <v>3</v>
      </c>
      <c r="AP33" s="42" t="s">
        <v>59</v>
      </c>
    </row>
    <row r="34" spans="1:42">
      <c r="A34" s="38" t="s">
        <v>60</v>
      </c>
      <c r="B34" s="117">
        <v>3457821</v>
      </c>
      <c r="C34" s="47">
        <v>735903</v>
      </c>
      <c r="D34" s="47">
        <v>4193724</v>
      </c>
      <c r="E34" s="47">
        <v>50357</v>
      </c>
      <c r="F34" s="47">
        <v>2842</v>
      </c>
      <c r="G34" s="47">
        <v>0</v>
      </c>
      <c r="H34" s="47">
        <v>21228</v>
      </c>
      <c r="I34" s="47">
        <v>24070</v>
      </c>
      <c r="J34" s="47">
        <v>16938</v>
      </c>
      <c r="K34" s="47">
        <v>0</v>
      </c>
      <c r="L34" s="47">
        <v>0</v>
      </c>
      <c r="M34" s="47">
        <v>91365</v>
      </c>
      <c r="N34" s="47">
        <v>0</v>
      </c>
      <c r="O34" s="47">
        <v>15933</v>
      </c>
      <c r="P34" s="47">
        <v>28591</v>
      </c>
      <c r="Q34" s="118">
        <v>44524</v>
      </c>
      <c r="R34" s="43" t="s">
        <v>60</v>
      </c>
      <c r="S34" s="38" t="s">
        <v>60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135889</v>
      </c>
      <c r="AC34" s="47">
        <v>42216</v>
      </c>
      <c r="AD34" s="47">
        <v>0</v>
      </c>
      <c r="AE34" s="47">
        <v>42216</v>
      </c>
      <c r="AF34" s="47">
        <v>93673</v>
      </c>
      <c r="AG34" s="10">
        <f t="shared" si="1"/>
        <v>3.2402943064445826</v>
      </c>
      <c r="AH34" s="138">
        <f t="shared" si="0"/>
        <v>2.709018193827847</v>
      </c>
      <c r="AI34" s="43" t="s">
        <v>60</v>
      </c>
      <c r="AJ34" s="38" t="s">
        <v>60</v>
      </c>
      <c r="AK34" s="154">
        <v>14</v>
      </c>
      <c r="AL34" s="61">
        <v>1</v>
      </c>
      <c r="AM34" s="61">
        <v>9</v>
      </c>
      <c r="AN34" s="61">
        <v>4</v>
      </c>
      <c r="AO34" s="155">
        <v>8</v>
      </c>
      <c r="AP34" s="43" t="s">
        <v>60</v>
      </c>
    </row>
    <row r="35" spans="1:42">
      <c r="A35" s="36" t="s">
        <v>61</v>
      </c>
      <c r="B35" s="113">
        <v>1505744</v>
      </c>
      <c r="C35" s="45">
        <v>378679</v>
      </c>
      <c r="D35" s="45">
        <v>1884423</v>
      </c>
      <c r="E35" s="45">
        <v>32130</v>
      </c>
      <c r="F35" s="45">
        <v>689</v>
      </c>
      <c r="G35" s="45">
        <v>0</v>
      </c>
      <c r="H35" s="45">
        <v>4733</v>
      </c>
      <c r="I35" s="45">
        <v>5422</v>
      </c>
      <c r="J35" s="45">
        <v>10917</v>
      </c>
      <c r="K35" s="45">
        <v>1590</v>
      </c>
      <c r="L35" s="45">
        <v>0</v>
      </c>
      <c r="M35" s="45">
        <v>50059</v>
      </c>
      <c r="N35" s="45">
        <v>0</v>
      </c>
      <c r="O35" s="45">
        <v>4366</v>
      </c>
      <c r="P35" s="45">
        <v>8561</v>
      </c>
      <c r="Q35" s="114">
        <v>12927</v>
      </c>
      <c r="R35" s="41" t="s">
        <v>61</v>
      </c>
      <c r="S35" s="36" t="s">
        <v>61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62986</v>
      </c>
      <c r="AC35" s="45">
        <v>22962</v>
      </c>
      <c r="AD35" s="45">
        <v>0</v>
      </c>
      <c r="AE35" s="45">
        <v>22962</v>
      </c>
      <c r="AF35" s="45">
        <v>40024</v>
      </c>
      <c r="AG35" s="5">
        <f t="shared" si="1"/>
        <v>3.3424554890276759</v>
      </c>
      <c r="AH35" s="136">
        <f t="shared" si="0"/>
        <v>2.6580879618314932</v>
      </c>
      <c r="AI35" s="41" t="s">
        <v>61</v>
      </c>
      <c r="AJ35" s="36" t="s">
        <v>61</v>
      </c>
      <c r="AK35" s="150">
        <v>11</v>
      </c>
      <c r="AL35" s="59">
        <v>1</v>
      </c>
      <c r="AM35" s="59">
        <v>7</v>
      </c>
      <c r="AN35" s="59">
        <v>3</v>
      </c>
      <c r="AO35" s="151">
        <v>2</v>
      </c>
      <c r="AP35" s="41" t="s">
        <v>61</v>
      </c>
    </row>
    <row r="36" spans="1:42">
      <c r="A36" s="36" t="s">
        <v>62</v>
      </c>
      <c r="B36" s="113">
        <v>3602572</v>
      </c>
      <c r="C36" s="45">
        <v>830707</v>
      </c>
      <c r="D36" s="45">
        <v>4433279</v>
      </c>
      <c r="E36" s="45">
        <v>55452</v>
      </c>
      <c r="F36" s="45">
        <v>25198</v>
      </c>
      <c r="G36" s="45">
        <v>423</v>
      </c>
      <c r="H36" s="45">
        <v>5195</v>
      </c>
      <c r="I36" s="45">
        <v>30816</v>
      </c>
      <c r="J36" s="45">
        <v>18545</v>
      </c>
      <c r="K36" s="45">
        <v>13734</v>
      </c>
      <c r="L36" s="45">
        <v>0</v>
      </c>
      <c r="M36" s="45">
        <v>118547</v>
      </c>
      <c r="N36" s="45">
        <v>0</v>
      </c>
      <c r="O36" s="45">
        <v>6035</v>
      </c>
      <c r="P36" s="45">
        <v>37798</v>
      </c>
      <c r="Q36" s="114">
        <v>43833</v>
      </c>
      <c r="R36" s="41" t="s">
        <v>62</v>
      </c>
      <c r="S36" s="36" t="s">
        <v>62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15264</v>
      </c>
      <c r="AB36" s="45">
        <v>177644</v>
      </c>
      <c r="AC36" s="45">
        <v>47875</v>
      </c>
      <c r="AD36" s="45">
        <v>0</v>
      </c>
      <c r="AE36" s="45">
        <v>47875</v>
      </c>
      <c r="AF36" s="45">
        <v>129769</v>
      </c>
      <c r="AG36" s="5">
        <f t="shared" si="1"/>
        <v>4.0070566278368673</v>
      </c>
      <c r="AH36" s="136">
        <f t="shared" si="0"/>
        <v>3.60212092915839</v>
      </c>
      <c r="AI36" s="41" t="s">
        <v>62</v>
      </c>
      <c r="AJ36" s="36" t="s">
        <v>62</v>
      </c>
      <c r="AK36" s="150">
        <v>17</v>
      </c>
      <c r="AL36" s="59">
        <v>1</v>
      </c>
      <c r="AM36" s="59">
        <v>10</v>
      </c>
      <c r="AN36" s="59">
        <v>6</v>
      </c>
      <c r="AO36" s="151">
        <v>7</v>
      </c>
      <c r="AP36" s="41" t="s">
        <v>62</v>
      </c>
    </row>
    <row r="37" spans="1:42">
      <c r="A37" s="36" t="s">
        <v>63</v>
      </c>
      <c r="B37" s="113">
        <v>70224</v>
      </c>
      <c r="C37" s="45">
        <v>16147</v>
      </c>
      <c r="D37" s="45">
        <v>86371</v>
      </c>
      <c r="E37" s="45">
        <v>7117</v>
      </c>
      <c r="F37" s="45">
        <v>0</v>
      </c>
      <c r="G37" s="45">
        <v>0</v>
      </c>
      <c r="H37" s="45">
        <v>102</v>
      </c>
      <c r="I37" s="45">
        <v>102</v>
      </c>
      <c r="J37" s="45">
        <v>2141</v>
      </c>
      <c r="K37" s="45">
        <v>0</v>
      </c>
      <c r="L37" s="45">
        <v>0</v>
      </c>
      <c r="M37" s="45">
        <v>9360</v>
      </c>
      <c r="N37" s="45">
        <v>50</v>
      </c>
      <c r="O37" s="45">
        <v>0</v>
      </c>
      <c r="P37" s="45">
        <v>3536</v>
      </c>
      <c r="Q37" s="114">
        <v>3586</v>
      </c>
      <c r="R37" s="41" t="s">
        <v>63</v>
      </c>
      <c r="S37" s="36" t="s">
        <v>63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12946</v>
      </c>
      <c r="AC37" s="45">
        <v>933</v>
      </c>
      <c r="AD37" s="45">
        <v>0</v>
      </c>
      <c r="AE37" s="45">
        <v>933</v>
      </c>
      <c r="AF37" s="45">
        <v>12013</v>
      </c>
      <c r="AG37" s="5">
        <f t="shared" si="1"/>
        <v>14.98882726841185</v>
      </c>
      <c r="AH37" s="136">
        <f t="shared" si="0"/>
        <v>17.106687172476644</v>
      </c>
      <c r="AI37" s="41" t="s">
        <v>63</v>
      </c>
      <c r="AJ37" s="36" t="s">
        <v>63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63</v>
      </c>
    </row>
    <row r="38" spans="1:42">
      <c r="A38" s="39" t="s">
        <v>64</v>
      </c>
      <c r="B38" s="120">
        <v>73086</v>
      </c>
      <c r="C38" s="52">
        <v>17308</v>
      </c>
      <c r="D38" s="52">
        <v>90394</v>
      </c>
      <c r="E38" s="52">
        <v>4164</v>
      </c>
      <c r="F38" s="52">
        <v>0</v>
      </c>
      <c r="G38" s="52">
        <v>0</v>
      </c>
      <c r="H38" s="52">
        <v>2039</v>
      </c>
      <c r="I38" s="52">
        <v>2039</v>
      </c>
      <c r="J38" s="52">
        <v>2315</v>
      </c>
      <c r="K38" s="52">
        <v>0</v>
      </c>
      <c r="L38" s="52">
        <v>0</v>
      </c>
      <c r="M38" s="52">
        <v>8518</v>
      </c>
      <c r="N38" s="52">
        <v>128</v>
      </c>
      <c r="O38" s="52">
        <v>0</v>
      </c>
      <c r="P38" s="52">
        <v>58</v>
      </c>
      <c r="Q38" s="121">
        <v>186</v>
      </c>
      <c r="R38" s="44" t="s">
        <v>64</v>
      </c>
      <c r="S38" s="39" t="s">
        <v>64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62</v>
      </c>
      <c r="Z38" s="52">
        <v>62</v>
      </c>
      <c r="AA38" s="52">
        <v>0</v>
      </c>
      <c r="AB38" s="52">
        <v>8766</v>
      </c>
      <c r="AC38" s="52">
        <v>1079</v>
      </c>
      <c r="AD38" s="52">
        <v>0</v>
      </c>
      <c r="AE38" s="52">
        <v>1079</v>
      </c>
      <c r="AF38" s="52">
        <v>7687</v>
      </c>
      <c r="AG38" s="11">
        <f t="shared" si="1"/>
        <v>9.6975462973206188</v>
      </c>
      <c r="AH38" s="141">
        <f t="shared" si="0"/>
        <v>10.517746216785705</v>
      </c>
      <c r="AI38" s="44" t="s">
        <v>64</v>
      </c>
      <c r="AJ38" s="39" t="s">
        <v>64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64</v>
      </c>
    </row>
    <row r="39" spans="1:42">
      <c r="A39" s="40" t="s">
        <v>65</v>
      </c>
      <c r="B39" s="122">
        <v>50296</v>
      </c>
      <c r="C39" s="53">
        <v>10890</v>
      </c>
      <c r="D39" s="53">
        <v>61186</v>
      </c>
      <c r="E39" s="53">
        <v>6296</v>
      </c>
      <c r="F39" s="53">
        <v>0</v>
      </c>
      <c r="G39" s="53">
        <v>0</v>
      </c>
      <c r="H39" s="53">
        <v>0</v>
      </c>
      <c r="I39" s="53">
        <v>0</v>
      </c>
      <c r="J39" s="53">
        <v>1870</v>
      </c>
      <c r="K39" s="53">
        <v>0</v>
      </c>
      <c r="L39" s="53">
        <v>0</v>
      </c>
      <c r="M39" s="53">
        <v>8166</v>
      </c>
      <c r="N39" s="53">
        <v>0</v>
      </c>
      <c r="O39" s="53">
        <v>0</v>
      </c>
      <c r="P39" s="53">
        <v>0</v>
      </c>
      <c r="Q39" s="123">
        <v>0</v>
      </c>
      <c r="R39" s="100" t="s">
        <v>65</v>
      </c>
      <c r="S39" s="40" t="s">
        <v>65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8166</v>
      </c>
      <c r="AC39" s="53">
        <v>684</v>
      </c>
      <c r="AD39" s="53">
        <v>0</v>
      </c>
      <c r="AE39" s="53">
        <v>684</v>
      </c>
      <c r="AF39" s="53">
        <v>7482</v>
      </c>
      <c r="AG39" s="9">
        <f t="shared" si="1"/>
        <v>13.346190304971724</v>
      </c>
      <c r="AH39" s="142">
        <f t="shared" si="0"/>
        <v>14.875934467949737</v>
      </c>
      <c r="AI39" s="100" t="s">
        <v>65</v>
      </c>
      <c r="AJ39" s="40" t="s">
        <v>65</v>
      </c>
      <c r="AK39" s="160">
        <v>2</v>
      </c>
      <c r="AL39" s="64">
        <v>2</v>
      </c>
      <c r="AM39" s="64">
        <v>0</v>
      </c>
      <c r="AN39" s="64">
        <v>0</v>
      </c>
      <c r="AO39" s="161">
        <v>0</v>
      </c>
      <c r="AP39" s="100" t="s">
        <v>65</v>
      </c>
    </row>
    <row r="40" spans="1:42">
      <c r="A40" s="36" t="s">
        <v>66</v>
      </c>
      <c r="B40" s="113">
        <v>24242</v>
      </c>
      <c r="C40" s="45">
        <v>6874</v>
      </c>
      <c r="D40" s="45">
        <v>31116</v>
      </c>
      <c r="E40" s="45">
        <v>4266</v>
      </c>
      <c r="F40" s="45">
        <v>0</v>
      </c>
      <c r="G40" s="45">
        <v>0</v>
      </c>
      <c r="H40" s="45">
        <v>1093</v>
      </c>
      <c r="I40" s="45">
        <v>1093</v>
      </c>
      <c r="J40" s="45">
        <v>1392</v>
      </c>
      <c r="K40" s="45">
        <v>0</v>
      </c>
      <c r="L40" s="45">
        <v>0</v>
      </c>
      <c r="M40" s="45">
        <v>6751</v>
      </c>
      <c r="N40" s="45">
        <v>151</v>
      </c>
      <c r="O40" s="45">
        <v>0</v>
      </c>
      <c r="P40" s="45">
        <v>1079</v>
      </c>
      <c r="Q40" s="114">
        <v>1230</v>
      </c>
      <c r="R40" s="41" t="s">
        <v>66</v>
      </c>
      <c r="S40" s="36" t="s">
        <v>66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7981</v>
      </c>
      <c r="AC40" s="45">
        <v>447</v>
      </c>
      <c r="AD40" s="45">
        <v>0</v>
      </c>
      <c r="AE40" s="45">
        <v>447</v>
      </c>
      <c r="AF40" s="45">
        <v>7534</v>
      </c>
      <c r="AG40" s="5">
        <f t="shared" si="1"/>
        <v>25.649183699704331</v>
      </c>
      <c r="AH40" s="136">
        <f t="shared" si="0"/>
        <v>31.078293870142726</v>
      </c>
      <c r="AI40" s="41" t="s">
        <v>66</v>
      </c>
      <c r="AJ40" s="36" t="s">
        <v>66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66</v>
      </c>
    </row>
    <row r="41" spans="1:42">
      <c r="A41" s="36" t="s">
        <v>67</v>
      </c>
      <c r="B41" s="113">
        <v>155733</v>
      </c>
      <c r="C41" s="45">
        <v>28617</v>
      </c>
      <c r="D41" s="45">
        <v>184350</v>
      </c>
      <c r="E41" s="45">
        <v>6244</v>
      </c>
      <c r="F41" s="45">
        <v>125</v>
      </c>
      <c r="G41" s="45">
        <v>0</v>
      </c>
      <c r="H41" s="45">
        <v>2497</v>
      </c>
      <c r="I41" s="45">
        <v>2622</v>
      </c>
      <c r="J41" s="45">
        <v>2069</v>
      </c>
      <c r="K41" s="45">
        <v>0</v>
      </c>
      <c r="L41" s="45">
        <v>0</v>
      </c>
      <c r="M41" s="45">
        <v>10935</v>
      </c>
      <c r="N41" s="45">
        <v>315</v>
      </c>
      <c r="O41" s="45">
        <v>0</v>
      </c>
      <c r="P41" s="45">
        <v>3565</v>
      </c>
      <c r="Q41" s="114">
        <v>3880</v>
      </c>
      <c r="R41" s="41" t="s">
        <v>67</v>
      </c>
      <c r="S41" s="36" t="s">
        <v>67</v>
      </c>
      <c r="T41" s="113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14815</v>
      </c>
      <c r="AC41" s="45">
        <v>1463</v>
      </c>
      <c r="AD41" s="45">
        <v>0</v>
      </c>
      <c r="AE41" s="45">
        <v>1463</v>
      </c>
      <c r="AF41" s="45">
        <v>13352</v>
      </c>
      <c r="AG41" s="5">
        <f t="shared" si="1"/>
        <v>8.0363439110387844</v>
      </c>
      <c r="AH41" s="136">
        <f t="shared" si="0"/>
        <v>8.5736484881174828</v>
      </c>
      <c r="AI41" s="41" t="s">
        <v>67</v>
      </c>
      <c r="AJ41" s="36" t="s">
        <v>67</v>
      </c>
      <c r="AK41" s="150">
        <v>2</v>
      </c>
      <c r="AL41" s="62">
        <v>2</v>
      </c>
      <c r="AM41" s="62">
        <v>0</v>
      </c>
      <c r="AN41" s="62">
        <v>0</v>
      </c>
      <c r="AO41" s="162">
        <v>0</v>
      </c>
      <c r="AP41" s="41" t="s">
        <v>67</v>
      </c>
    </row>
    <row r="42" spans="1:42">
      <c r="A42" s="36" t="s">
        <v>68</v>
      </c>
      <c r="B42" s="113">
        <v>103322</v>
      </c>
      <c r="C42" s="45">
        <v>24535</v>
      </c>
      <c r="D42" s="45">
        <v>127857</v>
      </c>
      <c r="E42" s="45">
        <v>4788</v>
      </c>
      <c r="F42" s="45">
        <v>73</v>
      </c>
      <c r="G42" s="45">
        <v>0</v>
      </c>
      <c r="H42" s="45">
        <v>2522</v>
      </c>
      <c r="I42" s="45">
        <v>2595</v>
      </c>
      <c r="J42" s="45">
        <v>1581</v>
      </c>
      <c r="K42" s="45">
        <v>0</v>
      </c>
      <c r="L42" s="45">
        <v>23</v>
      </c>
      <c r="M42" s="45">
        <v>8987</v>
      </c>
      <c r="N42" s="45">
        <v>391</v>
      </c>
      <c r="O42" s="45">
        <v>0</v>
      </c>
      <c r="P42" s="45">
        <v>14862</v>
      </c>
      <c r="Q42" s="114">
        <v>15253</v>
      </c>
      <c r="R42" s="41" t="s">
        <v>68</v>
      </c>
      <c r="S42" s="36" t="s">
        <v>68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24240</v>
      </c>
      <c r="AC42" s="45">
        <v>927</v>
      </c>
      <c r="AD42" s="45">
        <v>1</v>
      </c>
      <c r="AE42" s="45">
        <v>928</v>
      </c>
      <c r="AF42" s="45">
        <v>23312</v>
      </c>
      <c r="AG42" s="5">
        <f t="shared" si="1"/>
        <v>18.958680400760226</v>
      </c>
      <c r="AH42" s="136">
        <f t="shared" si="0"/>
        <v>22.562474593987726</v>
      </c>
      <c r="AI42" s="41" t="s">
        <v>68</v>
      </c>
      <c r="AJ42" s="36" t="s">
        <v>68</v>
      </c>
      <c r="AK42" s="150">
        <v>2</v>
      </c>
      <c r="AL42" s="62">
        <v>0</v>
      </c>
      <c r="AM42" s="62">
        <v>1</v>
      </c>
      <c r="AN42" s="62">
        <v>1</v>
      </c>
      <c r="AO42" s="162">
        <v>0</v>
      </c>
      <c r="AP42" s="41" t="s">
        <v>68</v>
      </c>
    </row>
    <row r="43" spans="1:42">
      <c r="A43" s="37" t="s">
        <v>69</v>
      </c>
      <c r="B43" s="115">
        <v>77997</v>
      </c>
      <c r="C43" s="46">
        <v>20075</v>
      </c>
      <c r="D43" s="46">
        <v>98072</v>
      </c>
      <c r="E43" s="46">
        <v>14488</v>
      </c>
      <c r="F43" s="46">
        <v>0</v>
      </c>
      <c r="G43" s="46">
        <v>0</v>
      </c>
      <c r="H43" s="46">
        <v>1063</v>
      </c>
      <c r="I43" s="46">
        <v>1063</v>
      </c>
      <c r="J43" s="46">
        <v>4379</v>
      </c>
      <c r="K43" s="46">
        <v>0</v>
      </c>
      <c r="L43" s="46">
        <v>0</v>
      </c>
      <c r="M43" s="46">
        <v>19930</v>
      </c>
      <c r="N43" s="46">
        <v>300</v>
      </c>
      <c r="O43" s="46">
        <v>1688</v>
      </c>
      <c r="P43" s="46">
        <v>6862</v>
      </c>
      <c r="Q43" s="116">
        <v>8850</v>
      </c>
      <c r="R43" s="42" t="s">
        <v>69</v>
      </c>
      <c r="S43" s="37" t="s">
        <v>69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28780</v>
      </c>
      <c r="AC43" s="46">
        <v>1369</v>
      </c>
      <c r="AD43" s="46">
        <v>0</v>
      </c>
      <c r="AE43" s="46">
        <v>1369</v>
      </c>
      <c r="AF43" s="46">
        <v>27411</v>
      </c>
      <c r="AG43" s="8">
        <f t="shared" si="1"/>
        <v>29.345786768904482</v>
      </c>
      <c r="AH43" s="137">
        <f t="shared" si="0"/>
        <v>35.143659371514289</v>
      </c>
      <c r="AI43" s="42" t="s">
        <v>69</v>
      </c>
      <c r="AJ43" s="37" t="s">
        <v>69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69</v>
      </c>
    </row>
    <row r="44" spans="1:42">
      <c r="A44" s="38" t="s">
        <v>70</v>
      </c>
      <c r="B44" s="117">
        <v>107901</v>
      </c>
      <c r="C44" s="47">
        <v>22260</v>
      </c>
      <c r="D44" s="47">
        <v>130161</v>
      </c>
      <c r="E44" s="47">
        <v>5885</v>
      </c>
      <c r="F44" s="47">
        <v>0</v>
      </c>
      <c r="G44" s="47">
        <v>0</v>
      </c>
      <c r="H44" s="47">
        <v>2503</v>
      </c>
      <c r="I44" s="47">
        <v>2503</v>
      </c>
      <c r="J44" s="47">
        <v>2026</v>
      </c>
      <c r="K44" s="47">
        <v>0</v>
      </c>
      <c r="L44" s="47">
        <v>0</v>
      </c>
      <c r="M44" s="47">
        <v>10414</v>
      </c>
      <c r="N44" s="47">
        <v>308</v>
      </c>
      <c r="O44" s="47">
        <v>0</v>
      </c>
      <c r="P44" s="47">
        <v>2825</v>
      </c>
      <c r="Q44" s="118">
        <v>3133</v>
      </c>
      <c r="R44" s="43" t="s">
        <v>70</v>
      </c>
      <c r="S44" s="38" t="s">
        <v>70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13547</v>
      </c>
      <c r="AC44" s="47">
        <v>1470</v>
      </c>
      <c r="AD44" s="47">
        <v>0</v>
      </c>
      <c r="AE44" s="47">
        <v>1470</v>
      </c>
      <c r="AF44" s="47">
        <v>12077</v>
      </c>
      <c r="AG44" s="10">
        <f t="shared" si="1"/>
        <v>10.407879472345787</v>
      </c>
      <c r="AH44" s="138">
        <f t="shared" si="0"/>
        <v>11.192667352480514</v>
      </c>
      <c r="AI44" s="43" t="s">
        <v>70</v>
      </c>
      <c r="AJ44" s="38" t="s">
        <v>70</v>
      </c>
      <c r="AK44" s="154">
        <v>2</v>
      </c>
      <c r="AL44" s="66">
        <v>0</v>
      </c>
      <c r="AM44" s="66">
        <v>1</v>
      </c>
      <c r="AN44" s="66">
        <v>1</v>
      </c>
      <c r="AO44" s="164">
        <v>0</v>
      </c>
      <c r="AP44" s="43" t="s">
        <v>70</v>
      </c>
    </row>
    <row r="45" spans="1:42">
      <c r="A45" s="36" t="s">
        <v>71</v>
      </c>
      <c r="B45" s="113">
        <v>644992</v>
      </c>
      <c r="C45" s="45">
        <v>130891</v>
      </c>
      <c r="D45" s="45">
        <v>775883</v>
      </c>
      <c r="E45" s="45">
        <v>33908</v>
      </c>
      <c r="F45" s="45">
        <v>1120</v>
      </c>
      <c r="G45" s="45">
        <v>0</v>
      </c>
      <c r="H45" s="45">
        <v>14834</v>
      </c>
      <c r="I45" s="45">
        <v>15954</v>
      </c>
      <c r="J45" s="45">
        <v>11548</v>
      </c>
      <c r="K45" s="45">
        <v>1058</v>
      </c>
      <c r="L45" s="45">
        <v>0</v>
      </c>
      <c r="M45" s="45">
        <v>62468</v>
      </c>
      <c r="N45" s="45">
        <v>733</v>
      </c>
      <c r="O45" s="45">
        <v>4142</v>
      </c>
      <c r="P45" s="45">
        <v>2000</v>
      </c>
      <c r="Q45" s="114">
        <v>6875</v>
      </c>
      <c r="R45" s="41" t="s">
        <v>71</v>
      </c>
      <c r="S45" s="36" t="s">
        <v>71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477</v>
      </c>
      <c r="Z45" s="45">
        <v>477</v>
      </c>
      <c r="AA45" s="45">
        <v>252</v>
      </c>
      <c r="AB45" s="45">
        <v>70072</v>
      </c>
      <c r="AC45" s="45">
        <v>8499</v>
      </c>
      <c r="AD45" s="45">
        <v>1588</v>
      </c>
      <c r="AE45" s="45">
        <v>10087</v>
      </c>
      <c r="AF45" s="45">
        <v>59985</v>
      </c>
      <c r="AG45" s="5">
        <f t="shared" si="1"/>
        <v>9.0312585789352262</v>
      </c>
      <c r="AH45" s="136">
        <f t="shared" si="0"/>
        <v>9.3001153502679106</v>
      </c>
      <c r="AI45" s="41" t="s">
        <v>71</v>
      </c>
      <c r="AJ45" s="36" t="s">
        <v>71</v>
      </c>
      <c r="AK45" s="150">
        <v>8</v>
      </c>
      <c r="AL45" s="62">
        <v>1</v>
      </c>
      <c r="AM45" s="62">
        <v>4</v>
      </c>
      <c r="AN45" s="62">
        <v>3</v>
      </c>
      <c r="AO45" s="162">
        <v>4</v>
      </c>
      <c r="AP45" s="41" t="s">
        <v>71</v>
      </c>
    </row>
    <row r="46" spans="1:42">
      <c r="A46" s="36" t="s">
        <v>72</v>
      </c>
      <c r="B46" s="113">
        <v>2100260</v>
      </c>
      <c r="C46" s="45">
        <v>495090</v>
      </c>
      <c r="D46" s="45">
        <v>2595350</v>
      </c>
      <c r="E46" s="45">
        <v>47546</v>
      </c>
      <c r="F46" s="45">
        <v>1428</v>
      </c>
      <c r="G46" s="45">
        <v>0</v>
      </c>
      <c r="H46" s="45">
        <v>23855</v>
      </c>
      <c r="I46" s="45">
        <v>25283</v>
      </c>
      <c r="J46" s="45">
        <v>15792</v>
      </c>
      <c r="K46" s="45">
        <v>0</v>
      </c>
      <c r="L46" s="45">
        <v>0</v>
      </c>
      <c r="M46" s="45">
        <v>88621</v>
      </c>
      <c r="N46" s="45">
        <v>0</v>
      </c>
      <c r="O46" s="45">
        <v>12317</v>
      </c>
      <c r="P46" s="45">
        <v>30994</v>
      </c>
      <c r="Q46" s="114">
        <v>43311</v>
      </c>
      <c r="R46" s="41" t="s">
        <v>72</v>
      </c>
      <c r="S46" s="36" t="s">
        <v>72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6814</v>
      </c>
      <c r="AB46" s="45">
        <v>138746</v>
      </c>
      <c r="AC46" s="45">
        <v>32808</v>
      </c>
      <c r="AD46" s="45">
        <v>0</v>
      </c>
      <c r="AE46" s="45">
        <v>32808</v>
      </c>
      <c r="AF46" s="45">
        <v>105938</v>
      </c>
      <c r="AG46" s="5">
        <f t="shared" si="1"/>
        <v>5.3459456335369024</v>
      </c>
      <c r="AH46" s="136">
        <f t="shared" si="0"/>
        <v>5.0440421662079933</v>
      </c>
      <c r="AI46" s="41" t="s">
        <v>72</v>
      </c>
      <c r="AJ46" s="36" t="s">
        <v>72</v>
      </c>
      <c r="AK46" s="150">
        <v>14</v>
      </c>
      <c r="AL46" s="62">
        <v>1</v>
      </c>
      <c r="AM46" s="62">
        <v>9</v>
      </c>
      <c r="AN46" s="62">
        <v>4</v>
      </c>
      <c r="AO46" s="162">
        <v>7</v>
      </c>
      <c r="AP46" s="41" t="s">
        <v>72</v>
      </c>
    </row>
    <row r="47" spans="1:42">
      <c r="A47" s="36" t="s">
        <v>73</v>
      </c>
      <c r="B47" s="113">
        <v>92226</v>
      </c>
      <c r="C47" s="45">
        <v>15374</v>
      </c>
      <c r="D47" s="45">
        <v>107600</v>
      </c>
      <c r="E47" s="45">
        <v>7890</v>
      </c>
      <c r="F47" s="45">
        <v>0</v>
      </c>
      <c r="G47" s="45">
        <v>0</v>
      </c>
      <c r="H47" s="45">
        <v>2987</v>
      </c>
      <c r="I47" s="45">
        <v>2987</v>
      </c>
      <c r="J47" s="45">
        <v>2734</v>
      </c>
      <c r="K47" s="45">
        <v>0</v>
      </c>
      <c r="L47" s="45">
        <v>0</v>
      </c>
      <c r="M47" s="45">
        <v>13611</v>
      </c>
      <c r="N47" s="45">
        <v>308</v>
      </c>
      <c r="O47" s="45">
        <v>1115</v>
      </c>
      <c r="P47" s="45">
        <v>940</v>
      </c>
      <c r="Q47" s="114">
        <v>2363</v>
      </c>
      <c r="R47" s="41" t="s">
        <v>73</v>
      </c>
      <c r="S47" s="36" t="s">
        <v>73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0</v>
      </c>
      <c r="Z47" s="45">
        <v>150</v>
      </c>
      <c r="AA47" s="45">
        <v>0</v>
      </c>
      <c r="AB47" s="45">
        <v>16124</v>
      </c>
      <c r="AC47" s="45">
        <v>870</v>
      </c>
      <c r="AD47" s="45">
        <v>0</v>
      </c>
      <c r="AE47" s="45">
        <v>870</v>
      </c>
      <c r="AF47" s="45">
        <v>15254</v>
      </c>
      <c r="AG47" s="5">
        <f t="shared" si="1"/>
        <v>14.985130111524164</v>
      </c>
      <c r="AH47" s="136">
        <f t="shared" si="0"/>
        <v>16.539804393554963</v>
      </c>
      <c r="AI47" s="41" t="s">
        <v>73</v>
      </c>
      <c r="AJ47" s="36" t="s">
        <v>73</v>
      </c>
      <c r="AK47" s="150">
        <v>3</v>
      </c>
      <c r="AL47" s="62">
        <v>1</v>
      </c>
      <c r="AM47" s="62">
        <v>2</v>
      </c>
      <c r="AN47" s="62">
        <v>0</v>
      </c>
      <c r="AO47" s="162">
        <v>1</v>
      </c>
      <c r="AP47" s="41" t="s">
        <v>73</v>
      </c>
    </row>
    <row r="48" spans="1:42">
      <c r="A48" s="39" t="s">
        <v>74</v>
      </c>
      <c r="B48" s="120">
        <v>461710</v>
      </c>
      <c r="C48" s="52">
        <v>74220</v>
      </c>
      <c r="D48" s="52">
        <v>535930</v>
      </c>
      <c r="E48" s="52">
        <v>22657</v>
      </c>
      <c r="F48" s="52">
        <v>302</v>
      </c>
      <c r="G48" s="52">
        <v>168</v>
      </c>
      <c r="H48" s="52">
        <v>12853</v>
      </c>
      <c r="I48" s="52">
        <v>13323</v>
      </c>
      <c r="J48" s="52">
        <v>7755</v>
      </c>
      <c r="K48" s="52">
        <v>0</v>
      </c>
      <c r="L48" s="52">
        <v>63</v>
      </c>
      <c r="M48" s="52">
        <v>43798</v>
      </c>
      <c r="N48" s="52">
        <v>2504</v>
      </c>
      <c r="O48" s="52">
        <v>1410</v>
      </c>
      <c r="P48" s="52">
        <v>17086</v>
      </c>
      <c r="Q48" s="121">
        <v>21000</v>
      </c>
      <c r="R48" s="44" t="s">
        <v>74</v>
      </c>
      <c r="S48" s="39" t="s">
        <v>74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64798</v>
      </c>
      <c r="AC48" s="52">
        <v>4632</v>
      </c>
      <c r="AD48" s="52">
        <v>0</v>
      </c>
      <c r="AE48" s="52">
        <v>4632</v>
      </c>
      <c r="AF48" s="52">
        <v>60166</v>
      </c>
      <c r="AG48" s="11">
        <f t="shared" si="1"/>
        <v>12.090758121396451</v>
      </c>
      <c r="AH48" s="141">
        <f t="shared" si="0"/>
        <v>13.031123432457603</v>
      </c>
      <c r="AI48" s="44" t="s">
        <v>74</v>
      </c>
      <c r="AJ48" s="39" t="s">
        <v>74</v>
      </c>
      <c r="AK48" s="158">
        <v>8</v>
      </c>
      <c r="AL48" s="67">
        <v>1</v>
      </c>
      <c r="AM48" s="67">
        <v>3</v>
      </c>
      <c r="AN48" s="67">
        <v>4</v>
      </c>
      <c r="AO48" s="165">
        <v>2</v>
      </c>
      <c r="AP48" s="44" t="s">
        <v>74</v>
      </c>
    </row>
    <row r="49" spans="1:42" ht="18" thickBot="1">
      <c r="A49" s="79" t="s">
        <v>75</v>
      </c>
      <c r="B49" s="124">
        <v>153488</v>
      </c>
      <c r="C49" s="80">
        <v>27641</v>
      </c>
      <c r="D49" s="80">
        <v>181129</v>
      </c>
      <c r="E49" s="80">
        <v>8458</v>
      </c>
      <c r="F49" s="80">
        <v>0</v>
      </c>
      <c r="G49" s="80">
        <v>0</v>
      </c>
      <c r="H49" s="80">
        <v>3587</v>
      </c>
      <c r="I49" s="80">
        <v>3587</v>
      </c>
      <c r="J49" s="80">
        <v>3144</v>
      </c>
      <c r="K49" s="80">
        <v>0</v>
      </c>
      <c r="L49" s="80">
        <v>0</v>
      </c>
      <c r="M49" s="80">
        <v>15189</v>
      </c>
      <c r="N49" s="81">
        <v>677</v>
      </c>
      <c r="O49" s="80">
        <v>0</v>
      </c>
      <c r="P49" s="80">
        <v>3796</v>
      </c>
      <c r="Q49" s="125">
        <v>4473</v>
      </c>
      <c r="R49" s="86" t="s">
        <v>75</v>
      </c>
      <c r="S49" s="79" t="s">
        <v>75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11</v>
      </c>
      <c r="AB49" s="80">
        <v>19673</v>
      </c>
      <c r="AC49" s="80">
        <v>1500</v>
      </c>
      <c r="AD49" s="80">
        <v>0</v>
      </c>
      <c r="AE49" s="80">
        <v>1500</v>
      </c>
      <c r="AF49" s="80">
        <v>18173</v>
      </c>
      <c r="AG49" s="84">
        <f t="shared" si="1"/>
        <v>10.861319832826329</v>
      </c>
      <c r="AH49" s="144">
        <f t="shared" si="0"/>
        <v>11.840013551548005</v>
      </c>
      <c r="AI49" s="86" t="s">
        <v>75</v>
      </c>
      <c r="AJ49" s="79" t="s">
        <v>75</v>
      </c>
      <c r="AK49" s="166">
        <v>3</v>
      </c>
      <c r="AL49" s="85">
        <v>0</v>
      </c>
      <c r="AM49" s="85">
        <v>1</v>
      </c>
      <c r="AN49" s="85">
        <v>2</v>
      </c>
      <c r="AO49" s="167">
        <v>1</v>
      </c>
      <c r="AP49" s="86" t="s">
        <v>75</v>
      </c>
    </row>
    <row r="50" spans="1:42">
      <c r="A50" s="91" t="s">
        <v>20</v>
      </c>
      <c r="B50" s="126">
        <f t="shared" ref="B50:Q50" si="2">SUM(B9:B19)</f>
        <v>122743213</v>
      </c>
      <c r="C50" s="92">
        <f t="shared" si="2"/>
        <v>25174546</v>
      </c>
      <c r="D50" s="92">
        <f t="shared" si="2"/>
        <v>147917759</v>
      </c>
      <c r="E50" s="92">
        <f t="shared" si="2"/>
        <v>1513143</v>
      </c>
      <c r="F50" s="92">
        <f t="shared" si="2"/>
        <v>98038</v>
      </c>
      <c r="G50" s="92">
        <f t="shared" si="2"/>
        <v>14174</v>
      </c>
      <c r="H50" s="92">
        <f t="shared" si="2"/>
        <v>675736</v>
      </c>
      <c r="I50" s="92">
        <f t="shared" si="2"/>
        <v>787948</v>
      </c>
      <c r="J50" s="92">
        <f t="shared" si="2"/>
        <v>515214</v>
      </c>
      <c r="K50" s="92">
        <f t="shared" si="2"/>
        <v>48740</v>
      </c>
      <c r="L50" s="92">
        <f t="shared" si="2"/>
        <v>314</v>
      </c>
      <c r="M50" s="92">
        <f t="shared" si="2"/>
        <v>2865359</v>
      </c>
      <c r="N50" s="92">
        <f t="shared" si="2"/>
        <v>6587</v>
      </c>
      <c r="O50" s="92">
        <f t="shared" si="2"/>
        <v>237689</v>
      </c>
      <c r="P50" s="92">
        <f t="shared" si="2"/>
        <v>354040</v>
      </c>
      <c r="Q50" s="127">
        <f t="shared" si="2"/>
        <v>598316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671</v>
      </c>
      <c r="Z50" s="92">
        <f t="shared" si="3"/>
        <v>671</v>
      </c>
      <c r="AA50" s="92">
        <f t="shared" si="3"/>
        <v>977518</v>
      </c>
      <c r="AB50" s="92">
        <f t="shared" si="3"/>
        <v>4441864</v>
      </c>
      <c r="AC50" s="92">
        <f t="shared" si="3"/>
        <v>1312195</v>
      </c>
      <c r="AD50" s="92">
        <f t="shared" si="3"/>
        <v>2043</v>
      </c>
      <c r="AE50" s="92">
        <f t="shared" si="3"/>
        <v>1314238</v>
      </c>
      <c r="AF50" s="92">
        <f t="shared" si="3"/>
        <v>3127626</v>
      </c>
      <c r="AG50" s="93">
        <f t="shared" si="1"/>
        <v>3.0029281338693079</v>
      </c>
      <c r="AH50" s="145">
        <f t="shared" si="0"/>
        <v>2.548105042679631</v>
      </c>
      <c r="AI50" s="101" t="s">
        <v>20</v>
      </c>
      <c r="AJ50" s="91" t="s">
        <v>20</v>
      </c>
      <c r="AK50" s="168">
        <f>SUM(AK9:AK19)</f>
        <v>457</v>
      </c>
      <c r="AL50" s="94">
        <f>SUM(AL9:AL19)</f>
        <v>41</v>
      </c>
      <c r="AM50" s="94">
        <f>SUM(AM9:AM19)</f>
        <v>250</v>
      </c>
      <c r="AN50" s="94">
        <f>SUM(AN9:AN19)</f>
        <v>166</v>
      </c>
      <c r="AO50" s="169">
        <f>SUM(AO9:AO19)</f>
        <v>157</v>
      </c>
      <c r="AP50" s="101" t="s">
        <v>20</v>
      </c>
    </row>
    <row r="51" spans="1:42" ht="18" thickBot="1">
      <c r="A51" s="95" t="s">
        <v>21</v>
      </c>
      <c r="B51" s="128">
        <f t="shared" ref="B51:Q51" si="4">SUM(B20:B49)</f>
        <v>33508790</v>
      </c>
      <c r="C51" s="96">
        <f t="shared" si="4"/>
        <v>6730352</v>
      </c>
      <c r="D51" s="96">
        <f t="shared" si="4"/>
        <v>40239142</v>
      </c>
      <c r="E51" s="96">
        <f t="shared" si="4"/>
        <v>708201</v>
      </c>
      <c r="F51" s="96">
        <f t="shared" si="4"/>
        <v>49705</v>
      </c>
      <c r="G51" s="96">
        <f t="shared" si="4"/>
        <v>1962</v>
      </c>
      <c r="H51" s="96">
        <f t="shared" si="4"/>
        <v>273106</v>
      </c>
      <c r="I51" s="96">
        <f t="shared" si="4"/>
        <v>324773</v>
      </c>
      <c r="J51" s="96">
        <f t="shared" si="4"/>
        <v>253408</v>
      </c>
      <c r="K51" s="96">
        <f t="shared" si="4"/>
        <v>24165</v>
      </c>
      <c r="L51" s="96">
        <f t="shared" si="4"/>
        <v>3835</v>
      </c>
      <c r="M51" s="96">
        <f t="shared" si="4"/>
        <v>1314382</v>
      </c>
      <c r="N51" s="96">
        <f t="shared" si="4"/>
        <v>6759</v>
      </c>
      <c r="O51" s="96">
        <f t="shared" si="4"/>
        <v>105447</v>
      </c>
      <c r="P51" s="96">
        <f t="shared" si="4"/>
        <v>332787</v>
      </c>
      <c r="Q51" s="129">
        <f t="shared" si="4"/>
        <v>444993</v>
      </c>
      <c r="R51" s="102" t="s">
        <v>21</v>
      </c>
      <c r="S51" s="95" t="s">
        <v>21</v>
      </c>
      <c r="T51" s="128">
        <f t="shared" ref="T51:AF51" si="5">SUM(T20:T49)</f>
        <v>8791</v>
      </c>
      <c r="U51" s="96">
        <f t="shared" si="5"/>
        <v>41707</v>
      </c>
      <c r="V51" s="96">
        <f t="shared" si="5"/>
        <v>50498</v>
      </c>
      <c r="W51" s="96">
        <f t="shared" si="5"/>
        <v>0</v>
      </c>
      <c r="X51" s="96">
        <f t="shared" si="5"/>
        <v>400</v>
      </c>
      <c r="Y51" s="96">
        <f t="shared" si="5"/>
        <v>559</v>
      </c>
      <c r="Z51" s="96">
        <f t="shared" si="5"/>
        <v>51457</v>
      </c>
      <c r="AA51" s="96">
        <f t="shared" si="5"/>
        <v>115519</v>
      </c>
      <c r="AB51" s="96">
        <f t="shared" si="5"/>
        <v>1926351</v>
      </c>
      <c r="AC51" s="96">
        <f t="shared" si="5"/>
        <v>379726</v>
      </c>
      <c r="AD51" s="96">
        <f t="shared" si="5"/>
        <v>6266</v>
      </c>
      <c r="AE51" s="96">
        <f t="shared" si="5"/>
        <v>385992</v>
      </c>
      <c r="AF51" s="96">
        <f t="shared" si="5"/>
        <v>1540359</v>
      </c>
      <c r="AG51" s="97">
        <f t="shared" si="1"/>
        <v>4.7872566467744262</v>
      </c>
      <c r="AH51" s="146">
        <f t="shared" si="0"/>
        <v>4.5968804006351771</v>
      </c>
      <c r="AI51" s="102" t="s">
        <v>21</v>
      </c>
      <c r="AJ51" s="95" t="s">
        <v>21</v>
      </c>
      <c r="AK51" s="170">
        <f>SUM(AK20:AK49)</f>
        <v>215</v>
      </c>
      <c r="AL51" s="98">
        <f>SUM(AL20:AL49)</f>
        <v>30</v>
      </c>
      <c r="AM51" s="98">
        <f>SUM(AM20:AM49)</f>
        <v>119</v>
      </c>
      <c r="AN51" s="98">
        <f>SUM(AN20:AN49)</f>
        <v>66</v>
      </c>
      <c r="AO51" s="171">
        <f>SUM(AO20:AO49)</f>
        <v>62</v>
      </c>
      <c r="AP51" s="102" t="s">
        <v>21</v>
      </c>
    </row>
    <row r="52" spans="1:42" ht="18" thickBot="1">
      <c r="A52" s="87" t="s">
        <v>22</v>
      </c>
      <c r="B52" s="130">
        <f t="shared" ref="B52:Q52" si="6">SUM(B9:B49)</f>
        <v>156252003</v>
      </c>
      <c r="C52" s="88">
        <f t="shared" si="6"/>
        <v>31904898</v>
      </c>
      <c r="D52" s="88">
        <f t="shared" si="6"/>
        <v>188156901</v>
      </c>
      <c r="E52" s="88">
        <f t="shared" si="6"/>
        <v>2221344</v>
      </c>
      <c r="F52" s="88">
        <f t="shared" si="6"/>
        <v>147743</v>
      </c>
      <c r="G52" s="88">
        <f t="shared" si="6"/>
        <v>16136</v>
      </c>
      <c r="H52" s="88">
        <f t="shared" si="6"/>
        <v>948842</v>
      </c>
      <c r="I52" s="88">
        <f t="shared" si="6"/>
        <v>1112721</v>
      </c>
      <c r="J52" s="88">
        <f t="shared" si="6"/>
        <v>768622</v>
      </c>
      <c r="K52" s="88">
        <f t="shared" si="6"/>
        <v>72905</v>
      </c>
      <c r="L52" s="88">
        <f t="shared" si="6"/>
        <v>4149</v>
      </c>
      <c r="M52" s="88">
        <f t="shared" si="6"/>
        <v>4179741</v>
      </c>
      <c r="N52" s="88">
        <f t="shared" si="6"/>
        <v>13346</v>
      </c>
      <c r="O52" s="88">
        <f t="shared" si="6"/>
        <v>343136</v>
      </c>
      <c r="P52" s="88">
        <f t="shared" si="6"/>
        <v>686827</v>
      </c>
      <c r="Q52" s="131">
        <f t="shared" si="6"/>
        <v>1043309</v>
      </c>
      <c r="R52" s="103" t="s">
        <v>22</v>
      </c>
      <c r="S52" s="87" t="s">
        <v>22</v>
      </c>
      <c r="T52" s="130">
        <f t="shared" ref="T52:AF52" si="7">SUM(T9:T49)</f>
        <v>8791</v>
      </c>
      <c r="U52" s="88">
        <f t="shared" si="7"/>
        <v>41707</v>
      </c>
      <c r="V52" s="88">
        <f t="shared" si="7"/>
        <v>50498</v>
      </c>
      <c r="W52" s="88">
        <f t="shared" si="7"/>
        <v>0</v>
      </c>
      <c r="X52" s="88">
        <f t="shared" si="7"/>
        <v>400</v>
      </c>
      <c r="Y52" s="88">
        <f t="shared" si="7"/>
        <v>1230</v>
      </c>
      <c r="Z52" s="88">
        <f t="shared" si="7"/>
        <v>52128</v>
      </c>
      <c r="AA52" s="88">
        <f t="shared" si="7"/>
        <v>1093037</v>
      </c>
      <c r="AB52" s="88">
        <f t="shared" si="7"/>
        <v>6368215</v>
      </c>
      <c r="AC52" s="88">
        <f t="shared" si="7"/>
        <v>1691921</v>
      </c>
      <c r="AD52" s="88">
        <f t="shared" si="7"/>
        <v>8309</v>
      </c>
      <c r="AE52" s="88">
        <f t="shared" si="7"/>
        <v>1700230</v>
      </c>
      <c r="AF52" s="88">
        <f t="shared" si="7"/>
        <v>4667985</v>
      </c>
      <c r="AG52" s="89">
        <f t="shared" si="1"/>
        <v>3.3845237491448694</v>
      </c>
      <c r="AH52" s="147">
        <f t="shared" si="0"/>
        <v>2.9874721029976175</v>
      </c>
      <c r="AI52" s="103" t="s">
        <v>22</v>
      </c>
      <c r="AJ52" s="87" t="s">
        <v>22</v>
      </c>
      <c r="AK52" s="172">
        <f>SUM(AK9:AK49)</f>
        <v>672</v>
      </c>
      <c r="AL52" s="90">
        <f>SUM(AL9:AL49)</f>
        <v>71</v>
      </c>
      <c r="AM52" s="90">
        <f>SUM(AM9:AM49)</f>
        <v>369</v>
      </c>
      <c r="AN52" s="90">
        <f>SUM(AN9:AN49)</f>
        <v>232</v>
      </c>
      <c r="AO52" s="173">
        <f>SUM(AO9:AO49)</f>
        <v>219</v>
      </c>
      <c r="AP52" s="103" t="s">
        <v>22</v>
      </c>
    </row>
    <row r="53" spans="1:42" ht="15" customHeight="1" thickTop="1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3">
    <mergeCell ref="AC3:AE3"/>
    <mergeCell ref="T3:AB3"/>
    <mergeCell ref="T4:Z4"/>
    <mergeCell ref="T5:V5"/>
    <mergeCell ref="AE4:AE6"/>
    <mergeCell ref="AD4:AD6"/>
    <mergeCell ref="W5:W6"/>
    <mergeCell ref="T6:T7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P5:AP6"/>
    <mergeCell ref="AJ5:AJ6"/>
    <mergeCell ref="AK4:AK6"/>
    <mergeCell ref="AO4:AO6"/>
    <mergeCell ref="AG3:AH4"/>
    <mergeCell ref="AK3:AO3"/>
    <mergeCell ref="AL5:AN5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</mergeCells>
  <phoneticPr fontId="1"/>
  <printOptions verticalCentered="1"/>
  <pageMargins left="0.59055118110236227" right="0.19685039370078741" top="0.78740157480314965" bottom="0.59055118110236227" header="0" footer="0"/>
  <pageSetup paperSize="9" scale="60" orientation="landscape" r:id="rId1"/>
  <headerFooter alignWithMargins="0">
    <oddHeader>&amp;R&amp;F</oddHeader>
  </headerFooter>
  <colBreaks count="2" manualBreakCount="2">
    <brk id="18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2016-03-23T05:04:41Z</cp:lastPrinted>
  <dcterms:created xsi:type="dcterms:W3CDTF">2001-12-09T09:02:42Z</dcterms:created>
  <dcterms:modified xsi:type="dcterms:W3CDTF">2016-03-23T05:04:44Z</dcterms:modified>
</cp:coreProperties>
</file>