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2" sheetId="1" r:id="rId1"/>
    <sheet name="4月（月間）" sheetId="102" r:id="rId2"/>
    <sheet name="4月（上旬）" sheetId="103" r:id="rId3"/>
    <sheet name="4月（中旬）" sheetId="104" r:id="rId4"/>
    <sheet name="4月（下旬）" sheetId="105" r:id="rId5"/>
    <sheet name="4月月間" sheetId="106" r:id="rId6"/>
    <sheet name="4月上旬" sheetId="107" r:id="rId7"/>
    <sheet name="4月中旬" sheetId="108" r:id="rId8"/>
    <sheet name="4月下旬" sheetId="109" r:id="rId9"/>
    <sheet name="5月（月間）" sheetId="110" r:id="rId10"/>
    <sheet name="5月（上旬）" sheetId="111" r:id="rId11"/>
    <sheet name="5月（中旬）" sheetId="112" r:id="rId12"/>
    <sheet name="5月（下旬）" sheetId="113" r:id="rId13"/>
    <sheet name="5月月間" sheetId="114" r:id="rId14"/>
    <sheet name="5月上旬" sheetId="115" r:id="rId15"/>
    <sheet name="5月中旬" sheetId="116" r:id="rId16"/>
    <sheet name="5月下旬" sheetId="117" r:id="rId17"/>
    <sheet name="６月（月間）" sheetId="118" r:id="rId18"/>
    <sheet name="６月（上旬）" sheetId="119" r:id="rId19"/>
    <sheet name="６月（中旬）" sheetId="120" r:id="rId20"/>
    <sheet name="６月（下旬）" sheetId="121" r:id="rId21"/>
    <sheet name="６月月間" sheetId="122" r:id="rId22"/>
    <sheet name="６月上旬" sheetId="123" r:id="rId23"/>
    <sheet name="６月中旬" sheetId="124" r:id="rId24"/>
    <sheet name="６月下旬" sheetId="125" r:id="rId25"/>
    <sheet name="７月（月間）" sheetId="126" r:id="rId26"/>
    <sheet name="７月（上旬）" sheetId="127" r:id="rId27"/>
    <sheet name="７月（中旬）" sheetId="128" r:id="rId28"/>
    <sheet name="７月（下旬）" sheetId="129" r:id="rId29"/>
    <sheet name="７月月間" sheetId="130" r:id="rId30"/>
    <sheet name="７月上旬" sheetId="131" r:id="rId31"/>
    <sheet name="７月中旬" sheetId="132" r:id="rId32"/>
    <sheet name="７月下旬" sheetId="133" r:id="rId33"/>
    <sheet name="８月（月間）" sheetId="134" r:id="rId34"/>
    <sheet name="８月（上旬）" sheetId="135" r:id="rId35"/>
    <sheet name="８月（中旬）" sheetId="136" r:id="rId36"/>
    <sheet name="８月（下旬）" sheetId="137" r:id="rId37"/>
    <sheet name="８月月間" sheetId="138" r:id="rId38"/>
    <sheet name="８月上旬" sheetId="139" r:id="rId39"/>
    <sheet name="８月中旬" sheetId="140" r:id="rId40"/>
    <sheet name="８月下旬" sheetId="141" r:id="rId41"/>
    <sheet name="９月（月間）" sheetId="142" r:id="rId42"/>
    <sheet name="９月（上旬）" sheetId="143" r:id="rId43"/>
    <sheet name="９月（中旬）" sheetId="144" r:id="rId44"/>
    <sheet name="９月（下旬）" sheetId="145" r:id="rId45"/>
    <sheet name="９月月間" sheetId="146" r:id="rId46"/>
    <sheet name="９月上旬" sheetId="147" r:id="rId47"/>
    <sheet name="９月中旬" sheetId="148" r:id="rId48"/>
    <sheet name="９月下旬" sheetId="149" r:id="rId49"/>
    <sheet name="10月（月間）" sheetId="150" r:id="rId50"/>
    <sheet name="10月（上旬）" sheetId="151" r:id="rId51"/>
    <sheet name="10月（中旬）" sheetId="152" r:id="rId52"/>
    <sheet name="10月（下旬）" sheetId="153" r:id="rId53"/>
    <sheet name="10月月間" sheetId="154" r:id="rId54"/>
    <sheet name="10月上旬" sheetId="155" r:id="rId55"/>
    <sheet name="10月中旬" sheetId="156" r:id="rId56"/>
    <sheet name="10月下旬" sheetId="158" r:id="rId57"/>
    <sheet name="11月（月間）" sheetId="159" r:id="rId58"/>
    <sheet name="11月（上旬）" sheetId="160" r:id="rId59"/>
    <sheet name="11月（中旬）" sheetId="161" r:id="rId60"/>
    <sheet name="11月（下旬）" sheetId="162" r:id="rId61"/>
    <sheet name="11月月間" sheetId="163" r:id="rId62"/>
    <sheet name="11月上旬" sheetId="164" r:id="rId63"/>
    <sheet name="11月中旬" sheetId="165" r:id="rId64"/>
    <sheet name="11月下旬" sheetId="166" r:id="rId65"/>
    <sheet name="12月（月間）" sheetId="167" r:id="rId66"/>
    <sheet name="12月（上旬）" sheetId="168" r:id="rId67"/>
    <sheet name="12月（中旬）" sheetId="169" r:id="rId68"/>
    <sheet name="12月（下旬）" sheetId="170" r:id="rId69"/>
    <sheet name="12月月間" sheetId="171" r:id="rId70"/>
    <sheet name="12月上旬" sheetId="172" r:id="rId71"/>
    <sheet name="12月中旬" sheetId="173" r:id="rId72"/>
    <sheet name="12月下旬" sheetId="174" r:id="rId73"/>
    <sheet name="１月（月間）" sheetId="175" r:id="rId74"/>
    <sheet name="１月（上旬）" sheetId="176" r:id="rId75"/>
    <sheet name="１月（中旬）" sheetId="177" r:id="rId76"/>
    <sheet name="１月（下旬）" sheetId="178" r:id="rId77"/>
    <sheet name="１月月間" sheetId="179" r:id="rId78"/>
    <sheet name="１月上旬" sheetId="180" r:id="rId79"/>
    <sheet name="１月中旬" sheetId="181" r:id="rId80"/>
    <sheet name="１月下旬" sheetId="182" r:id="rId81"/>
    <sheet name="２月（月間）" sheetId="190" r:id="rId82"/>
    <sheet name="２月（上旬）" sheetId="183" r:id="rId83"/>
    <sheet name="２月（中旬）" sheetId="184" r:id="rId84"/>
    <sheet name="２月（下旬）" sheetId="185" r:id="rId85"/>
    <sheet name="２月月間" sheetId="186" r:id="rId86"/>
    <sheet name="２月上旬" sheetId="187" r:id="rId87"/>
    <sheet name="２月中旬" sheetId="188" r:id="rId88"/>
    <sheet name="２月下旬" sheetId="189" r:id="rId89"/>
    <sheet name="３月（月間）" sheetId="191" r:id="rId90"/>
    <sheet name="３月（上旬）" sheetId="192" r:id="rId91"/>
    <sheet name="３月（中旬）" sheetId="193" r:id="rId92"/>
    <sheet name="３月（下旬）" sheetId="194" r:id="rId93"/>
    <sheet name="３月月間" sheetId="195" r:id="rId94"/>
    <sheet name="３月上旬" sheetId="196" r:id="rId95"/>
    <sheet name="３月中旬" sheetId="197" r:id="rId96"/>
    <sheet name="３月下旬" sheetId="198" r:id="rId97"/>
  </sheets>
  <definedNames>
    <definedName name="_xlnm.Print_Area" localSheetId="56">'10月下旬'!$A$1:$M$40</definedName>
    <definedName name="_xlnm.Print_Area" localSheetId="53">'10月月間'!$A$1:$M$41</definedName>
    <definedName name="_xlnm.Print_Area" localSheetId="54">'10月上旬'!$A$1:$M$40</definedName>
    <definedName name="_xlnm.Print_Area" localSheetId="55">'10月中旬'!$A$1:$M$40</definedName>
    <definedName name="_xlnm.Print_Area" localSheetId="64">'11月下旬'!$A$1:$M$40</definedName>
    <definedName name="_xlnm.Print_Area" localSheetId="61">'11月月間'!$A$1:$M$41</definedName>
    <definedName name="_xlnm.Print_Area" localSheetId="62">'11月上旬'!$A$1:$M$40</definedName>
    <definedName name="_xlnm.Print_Area" localSheetId="63">'11月中旬'!$A$1:$M$40</definedName>
    <definedName name="_xlnm.Print_Area" localSheetId="72">'12月下旬'!$A$1:$M$40</definedName>
    <definedName name="_xlnm.Print_Area" localSheetId="69">'12月月間'!$A$1:$M$41</definedName>
    <definedName name="_xlnm.Print_Area" localSheetId="70">'12月上旬'!$A$1:$M$40</definedName>
    <definedName name="_xlnm.Print_Area" localSheetId="71">'12月中旬'!$A$1:$M$40</definedName>
    <definedName name="_xlnm.Print_Area" localSheetId="80">'１月下旬'!$A$1:$M$40</definedName>
    <definedName name="_xlnm.Print_Area" localSheetId="77">'１月月間'!$A$1:$M$41</definedName>
    <definedName name="_xlnm.Print_Area" localSheetId="78">'１月上旬'!$A$1:$M$40</definedName>
    <definedName name="_xlnm.Print_Area" localSheetId="79">'１月中旬'!$A$1:$M$40</definedName>
    <definedName name="_xlnm.Print_Area" localSheetId="88">'２月下旬'!$A$1:$M$40</definedName>
    <definedName name="_xlnm.Print_Area" localSheetId="85">'２月月間'!$A$1:$M$41</definedName>
    <definedName name="_xlnm.Print_Area" localSheetId="86">'２月上旬'!$A$1:$M$40</definedName>
    <definedName name="_xlnm.Print_Area" localSheetId="87">'２月中旬'!$A$1:$M$40</definedName>
    <definedName name="_xlnm.Print_Area" localSheetId="96">'３月下旬'!$A$1:$M$40</definedName>
    <definedName name="_xlnm.Print_Area" localSheetId="93">'３月月間'!$A$1:$M$41</definedName>
    <definedName name="_xlnm.Print_Area" localSheetId="94">'３月上旬'!$A$1:$M$40</definedName>
    <definedName name="_xlnm.Print_Area" localSheetId="95">'３月中旬'!$A$1:$M$40</definedName>
    <definedName name="_xlnm.Print_Area" localSheetId="8">'4月下旬'!$A$1:$M$40</definedName>
    <definedName name="_xlnm.Print_Area" localSheetId="5">'4月月間'!$A$1:$M$41</definedName>
    <definedName name="_xlnm.Print_Area" localSheetId="6">'4月上旬'!$A$1:$M$40</definedName>
    <definedName name="_xlnm.Print_Area" localSheetId="7">'4月中旬'!$A$1:$M$40</definedName>
    <definedName name="_xlnm.Print_Area" localSheetId="16">'5月下旬'!$A$1:$M$40</definedName>
    <definedName name="_xlnm.Print_Area" localSheetId="13">'5月月間'!$A$1:$M$41</definedName>
    <definedName name="_xlnm.Print_Area" localSheetId="14">'5月上旬'!$A$1:$M$40</definedName>
    <definedName name="_xlnm.Print_Area" localSheetId="15">'5月中旬'!$A$1:$M$40</definedName>
    <definedName name="_xlnm.Print_Area" localSheetId="24">'６月下旬'!$A$1:$M$40</definedName>
    <definedName name="_xlnm.Print_Area" localSheetId="21">'６月月間'!$A$1:$M$41</definedName>
    <definedName name="_xlnm.Print_Area" localSheetId="22">'６月上旬'!$A$1:$M$40</definedName>
    <definedName name="_xlnm.Print_Area" localSheetId="23">'６月中旬'!$A$1:$M$40</definedName>
    <definedName name="_xlnm.Print_Area" localSheetId="32">'７月下旬'!$A$1:$M$40</definedName>
    <definedName name="_xlnm.Print_Area" localSheetId="29">'７月月間'!$A$1:$M$41</definedName>
    <definedName name="_xlnm.Print_Area" localSheetId="30">'７月上旬'!$A$1:$M$40</definedName>
    <definedName name="_xlnm.Print_Area" localSheetId="31">'７月中旬'!$A$1:$M$40</definedName>
    <definedName name="_xlnm.Print_Area" localSheetId="40">'８月下旬'!$A$1:$M$40</definedName>
    <definedName name="_xlnm.Print_Area" localSheetId="37">'８月月間'!$A$1:$M$41</definedName>
    <definedName name="_xlnm.Print_Area" localSheetId="38">'８月上旬'!$A$1:$M$40</definedName>
    <definedName name="_xlnm.Print_Area" localSheetId="39">'８月中旬'!$A$1:$M$40</definedName>
    <definedName name="_xlnm.Print_Area" localSheetId="48">'９月下旬'!$A$1:$M$40</definedName>
    <definedName name="_xlnm.Print_Area" localSheetId="45">'９月月間'!$A$1:$M$41</definedName>
    <definedName name="_xlnm.Print_Area" localSheetId="46">'９月上旬'!$A$1:$M$40</definedName>
    <definedName name="_xlnm.Print_Area" localSheetId="47">'９月中旬'!$A$1:$M$40</definedName>
    <definedName name="_xlnm.Print_Titles" localSheetId="52">'10月（下旬）'!$1:$4</definedName>
    <definedName name="_xlnm.Print_Titles" localSheetId="49">'10月（月間）'!$1:$4</definedName>
    <definedName name="_xlnm.Print_Titles" localSheetId="50">'10月（上旬）'!$1:$4</definedName>
    <definedName name="_xlnm.Print_Titles" localSheetId="51">'10月（中旬）'!$1:$4</definedName>
    <definedName name="_xlnm.Print_Titles" localSheetId="60">'11月（下旬）'!$1:$4</definedName>
    <definedName name="_xlnm.Print_Titles" localSheetId="57">'11月（月間）'!$1:$4</definedName>
    <definedName name="_xlnm.Print_Titles" localSheetId="58">'11月（上旬）'!$1:$4</definedName>
    <definedName name="_xlnm.Print_Titles" localSheetId="59">'11月（中旬）'!$1:$4</definedName>
    <definedName name="_xlnm.Print_Titles" localSheetId="68">'12月（下旬）'!$1:$4</definedName>
    <definedName name="_xlnm.Print_Titles" localSheetId="65">'12月（月間）'!$1:$4</definedName>
    <definedName name="_xlnm.Print_Titles" localSheetId="66">'12月（上旬）'!$1:$4</definedName>
    <definedName name="_xlnm.Print_Titles" localSheetId="67">'12月（中旬）'!$1:$4</definedName>
    <definedName name="_xlnm.Print_Titles" localSheetId="76">'１月（下旬）'!$1:$4</definedName>
    <definedName name="_xlnm.Print_Titles" localSheetId="73">'１月（月間）'!$1:$4</definedName>
    <definedName name="_xlnm.Print_Titles" localSheetId="74">'１月（上旬）'!$1:$4</definedName>
    <definedName name="_xlnm.Print_Titles" localSheetId="75">'１月（中旬）'!$1:$4</definedName>
    <definedName name="_xlnm.Print_Titles" localSheetId="84">'２月（下旬）'!$1:$4</definedName>
    <definedName name="_xlnm.Print_Titles" localSheetId="81">'２月（月間）'!$1:$4</definedName>
    <definedName name="_xlnm.Print_Titles" localSheetId="82">'２月（上旬）'!$1:$4</definedName>
    <definedName name="_xlnm.Print_Titles" localSheetId="83">'２月（中旬）'!$1:$4</definedName>
    <definedName name="_xlnm.Print_Titles" localSheetId="92">'３月（下旬）'!$1:$4</definedName>
    <definedName name="_xlnm.Print_Titles" localSheetId="89">'３月（月間）'!$1:$4</definedName>
    <definedName name="_xlnm.Print_Titles" localSheetId="90">'３月（上旬）'!$1:$4</definedName>
    <definedName name="_xlnm.Print_Titles" localSheetId="91">'３月（中旬）'!$1:$4</definedName>
    <definedName name="_xlnm.Print_Titles" localSheetId="4">'4月（下旬）'!$1:$4</definedName>
    <definedName name="_xlnm.Print_Titles" localSheetId="1">'4月（月間）'!$1:$4</definedName>
    <definedName name="_xlnm.Print_Titles" localSheetId="2">'4月（上旬）'!$1:$4</definedName>
    <definedName name="_xlnm.Print_Titles" localSheetId="3">'4月（中旬）'!$1:$4</definedName>
    <definedName name="_xlnm.Print_Titles" localSheetId="12">'5月（下旬）'!$1:$4</definedName>
    <definedName name="_xlnm.Print_Titles" localSheetId="9">'5月（月間）'!$1:$4</definedName>
    <definedName name="_xlnm.Print_Titles" localSheetId="10">'5月（上旬）'!$1:$4</definedName>
    <definedName name="_xlnm.Print_Titles" localSheetId="11">'5月（中旬）'!$1:$4</definedName>
    <definedName name="_xlnm.Print_Titles" localSheetId="20">'６月（下旬）'!$1:$4</definedName>
    <definedName name="_xlnm.Print_Titles" localSheetId="17">'６月（月間）'!$1:$4</definedName>
    <definedName name="_xlnm.Print_Titles" localSheetId="18">'６月（上旬）'!$1:$4</definedName>
    <definedName name="_xlnm.Print_Titles" localSheetId="19">'６月（中旬）'!$1:$4</definedName>
    <definedName name="_xlnm.Print_Titles" localSheetId="28">'７月（下旬）'!$1:$4</definedName>
    <definedName name="_xlnm.Print_Titles" localSheetId="25">'７月（月間）'!$1:$4</definedName>
    <definedName name="_xlnm.Print_Titles" localSheetId="26">'７月（上旬）'!$1:$4</definedName>
    <definedName name="_xlnm.Print_Titles" localSheetId="27">'７月（中旬）'!$1:$4</definedName>
    <definedName name="_xlnm.Print_Titles" localSheetId="36">'８月（下旬）'!$1:$4</definedName>
    <definedName name="_xlnm.Print_Titles" localSheetId="33">'８月（月間）'!$1:$4</definedName>
    <definedName name="_xlnm.Print_Titles" localSheetId="34">'８月（上旬）'!$1:$4</definedName>
    <definedName name="_xlnm.Print_Titles" localSheetId="35">'８月（中旬）'!$1:$4</definedName>
    <definedName name="_xlnm.Print_Titles" localSheetId="44">'９月（下旬）'!$1:$4</definedName>
    <definedName name="_xlnm.Print_Titles" localSheetId="41">'９月（月間）'!$1:$4</definedName>
    <definedName name="_xlnm.Print_Titles" localSheetId="42">'９月（上旬）'!$1:$4</definedName>
    <definedName name="_xlnm.Print_Titles" localSheetId="43">'９月（中旬）'!$1:$4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11" l="1"/>
  <c r="A1" i="111"/>
  <c r="J1" i="112"/>
  <c r="A1" i="112"/>
  <c r="J1" i="113"/>
  <c r="A1" i="113"/>
  <c r="J1" i="110"/>
  <c r="A1" i="110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F1" i="196"/>
  <c r="A1" i="196"/>
  <c r="F1" i="197"/>
  <c r="A1" i="197"/>
  <c r="F1" i="198"/>
  <c r="A1" i="198"/>
  <c r="F1" i="195"/>
  <c r="A1" i="195"/>
  <c r="J1" i="192"/>
  <c r="A1" i="192"/>
  <c r="J1" i="193"/>
  <c r="A1" i="193"/>
  <c r="J1" i="194"/>
  <c r="A1" i="194"/>
  <c r="J1" i="191"/>
  <c r="A1" i="191"/>
  <c r="F1" i="186"/>
  <c r="A1" i="186"/>
  <c r="F1" i="188"/>
  <c r="A1" i="188"/>
  <c r="F1" i="189"/>
  <c r="A1" i="189"/>
  <c r="F1" i="187"/>
  <c r="A1" i="187"/>
  <c r="J1" i="183"/>
  <c r="A1" i="183"/>
  <c r="J1" i="184"/>
  <c r="A1" i="184"/>
  <c r="J1" i="185"/>
  <c r="A1" i="185"/>
  <c r="J1" i="190"/>
  <c r="A1" i="190"/>
  <c r="F1" i="180"/>
  <c r="A1" i="180"/>
  <c r="F1" i="181"/>
  <c r="A1" i="181"/>
  <c r="F1" i="182"/>
  <c r="A1" i="182"/>
  <c r="F1" i="179"/>
  <c r="A1" i="179"/>
  <c r="J1" i="176"/>
  <c r="A1" i="176"/>
  <c r="J1" i="177"/>
  <c r="A1" i="177"/>
  <c r="J1" i="178"/>
  <c r="A1" i="178"/>
  <c r="J1" i="175"/>
  <c r="A1" i="175"/>
  <c r="F1" i="172"/>
  <c r="A1" i="172"/>
  <c r="F1" i="173"/>
  <c r="A1" i="173"/>
  <c r="F1" i="174"/>
  <c r="A1" i="174"/>
  <c r="F1" i="171"/>
  <c r="A1" i="171"/>
  <c r="J1" i="168"/>
  <c r="A1" i="168"/>
  <c r="J1" i="169"/>
  <c r="A1" i="169"/>
  <c r="J1" i="170"/>
  <c r="A1" i="170"/>
  <c r="J1" i="167"/>
  <c r="A1" i="167"/>
  <c r="F1" i="164"/>
  <c r="A1" i="164"/>
  <c r="F1" i="165"/>
  <c r="A1" i="165"/>
  <c r="F1" i="166"/>
  <c r="A1" i="166"/>
  <c r="F1" i="163"/>
  <c r="A1" i="163"/>
  <c r="J1" i="161"/>
  <c r="A1" i="161"/>
  <c r="J1" i="162"/>
  <c r="A1" i="162"/>
  <c r="J1" i="160"/>
  <c r="A1" i="160"/>
  <c r="J1" i="159"/>
  <c r="A1" i="159"/>
  <c r="F1" i="155"/>
  <c r="A1" i="155"/>
  <c r="F1" i="156"/>
  <c r="A1" i="156"/>
  <c r="F1" i="158"/>
  <c r="A1" i="158"/>
  <c r="F1" i="154"/>
  <c r="A1" i="154"/>
  <c r="J1" i="151" l="1"/>
  <c r="A1" i="151"/>
  <c r="J1" i="152"/>
  <c r="A1" i="152"/>
  <c r="J1" i="153"/>
  <c r="A1" i="153"/>
  <c r="J1" i="150"/>
  <c r="A1" i="150"/>
  <c r="F1" i="147"/>
  <c r="A1" i="147"/>
  <c r="F1" i="148"/>
  <c r="A1" i="148"/>
  <c r="F1" i="149"/>
  <c r="A1" i="149"/>
  <c r="F1" i="146"/>
  <c r="A1" i="146"/>
  <c r="J1" i="143"/>
  <c r="A1" i="143"/>
  <c r="J1" i="144"/>
  <c r="A1" i="144"/>
  <c r="J1" i="145"/>
  <c r="A1" i="145"/>
  <c r="J1" i="142"/>
  <c r="A1" i="142"/>
  <c r="F1" i="139"/>
  <c r="A1" i="139"/>
  <c r="F1" i="140"/>
  <c r="A1" i="140"/>
  <c r="F1" i="141"/>
  <c r="A1" i="141"/>
  <c r="F1" i="138"/>
  <c r="A1" i="138"/>
  <c r="J1" i="135"/>
  <c r="A1" i="135"/>
  <c r="J1" i="136"/>
  <c r="A1" i="136"/>
  <c r="J1" i="137"/>
  <c r="A1" i="137"/>
  <c r="J1" i="134"/>
  <c r="A1" i="134"/>
  <c r="F1" i="131"/>
  <c r="A1" i="131"/>
  <c r="F1" i="132"/>
  <c r="A1" i="132"/>
  <c r="F1" i="133"/>
  <c r="A1" i="133"/>
  <c r="F1" i="130"/>
  <c r="A1" i="130"/>
  <c r="J1" i="128"/>
  <c r="A1" i="128"/>
  <c r="J1" i="129"/>
  <c r="A1" i="129"/>
  <c r="J1" i="127"/>
  <c r="A1" i="127"/>
  <c r="J1" i="126"/>
  <c r="A1" i="126"/>
  <c r="F1" i="123"/>
  <c r="A1" i="123"/>
  <c r="F1" i="124"/>
  <c r="A1" i="124"/>
  <c r="F1" i="125"/>
  <c r="A1" i="125"/>
  <c r="F1" i="122"/>
  <c r="A1" i="122"/>
  <c r="J1" i="119"/>
  <c r="A1" i="119"/>
  <c r="J1" i="120"/>
  <c r="A1" i="120"/>
  <c r="J1" i="121"/>
  <c r="A1" i="121"/>
  <c r="J1" i="118"/>
  <c r="A1" i="118"/>
  <c r="F1" i="115"/>
  <c r="A1" i="115"/>
  <c r="F1" i="116"/>
  <c r="A1" i="116"/>
  <c r="F1" i="117"/>
  <c r="A1" i="117"/>
  <c r="F1" i="114"/>
  <c r="A1" i="114"/>
  <c r="F1" i="107"/>
  <c r="A1" i="107"/>
  <c r="F1" i="108"/>
  <c r="A1" i="108"/>
  <c r="F1" i="109"/>
  <c r="A1" i="109"/>
  <c r="F1" i="106"/>
  <c r="A1" i="106"/>
  <c r="J1" i="103"/>
  <c r="A1" i="103"/>
  <c r="J1" i="104"/>
  <c r="A1" i="104"/>
  <c r="J1" i="105"/>
  <c r="A1" i="105"/>
  <c r="J1" i="102"/>
  <c r="A1" i="102"/>
  <c r="B4" i="1" l="1"/>
  <c r="C4" i="1"/>
  <c r="D5" i="1" l="1"/>
  <c r="D6" i="1"/>
  <c r="D7" i="1"/>
  <c r="D8" i="1"/>
  <c r="D9" i="1"/>
  <c r="D10" i="1"/>
  <c r="D11" i="1"/>
  <c r="D12" i="1"/>
  <c r="D13" i="1"/>
  <c r="D14" i="1"/>
  <c r="D15" i="1"/>
  <c r="C16" i="1"/>
  <c r="B16" i="1"/>
  <c r="D4" i="1" l="1"/>
  <c r="D16" i="1"/>
</calcChain>
</file>

<file path=xl/sharedStrings.xml><?xml version="1.0" encoding="utf-8"?>
<sst xmlns="http://schemas.openxmlformats.org/spreadsheetml/2006/main" count="18965" uniqueCount="632">
  <si>
    <t>年</t>
    <rPh sb="0" eb="1">
      <t>ネン</t>
    </rPh>
    <phoneticPr fontId="4"/>
  </si>
  <si>
    <t>月</t>
    <rPh sb="0" eb="1">
      <t>ガツ</t>
    </rPh>
    <phoneticPr fontId="4"/>
  </si>
  <si>
    <t>輸送実績（旅客実績）</t>
    <rPh sb="0" eb="2">
      <t>ユソウ</t>
    </rPh>
    <rPh sb="2" eb="4">
      <t>ジッセキ</t>
    </rPh>
    <rPh sb="5" eb="7">
      <t>リョキャク</t>
    </rPh>
    <rPh sb="7" eb="9">
      <t>ジッセキ</t>
    </rPh>
    <phoneticPr fontId="4"/>
  </si>
  <si>
    <t>提供座席</t>
    <rPh sb="0" eb="2">
      <t>テイキョウ</t>
    </rPh>
    <rPh sb="2" eb="4">
      <t>ザセキ</t>
    </rPh>
    <phoneticPr fontId="4"/>
  </si>
  <si>
    <t>利用率</t>
    <rPh sb="0" eb="2">
      <t>リヨウ</t>
    </rPh>
    <rPh sb="2" eb="3">
      <t>リツ</t>
    </rPh>
    <phoneticPr fontId="4"/>
  </si>
  <si>
    <t>キャリア・路線</t>
    <rPh sb="5" eb="7">
      <t>ロセン</t>
    </rPh>
    <phoneticPr fontId="4"/>
  </si>
  <si>
    <t>対前年同月比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</si>
  <si>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>増減数</t>
    <rPh sb="0" eb="2">
      <t>ゾウゲン</t>
    </rPh>
    <rPh sb="2" eb="3">
      <t>スウ</t>
    </rPh>
    <phoneticPr fontId="4"/>
  </si>
  <si>
    <t>比率</t>
    <rPh sb="0" eb="2">
      <t>ヒリツ</t>
    </rPh>
    <phoneticPr fontId="4"/>
  </si>
  <si>
    <t>合計　a+b</t>
    <rPh sb="0" eb="2">
      <t>ゴウケイ</t>
    </rPh>
    <phoneticPr fontId="4"/>
  </si>
  <si>
    <t>a</t>
    <phoneticPr fontId="4"/>
  </si>
  <si>
    <t>JAL + JTA + RAC+JAC</t>
    <phoneticPr fontId="4"/>
  </si>
  <si>
    <t>JAL（日本航空）</t>
    <rPh sb="4" eb="6">
      <t>ニホン</t>
    </rPh>
    <rPh sb="6" eb="8">
      <t>コウクウ</t>
    </rPh>
    <phoneticPr fontId="4"/>
  </si>
  <si>
    <t>JAL（日本航空）羽田</t>
  </si>
  <si>
    <t>羽田</t>
    <rPh sb="0" eb="2">
      <t>ハネダ</t>
    </rPh>
    <phoneticPr fontId="4"/>
  </si>
  <si>
    <t>◎</t>
    <phoneticPr fontId="4"/>
  </si>
  <si>
    <t>JAL（日本航空）伊丹</t>
  </si>
  <si>
    <t>伊丹</t>
    <rPh sb="0" eb="2">
      <t>イタミ</t>
    </rPh>
    <phoneticPr fontId="4"/>
  </si>
  <si>
    <t>JAL（日本航空）関西</t>
  </si>
  <si>
    <t>関西</t>
    <rPh sb="0" eb="2">
      <t>カンサイ</t>
    </rPh>
    <phoneticPr fontId="4"/>
  </si>
  <si>
    <t>JAL（日本航空）福岡</t>
  </si>
  <si>
    <t>福岡</t>
    <rPh sb="0" eb="1">
      <t>フク</t>
    </rPh>
    <rPh sb="1" eb="2">
      <t>オカ</t>
    </rPh>
    <phoneticPr fontId="4"/>
  </si>
  <si>
    <t>JAL（日本航空）名古屋</t>
  </si>
  <si>
    <t>名古屋</t>
    <rPh sb="0" eb="3">
      <t>ナゴヤ</t>
    </rPh>
    <phoneticPr fontId="4"/>
  </si>
  <si>
    <t>JAL（日本航空）成田</t>
  </si>
  <si>
    <t>成田</t>
    <rPh sb="0" eb="2">
      <t>ナリタ</t>
    </rPh>
    <phoneticPr fontId="4"/>
  </si>
  <si>
    <t>JAL（日本航空）仙台</t>
  </si>
  <si>
    <t>仙台</t>
    <rPh sb="0" eb="2">
      <t>センダイ</t>
    </rPh>
    <phoneticPr fontId="4"/>
  </si>
  <si>
    <t>JAL（日本航空）神戸</t>
  </si>
  <si>
    <t>神戸</t>
    <rPh sb="0" eb="2">
      <t>コウベ</t>
    </rPh>
    <phoneticPr fontId="4"/>
  </si>
  <si>
    <t>JAL（日本航空）花巻</t>
  </si>
  <si>
    <t>花巻</t>
    <rPh sb="0" eb="2">
      <t>ハナマキ</t>
    </rPh>
    <phoneticPr fontId="4"/>
  </si>
  <si>
    <t>JAL（日本航空）羽田石垣</t>
  </si>
  <si>
    <t>-</t>
  </si>
  <si>
    <t>石垣</t>
    <rPh sb="0" eb="2">
      <t>イシガキ</t>
    </rPh>
    <phoneticPr fontId="4"/>
  </si>
  <si>
    <t>JAL（日本航空）羽田宮古</t>
  </si>
  <si>
    <t>宮古</t>
    <rPh sb="0" eb="2">
      <t>ミヤコ</t>
    </rPh>
    <phoneticPr fontId="4"/>
  </si>
  <si>
    <t>JAL（日本航空）沖永良部</t>
  </si>
  <si>
    <t>沖永良部</t>
    <rPh sb="0" eb="4">
      <t>オキノエラブ</t>
    </rPh>
    <phoneticPr fontId="4"/>
  </si>
  <si>
    <r>
      <t>JTA</t>
    </r>
    <r>
      <rPr>
        <b/>
        <sz val="7"/>
        <rFont val="ＭＳ Ｐゴシック"/>
        <family val="3"/>
        <charset val="128"/>
      </rPr>
      <t>（日本トランスオーシャン航空）</t>
    </r>
    <rPh sb="4" eb="6">
      <t>ニホン</t>
    </rPh>
    <rPh sb="15" eb="17">
      <t>コウクウ</t>
    </rPh>
    <phoneticPr fontId="4"/>
  </si>
  <si>
    <t>JTA（日本トランスオーシャン航空）羽田</t>
  </si>
  <si>
    <t>JTA（日本トランスオーシャン航空）関西</t>
  </si>
  <si>
    <t>JTA（日本トランスオーシャン航空）福岡</t>
  </si>
  <si>
    <t>JTA（日本トランスオーシャン航空）羽田石垣</t>
  </si>
  <si>
    <t>-</t>
    <phoneticPr fontId="4"/>
  </si>
  <si>
    <t>JTA（日本トランスオーシャン航空）羽田宮古</t>
  </si>
  <si>
    <t>JTA（日本トランスオーシャン航空）羽田久米島</t>
  </si>
  <si>
    <t>久米島</t>
    <rPh sb="0" eb="2">
      <t>クメ</t>
    </rPh>
    <rPh sb="2" eb="3">
      <t>ジマ</t>
    </rPh>
    <phoneticPr fontId="4"/>
  </si>
  <si>
    <t>○</t>
    <phoneticPr fontId="4"/>
  </si>
  <si>
    <t>JTA（日本トランスオーシャン航空）関西石垣</t>
  </si>
  <si>
    <t>JTA（日本トランスオーシャン航空）関西宮古</t>
  </si>
  <si>
    <t>JTA（日本トランスオーシャン航空）神戸石垣</t>
  </si>
  <si>
    <t>JTA（日本トランスオーシャン航空）名古屋石垣</t>
  </si>
  <si>
    <t>JTA（日本トランスオーシャン航空）名古屋宮古</t>
  </si>
  <si>
    <t>JTA（日本トランスオーシャン航空）仙台</t>
  </si>
  <si>
    <t>JTA（日本トランスオーシャン航空）松山</t>
  </si>
  <si>
    <t>松山</t>
    <rPh sb="0" eb="2">
      <t>マツヤマ</t>
    </rPh>
    <phoneticPr fontId="4"/>
  </si>
  <si>
    <t>JTA（日本トランスオーシャン航空）高知</t>
  </si>
  <si>
    <t>高知</t>
    <rPh sb="0" eb="2">
      <t>コウチ</t>
    </rPh>
    <phoneticPr fontId="4"/>
  </si>
  <si>
    <t>JTA（日本トランスオーシャン航空）岡山</t>
  </si>
  <si>
    <t>岡山</t>
    <rPh sb="0" eb="2">
      <t>オカヤマ</t>
    </rPh>
    <phoneticPr fontId="4"/>
  </si>
  <si>
    <t>JTA（日本トランスオーシャン航空）福島</t>
  </si>
  <si>
    <t>福島</t>
    <rPh sb="0" eb="2">
      <t>フクシマ</t>
    </rPh>
    <phoneticPr fontId="4"/>
  </si>
  <si>
    <t>JTA（日本トランスオーシャン航空）小松</t>
  </si>
  <si>
    <t>小松</t>
    <rPh sb="0" eb="2">
      <t>コマツ</t>
    </rPh>
    <phoneticPr fontId="4"/>
  </si>
  <si>
    <t>JTA（日本トランスオーシャン航空）北九州</t>
  </si>
  <si>
    <t>北九州</t>
    <rPh sb="0" eb="3">
      <t>キタキュウシュウ</t>
    </rPh>
    <phoneticPr fontId="4"/>
  </si>
  <si>
    <t>JTA（日本トランスオーシャン航空）神戸</t>
  </si>
  <si>
    <t>JTA（日本トランスオーシャン航空）名古屋</t>
  </si>
  <si>
    <t>RAC</t>
    <phoneticPr fontId="4"/>
  </si>
  <si>
    <t>RAC与論</t>
  </si>
  <si>
    <t>与論</t>
    <rPh sb="0" eb="2">
      <t>ヨロン</t>
    </rPh>
    <phoneticPr fontId="4"/>
  </si>
  <si>
    <t>RAC奄美</t>
  </si>
  <si>
    <t>奄美</t>
    <rPh sb="0" eb="2">
      <t>アマミ</t>
    </rPh>
    <phoneticPr fontId="4"/>
  </si>
  <si>
    <t>JAC</t>
    <phoneticPr fontId="4"/>
  </si>
  <si>
    <t>JAC沖永良部</t>
  </si>
  <si>
    <t>b</t>
    <phoneticPr fontId="4"/>
  </si>
  <si>
    <t xml:space="preserve"> SNA</t>
    <phoneticPr fontId="4"/>
  </si>
  <si>
    <t>ANA（全日空）</t>
    <rPh sb="4" eb="7">
      <t>ゼンニックウ</t>
    </rPh>
    <phoneticPr fontId="4"/>
  </si>
  <si>
    <t>札幌</t>
    <rPh sb="0" eb="2">
      <t>サッポロ</t>
    </rPh>
    <phoneticPr fontId="4"/>
  </si>
  <si>
    <t>新潟</t>
    <rPh sb="0" eb="2">
      <t>ニイガタ</t>
    </rPh>
    <phoneticPr fontId="4"/>
  </si>
  <si>
    <t>静岡</t>
    <rPh sb="0" eb="2">
      <t>シズオカ</t>
    </rPh>
    <phoneticPr fontId="4"/>
  </si>
  <si>
    <t>広島</t>
    <rPh sb="0" eb="2">
      <t>ヒロシマ</t>
    </rPh>
    <phoneticPr fontId="4"/>
  </si>
  <si>
    <t>岩国</t>
    <rPh sb="0" eb="2">
      <t>イワクニ</t>
    </rPh>
    <phoneticPr fontId="4"/>
  </si>
  <si>
    <t>高松</t>
    <rPh sb="0" eb="2">
      <t>タカマツ</t>
    </rPh>
    <phoneticPr fontId="4"/>
  </si>
  <si>
    <t>熊本</t>
    <rPh sb="0" eb="2">
      <t>クマモト</t>
    </rPh>
    <phoneticPr fontId="4"/>
  </si>
  <si>
    <t>長崎</t>
    <rPh sb="0" eb="2">
      <t>ナガサキ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</si>
  <si>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</si>
  <si>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</si>
  <si>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SNA（ソラシドエア）</t>
    <phoneticPr fontId="4"/>
  </si>
  <si>
    <t>SNA（ソラシドエア）宮崎</t>
  </si>
  <si>
    <t>SNA（ソラシドエア）熊本</t>
  </si>
  <si>
    <t>SNA（ソラシドエア）長崎</t>
  </si>
  <si>
    <t>SNA（ソラシドエア）名古屋</t>
  </si>
  <si>
    <t>SNA（ソラシドエア）鹿児島</t>
  </si>
  <si>
    <t>SNA（ソラシドエア）神戸</t>
  </si>
  <si>
    <t>SNA（ソラシドエア）羽田</t>
  </si>
  <si>
    <t>〇</t>
    <phoneticPr fontId="4"/>
  </si>
  <si>
    <t>SNA（ソラシドエア）福岡</t>
  </si>
  <si>
    <t>福岡</t>
    <rPh sb="0" eb="2">
      <t>フクオカ</t>
    </rPh>
    <phoneticPr fontId="4"/>
  </si>
  <si>
    <t>※本土発沖縄向け（定期路線、下り便）の航空旅客輸送実績</t>
    <rPh sb="1" eb="3">
      <t>ホンド</t>
    </rPh>
    <rPh sb="3" eb="4">
      <t>ハツ</t>
    </rPh>
    <rPh sb="4" eb="6">
      <t>オキナワ</t>
    </rPh>
    <rPh sb="6" eb="7">
      <t>ム</t>
    </rPh>
    <rPh sb="9" eb="11">
      <t>テイキ</t>
    </rPh>
    <rPh sb="11" eb="13">
      <t>ロセン</t>
    </rPh>
    <rPh sb="14" eb="15">
      <t>クダ</t>
    </rPh>
    <rPh sb="16" eb="17">
      <t>ビン</t>
    </rPh>
    <rPh sb="19" eb="21">
      <t>コウクウ</t>
    </rPh>
    <rPh sb="21" eb="23">
      <t>リョカク</t>
    </rPh>
    <rPh sb="23" eb="25">
      <t>ユソウ</t>
    </rPh>
    <rPh sb="25" eb="27">
      <t>ジッセキ</t>
    </rPh>
    <phoneticPr fontId="4"/>
  </si>
  <si>
    <t>※チャーター便など不定期路線は含まない</t>
    <rPh sb="6" eb="7">
      <t>ビン</t>
    </rPh>
    <rPh sb="9" eb="12">
      <t>フテイキ</t>
    </rPh>
    <rPh sb="12" eb="14">
      <t>ロセン</t>
    </rPh>
    <rPh sb="15" eb="16">
      <t>フク</t>
    </rPh>
    <phoneticPr fontId="4"/>
  </si>
  <si>
    <t>※ＳＫＹ（スカイマーク）、第一航空は月間実績のみ集計</t>
    <rPh sb="13" eb="15">
      <t>ダイイチ</t>
    </rPh>
    <rPh sb="15" eb="17">
      <t>コウクウ</t>
    </rPh>
    <rPh sb="18" eb="20">
      <t>ゲッカン</t>
    </rPh>
    <rPh sb="20" eb="22">
      <t>ジッセキ</t>
    </rPh>
    <rPh sb="24" eb="26">
      <t>シュウケイ</t>
    </rPh>
    <phoneticPr fontId="4"/>
  </si>
  <si>
    <t>※LCCの輸送実績は非公開</t>
    <rPh sb="5" eb="7">
      <t>ユソウ</t>
    </rPh>
    <rPh sb="7" eb="9">
      <t>ジッセキ</t>
    </rPh>
    <rPh sb="10" eb="13">
      <t>ヒコウカイ</t>
    </rPh>
    <phoneticPr fontId="4"/>
  </si>
  <si>
    <t>※データは、航空会社のデータ修正等により、過去に遡って変更されることがある</t>
    <rPh sb="6" eb="8">
      <t>コウクウ</t>
    </rPh>
    <rPh sb="8" eb="10">
      <t>ガイシャ</t>
    </rPh>
    <rPh sb="14" eb="16">
      <t>シュウセイ</t>
    </rPh>
    <rPh sb="16" eb="17">
      <t>ナド</t>
    </rPh>
    <rPh sb="21" eb="23">
      <t>カコ</t>
    </rPh>
    <rPh sb="24" eb="25">
      <t>サカノボ</t>
    </rPh>
    <rPh sb="27" eb="29">
      <t>ヘンコウ</t>
    </rPh>
    <phoneticPr fontId="4"/>
  </si>
  <si>
    <t>SNA</t>
    <phoneticPr fontId="4"/>
  </si>
  <si>
    <t>ANA</t>
    <phoneticPr fontId="4"/>
  </si>
  <si>
    <t>合計　a+b+c+d+e</t>
    <rPh sb="0" eb="2">
      <t>ゴウケイ</t>
    </rPh>
    <phoneticPr fontId="4"/>
  </si>
  <si>
    <t>ANA + SNA</t>
    <phoneticPr fontId="4"/>
  </si>
  <si>
    <t>ANA（全日空）</t>
    <phoneticPr fontId="4"/>
  </si>
  <si>
    <t>ANA（全日空）羽田</t>
  </si>
  <si>
    <t>ANA（全日空）伊丹</t>
  </si>
  <si>
    <t>ANA（全日空）関西</t>
  </si>
  <si>
    <t>ANA（全日空）神戸</t>
  </si>
  <si>
    <t>ANA（全日空）名古屋</t>
  </si>
  <si>
    <t>ANA（全日空）福岡</t>
  </si>
  <si>
    <t>ANA（全日空）成田</t>
  </si>
  <si>
    <t>ANA（全日空）札幌</t>
  </si>
  <si>
    <t>ANA（全日空）仙台</t>
  </si>
  <si>
    <t>ANA（全日空）新潟</t>
  </si>
  <si>
    <t>ANA（全日空）静岡</t>
  </si>
  <si>
    <t>ANA（全日空）広島</t>
  </si>
  <si>
    <t>ANA（全日空）岩国</t>
  </si>
  <si>
    <t>ANA（全日空）高松</t>
  </si>
  <si>
    <t>ANA（全日空）松山</t>
  </si>
  <si>
    <t>ANA（全日空）北九州</t>
  </si>
  <si>
    <t>ANA（全日空）熊本</t>
  </si>
  <si>
    <t>ANA（全日空）長崎</t>
  </si>
  <si>
    <t>ANA（全日空）宮崎</t>
  </si>
  <si>
    <t>ANA（全日空）鹿児島</t>
  </si>
  <si>
    <t>ANA（全日空）羽田石垣</t>
  </si>
  <si>
    <t>ANA（全日空）羽田宮古</t>
  </si>
  <si>
    <t>ANA（全日空）関西石垣</t>
  </si>
  <si>
    <t>ANA（全日空）関西宮古</t>
  </si>
  <si>
    <t>ANA（全日空）伊丹石垣</t>
  </si>
  <si>
    <t>ANA（全日空）伊丹宮古</t>
  </si>
  <si>
    <t>ANA（全日空）名古屋石垣</t>
  </si>
  <si>
    <t>ANA（全日空）名古屋宮古</t>
  </si>
  <si>
    <t>ANA（全日空）福岡石垣</t>
  </si>
  <si>
    <t>ANA（全日空）福岡宮古</t>
  </si>
  <si>
    <t>ｃ</t>
    <phoneticPr fontId="4"/>
  </si>
  <si>
    <t>SKY</t>
    <phoneticPr fontId="4"/>
  </si>
  <si>
    <t>SKY羽田</t>
  </si>
  <si>
    <t>SKY成田</t>
  </si>
  <si>
    <t>SKY福岡</t>
  </si>
  <si>
    <t>SKY関西</t>
  </si>
  <si>
    <t>SKY神戸</t>
  </si>
  <si>
    <t>SKY茨城</t>
  </si>
  <si>
    <t>茨城</t>
    <rPh sb="0" eb="2">
      <t>イバラキ</t>
    </rPh>
    <phoneticPr fontId="4"/>
  </si>
  <si>
    <t>SKY北九州</t>
  </si>
  <si>
    <t>SKY名古屋</t>
  </si>
  <si>
    <t>SKY米子</t>
  </si>
  <si>
    <t>米子</t>
    <rPh sb="0" eb="2">
      <t>ヨナゴ</t>
    </rPh>
    <phoneticPr fontId="4"/>
  </si>
  <si>
    <t>SKY仙台　　　　　　　　　　　　　</t>
  </si>
  <si>
    <t>仙台　　　　　　　　　　　　　</t>
    <rPh sb="0" eb="2">
      <t>センダイ</t>
    </rPh>
    <phoneticPr fontId="4"/>
  </si>
  <si>
    <t>SKY札幌　</t>
  </si>
  <si>
    <t>札幌　</t>
    <rPh sb="0" eb="2">
      <t>サッポロ</t>
    </rPh>
    <phoneticPr fontId="4"/>
  </si>
  <si>
    <t>SKY羽田下地島</t>
  </si>
  <si>
    <t>下地島</t>
    <rPh sb="0" eb="3">
      <t>シモジジマ</t>
    </rPh>
    <phoneticPr fontId="4"/>
  </si>
  <si>
    <t>SKY神戸下地島</t>
  </si>
  <si>
    <t>SKY成田石垣</t>
  </si>
  <si>
    <t>SKY神戸石垣</t>
  </si>
  <si>
    <t>d</t>
    <phoneticPr fontId="4"/>
  </si>
  <si>
    <t>第一航空</t>
    <rPh sb="0" eb="2">
      <t>ダイイチ</t>
    </rPh>
    <rPh sb="2" eb="4">
      <t>コウクウ</t>
    </rPh>
    <phoneticPr fontId="4"/>
  </si>
  <si>
    <t>第一航空（沖永良部経由）徳之島</t>
  </si>
  <si>
    <r>
      <t>（沖永良部経由）</t>
    </r>
    <r>
      <rPr>
        <sz val="11"/>
        <color theme="1"/>
        <rFont val="游ゴシック"/>
        <family val="2"/>
        <scheme val="minor"/>
      </rPr>
      <t>徳之島</t>
    </r>
    <rPh sb="1" eb="5">
      <t>オキノエラブ</t>
    </rPh>
    <rPh sb="5" eb="7">
      <t>ケイユ</t>
    </rPh>
    <rPh sb="8" eb="11">
      <t>トクノシマ</t>
    </rPh>
    <phoneticPr fontId="4"/>
  </si>
  <si>
    <t>e</t>
    <phoneticPr fontId="4"/>
  </si>
  <si>
    <t>スターフライヤー</t>
    <phoneticPr fontId="4"/>
  </si>
  <si>
    <t>スターフライヤー北九州</t>
  </si>
  <si>
    <t>スターフライヤー北九州※本土発沖縄向け（定期路線、下り便）の航空旅客輸送実績</t>
  </si>
  <si>
    <t>スターフライヤー北九州※チャーター便など不定期路線は含まない</t>
  </si>
  <si>
    <t>スターフライヤー北九州※ＡＮＡ、ＳＫＹ（スカイマーク）、第一航空、スターフライヤーは月間実績のみ集計</t>
  </si>
  <si>
    <t>※ＡＮＡ、ＳＫＹ（スカイマーク）、第一航空、スターフライヤーは月間実績のみ集計</t>
    <rPh sb="17" eb="19">
      <t>ダイイチ</t>
    </rPh>
    <rPh sb="19" eb="21">
      <t>コウクウ</t>
    </rPh>
    <rPh sb="31" eb="33">
      <t>ゲッカン</t>
    </rPh>
    <rPh sb="33" eb="35">
      <t>ジッセキ</t>
    </rPh>
    <rPh sb="37" eb="39">
      <t>シュウケイ</t>
    </rPh>
    <phoneticPr fontId="4"/>
  </si>
  <si>
    <t>スターフライヤー北九州※LCCの輸送実績は非公開</t>
  </si>
  <si>
    <t>スターフライヤー北九州※本土発沖縄向け（定期路線、下り便）の航空旅客輸送実績※データは、航空会社のデータ修正等により、過去に遡って変更されることがある</t>
  </si>
  <si>
    <t>3（2021）年</t>
    <rPh sb="7" eb="8">
      <t>ネン</t>
    </rPh>
    <phoneticPr fontId="31"/>
  </si>
  <si>
    <t>輸送実績人数</t>
    <rPh sb="0" eb="2">
      <t>ユソウ</t>
    </rPh>
    <rPh sb="2" eb="4">
      <t>ジッセキ</t>
    </rPh>
    <rPh sb="4" eb="6">
      <t>ニンズウ</t>
    </rPh>
    <phoneticPr fontId="31"/>
  </si>
  <si>
    <t>提供座席数</t>
    <rPh sb="0" eb="2">
      <t>テイキョウ</t>
    </rPh>
    <rPh sb="2" eb="5">
      <t>ザセキスウ</t>
    </rPh>
    <phoneticPr fontId="31"/>
  </si>
  <si>
    <t>利用率</t>
    <rPh sb="0" eb="3">
      <t>リヨウリツ</t>
    </rPh>
    <phoneticPr fontId="31"/>
  </si>
  <si>
    <t>20'4上旬</t>
  </si>
  <si>
    <t>対前年同月比較</t>
    <rPh sb="0" eb="1">
      <t>タイ</t>
    </rPh>
    <rPh sb="1" eb="3">
      <t>ゼンネン</t>
    </rPh>
    <rPh sb="3" eb="5">
      <t>ドウゲツ</t>
    </rPh>
    <rPh sb="5" eb="7">
      <t>ヒカク</t>
    </rPh>
    <phoneticPr fontId="31"/>
  </si>
  <si>
    <t>対前年
増減</t>
    <rPh sb="0" eb="1">
      <t>タイ</t>
    </rPh>
    <rPh sb="1" eb="3">
      <t>ゼンネン</t>
    </rPh>
    <rPh sb="4" eb="6">
      <t>ゾウゲン</t>
    </rPh>
    <phoneticPr fontId="31"/>
  </si>
  <si>
    <t>比率</t>
    <rPh sb="0" eb="2">
      <t>ヒリツ</t>
    </rPh>
    <phoneticPr fontId="31"/>
  </si>
  <si>
    <t>増減数</t>
    <rPh sb="0" eb="2">
      <t>ゾウゲン</t>
    </rPh>
    <rPh sb="2" eb="3">
      <t>スウ</t>
    </rPh>
    <phoneticPr fontId="31"/>
  </si>
  <si>
    <t>合　　　　　計</t>
    <rPh sb="0" eb="1">
      <t>ゴウ</t>
    </rPh>
    <rPh sb="6" eb="7">
      <t>ケイ</t>
    </rPh>
    <phoneticPr fontId="31"/>
  </si>
  <si>
    <t>①＋②＋③＋④＋⑤</t>
    <phoneticPr fontId="31"/>
  </si>
  <si>
    <t>①東京方面（羽田、成田）</t>
    <rPh sb="1" eb="3">
      <t>トウキョウ</t>
    </rPh>
    <rPh sb="3" eb="5">
      <t>ホウメン</t>
    </rPh>
    <rPh sb="6" eb="8">
      <t>ハネダ</t>
    </rPh>
    <rPh sb="9" eb="11">
      <t>ナリタ</t>
    </rPh>
    <phoneticPr fontId="31"/>
  </si>
  <si>
    <r>
      <t>J</t>
    </r>
    <r>
      <rPr>
        <sz val="11"/>
        <color theme="1"/>
        <rFont val="游ゴシック"/>
        <family val="2"/>
        <scheme val="minor"/>
      </rPr>
      <t>AL</t>
    </r>
    <phoneticPr fontId="31"/>
  </si>
  <si>
    <r>
      <t>J</t>
    </r>
    <r>
      <rPr>
        <sz val="11"/>
        <color theme="1"/>
        <rFont val="游ゴシック"/>
        <family val="2"/>
        <scheme val="minor"/>
      </rPr>
      <t>TA</t>
    </r>
    <phoneticPr fontId="31"/>
  </si>
  <si>
    <t>ANA</t>
    <phoneticPr fontId="31"/>
  </si>
  <si>
    <t>SNA</t>
    <phoneticPr fontId="31"/>
  </si>
  <si>
    <t>SKY</t>
    <phoneticPr fontId="31"/>
  </si>
  <si>
    <t>-</t>
    <phoneticPr fontId="31"/>
  </si>
  <si>
    <r>
      <t>②関西方面</t>
    </r>
    <r>
      <rPr>
        <sz val="9"/>
        <rFont val="ＭＳ Ｐゴシック"/>
        <family val="3"/>
        <charset val="128"/>
      </rPr>
      <t>（関西、伊丹、神戸）</t>
    </r>
    <rPh sb="1" eb="3">
      <t>カンサイ</t>
    </rPh>
    <rPh sb="3" eb="5">
      <t>ホウメン</t>
    </rPh>
    <rPh sb="6" eb="8">
      <t>カンサイ</t>
    </rPh>
    <rPh sb="9" eb="11">
      <t>イタミ</t>
    </rPh>
    <rPh sb="12" eb="14">
      <t>コウベ</t>
    </rPh>
    <phoneticPr fontId="31"/>
  </si>
  <si>
    <r>
      <t>S</t>
    </r>
    <r>
      <rPr>
        <sz val="11"/>
        <color theme="1"/>
        <rFont val="游ゴシック"/>
        <family val="2"/>
        <scheme val="minor"/>
      </rPr>
      <t>NA</t>
    </r>
    <phoneticPr fontId="31"/>
  </si>
  <si>
    <t>③福岡方面（福岡、北九州）</t>
    <rPh sb="1" eb="3">
      <t>フクオカ</t>
    </rPh>
    <rPh sb="3" eb="5">
      <t>ホウメン</t>
    </rPh>
    <rPh sb="6" eb="7">
      <t>フク</t>
    </rPh>
    <rPh sb="7" eb="8">
      <t>オカ</t>
    </rPh>
    <rPh sb="9" eb="12">
      <t>キタキュウシュウ</t>
    </rPh>
    <phoneticPr fontId="31"/>
  </si>
  <si>
    <t>④名古屋方面</t>
    <rPh sb="1" eb="4">
      <t>ナゴヤ</t>
    </rPh>
    <rPh sb="4" eb="6">
      <t>ホウメン</t>
    </rPh>
    <phoneticPr fontId="31"/>
  </si>
  <si>
    <t>⑤その他方面</t>
    <rPh sb="3" eb="4">
      <t>タ</t>
    </rPh>
    <rPh sb="4" eb="6">
      <t>ホウメン</t>
    </rPh>
    <phoneticPr fontId="31"/>
  </si>
  <si>
    <r>
      <t>R</t>
    </r>
    <r>
      <rPr>
        <sz val="11"/>
        <color theme="1"/>
        <rFont val="游ゴシック"/>
        <family val="2"/>
        <scheme val="minor"/>
      </rPr>
      <t>AC</t>
    </r>
    <phoneticPr fontId="31"/>
  </si>
  <si>
    <t>JAC</t>
    <phoneticPr fontId="31"/>
  </si>
  <si>
    <t>第一航空</t>
    <rPh sb="0" eb="1">
      <t>ダイ</t>
    </rPh>
    <rPh sb="1" eb="2">
      <t>イチ</t>
    </rPh>
    <rPh sb="2" eb="4">
      <t>コウクウ</t>
    </rPh>
    <phoneticPr fontId="31"/>
  </si>
  <si>
    <t>3（2021）年</t>
  </si>
  <si>
    <t>20'4中旬</t>
  </si>
  <si>
    <t>SNA</t>
  </si>
  <si>
    <r>
      <t>A</t>
    </r>
    <r>
      <rPr>
        <sz val="11"/>
        <color theme="1"/>
        <rFont val="游ゴシック"/>
        <family val="2"/>
        <scheme val="minor"/>
      </rPr>
      <t>NA</t>
    </r>
    <phoneticPr fontId="31"/>
  </si>
  <si>
    <t>SFJ</t>
    <phoneticPr fontId="31"/>
  </si>
  <si>
    <t>－</t>
    <phoneticPr fontId="31"/>
  </si>
  <si>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</si>
  <si>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</si>
  <si>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</si>
  <si>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</si>
  <si>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</si>
  <si>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</si>
  <si>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</si>
  <si>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</si>
  <si>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</si>
  <si>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</si>
  <si>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</si>
  <si>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</si>
  <si>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</si>
  <si>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</si>
  <si>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</si>
  <si>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</si>
  <si>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</si>
  <si>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</si>
  <si>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</si>
  <si>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</si>
  <si>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</si>
  <si>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</si>
  <si>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</si>
  <si>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</si>
  <si>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</si>
  <si>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</si>
  <si>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</si>
  <si>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</si>
  <si>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</si>
  <si>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</si>
  <si>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</si>
  <si>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</si>
  <si>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</si>
  <si>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</si>
  <si>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</si>
  <si>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</si>
  <si>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</si>
  <si>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</si>
  <si>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</si>
  <si>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</si>
  <si>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</si>
  <si>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</si>
  <si>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</si>
  <si>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</si>
  <si>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</si>
  <si>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</si>
  <si>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</si>
  <si>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</si>
  <si>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</si>
  <si>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</si>
  <si>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</si>
  <si>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</si>
  <si>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</si>
  <si>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</si>
  <si>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</si>
  <si>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</si>
  <si>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</si>
  <si>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</si>
  <si>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</si>
  <si>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</si>
  <si>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</si>
  <si>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</si>
  <si>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</si>
  <si>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</si>
  <si>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</si>
  <si>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</si>
  <si>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</si>
  <si>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</si>
  <si>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</si>
  <si>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</si>
  <si>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</si>
  <si>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20'5上旬</t>
  </si>
  <si>
    <t>20'5中旬</t>
  </si>
  <si>
    <t>20'6上旬</t>
  </si>
  <si>
    <t>SNA福岡</t>
  </si>
  <si>
    <t>SNA羽田</t>
  </si>
  <si>
    <t>SNA神戸</t>
  </si>
  <si>
    <t>SNA鹿児島</t>
  </si>
  <si>
    <t>SNA名古屋</t>
  </si>
  <si>
    <t>SNA長崎</t>
  </si>
  <si>
    <t>SNA熊本</t>
  </si>
  <si>
    <t>SNA宮崎</t>
  </si>
  <si>
    <t>ANA福岡宮古</t>
  </si>
  <si>
    <t>ANA福岡石垣</t>
  </si>
  <si>
    <t>ANA名古屋宮古</t>
  </si>
  <si>
    <t>ANA名古屋石垣</t>
  </si>
  <si>
    <t>ANA伊丹宮古</t>
  </si>
  <si>
    <t>ANA伊丹石垣</t>
  </si>
  <si>
    <t>ANA関西宮古</t>
  </si>
  <si>
    <t>ANA関西石垣</t>
  </si>
  <si>
    <t>ANA羽田宮古</t>
  </si>
  <si>
    <t>ANA羽田石垣</t>
  </si>
  <si>
    <t>ANA鹿児島</t>
  </si>
  <si>
    <t>ANA宮崎</t>
  </si>
  <si>
    <t>ANA長崎</t>
  </si>
  <si>
    <t>ANA熊本</t>
  </si>
  <si>
    <t>ANA北九州</t>
  </si>
  <si>
    <t>ANA松山</t>
  </si>
  <si>
    <t>ANA高松</t>
  </si>
  <si>
    <t>ANA岩国</t>
  </si>
  <si>
    <t>ANA広島</t>
  </si>
  <si>
    <t>ANA静岡</t>
  </si>
  <si>
    <t>ANA新潟</t>
  </si>
  <si>
    <t>ANA仙台</t>
  </si>
  <si>
    <t>ANA札幌</t>
  </si>
  <si>
    <t>ANA成田</t>
  </si>
  <si>
    <t>ANA福岡</t>
  </si>
  <si>
    <t>ANA名古屋</t>
  </si>
  <si>
    <t>ANA神戸</t>
  </si>
  <si>
    <t>ANA関西</t>
  </si>
  <si>
    <t>ANA伊丹</t>
  </si>
  <si>
    <t>ANA羽田</t>
  </si>
  <si>
    <t>20'7上旬</t>
  </si>
  <si>
    <t>20'8上旬</t>
  </si>
  <si>
    <t>20'9上旬</t>
  </si>
  <si>
    <t>20'10上旬</t>
  </si>
  <si>
    <t>20'11上旬</t>
  </si>
  <si>
    <t>20'12上旬</t>
  </si>
  <si>
    <t>21'1上旬</t>
  </si>
  <si>
    <t>21'3上旬</t>
  </si>
  <si>
    <t>21'3中旬</t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</si>
  <si>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</si>
  <si>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</si>
  <si>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3"/>
  </si>
  <si>
    <t>リンク（路線ごと実績）</t>
    <rPh sb="4" eb="6">
      <t>ロセン</t>
    </rPh>
    <rPh sb="8" eb="10">
      <t>ジッセキ</t>
    </rPh>
    <phoneticPr fontId="3"/>
  </si>
  <si>
    <t>リンク（方面別実績）</t>
    <rPh sb="4" eb="7">
      <t>ホウメンベツ</t>
    </rPh>
    <rPh sb="7" eb="9">
      <t>ジッセキ</t>
    </rPh>
    <phoneticPr fontId="3"/>
  </si>
  <si>
    <t>令和２年度</t>
    <rPh sb="0" eb="2">
      <t>r</t>
    </rPh>
    <rPh sb="3" eb="5">
      <t>ネンド</t>
    </rPh>
    <phoneticPr fontId="3"/>
  </si>
  <si>
    <t>年</t>
    <rPh sb="0" eb="0">
      <t>ネン</t>
    </rPh>
    <phoneticPr fontId="4"/>
  </si>
  <si>
    <t>月</t>
    <rPh sb="0" eb="0">
      <t>ガツ</t>
    </rPh>
    <phoneticPr fontId="4"/>
  </si>
  <si>
    <t>輸送実績（旅客実績）</t>
    <rPh sb="0" eb="2">
      <t>ユソウジ</t>
    </rPh>
    <rPh sb="2" eb="4">
      <t>ジッセキリ</t>
    </rPh>
    <rPh sb="5" eb="7">
      <t>リョキャクジ</t>
    </rPh>
    <rPh sb="7" eb="9">
      <t>ジッセキ</t>
    </rPh>
    <phoneticPr fontId="4"/>
  </si>
  <si>
    <t>提供座席</t>
    <rPh sb="0" eb="2">
      <t>テイキョウザ</t>
    </rPh>
    <rPh sb="2" eb="4">
      <t>ザセキ</t>
    </rPh>
    <phoneticPr fontId="4"/>
  </si>
  <si>
    <t>利用率</t>
    <rPh sb="0" eb="2">
      <t>リヨウリ</t>
    </rPh>
    <rPh sb="2" eb="3">
      <t>リツ</t>
    </rPh>
    <phoneticPr fontId="4"/>
  </si>
  <si>
    <t>キャリア・路線</t>
    <rPh sb="5" eb="7">
      <t>ロセン</t>
    </rPh>
    <phoneticPr fontId="4"/>
  </si>
  <si>
    <t>20'4/1-4/31</t>
  </si>
  <si>
    <t>19'4/1-4/31
（前年同月）</t>
    <rPh sb="13" eb="15">
      <t>ゼンネンド</t>
    </rPh>
    <rPh sb="15" eb="17">
      <t>ドウゲツ</t>
    </rPh>
    <phoneticPr fontId="4"/>
  </si>
  <si>
    <t>対前年同月比</t>
    <rPh sb="0" eb="1">
      <t>タイゼ</t>
    </rPh>
    <rPh sb="1" eb="3">
      <t>ゼンネンド</t>
    </rPh>
    <rPh sb="3" eb="5">
      <t>ドウゲツヒ</t>
    </rPh>
    <rPh sb="5" eb="6">
      <t>ヒ</t>
    </rPh>
    <phoneticPr fontId="4"/>
  </si>
  <si>
    <t>19'4/1-4/31
（前年同月）</t>
  </si>
  <si>
    <t>増減数</t>
    <rPh sb="0" eb="2">
      <t>ゾウゲンス</t>
    </rPh>
    <rPh sb="2" eb="3">
      <t>スウ</t>
    </rPh>
    <phoneticPr fontId="4"/>
  </si>
  <si>
    <t>比率</t>
    <rPh sb="0" eb="1">
      <t>ヒリツ</t>
    </rPh>
    <phoneticPr fontId="4"/>
  </si>
  <si>
    <t>合計　a+b+c+d+e</t>
    <rPh sb="0" eb="2">
      <t>ゴウケイ</t>
    </rPh>
    <phoneticPr fontId="4"/>
  </si>
  <si>
    <t>a</t>
  </si>
  <si>
    <t>JAL + JTA + RAC+JAC</t>
  </si>
  <si>
    <t>JAL（日本航空）</t>
    <rPh sb="4" eb="6">
      <t>ニホンコ</t>
    </rPh>
    <rPh sb="6" eb="8">
      <t>コウクウ</t>
    </rPh>
    <phoneticPr fontId="4"/>
  </si>
  <si>
    <t>羽田</t>
    <rPh sb="0" eb="1">
      <t>ハネダ</t>
    </rPh>
    <phoneticPr fontId="4"/>
  </si>
  <si>
    <t>◎</t>
  </si>
  <si>
    <t>伊丹</t>
    <rPh sb="0" eb="1">
      <t>イタミ</t>
    </rPh>
    <phoneticPr fontId="4"/>
  </si>
  <si>
    <t>関西</t>
    <rPh sb="0" eb="1">
      <t>カンサイ</t>
    </rPh>
    <phoneticPr fontId="4"/>
  </si>
  <si>
    <t>福岡</t>
    <rPh sb="0" eb="1">
      <t>フクオ</t>
    </rPh>
    <rPh sb="1" eb="2">
      <t>オカ</t>
    </rPh>
    <phoneticPr fontId="4"/>
  </si>
  <si>
    <t>名古屋</t>
    <rPh sb="0" eb="2">
      <t>ナゴヤ</t>
    </rPh>
    <phoneticPr fontId="4"/>
  </si>
  <si>
    <t>成田</t>
    <rPh sb="0" eb="1">
      <t>ナリタ</t>
    </rPh>
    <phoneticPr fontId="4"/>
  </si>
  <si>
    <t>仙台</t>
    <rPh sb="0" eb="1">
      <t>センダイ</t>
    </rPh>
    <phoneticPr fontId="4"/>
  </si>
  <si>
    <t>神戸</t>
    <rPh sb="0" eb="1">
      <t>コウベ</t>
    </rPh>
    <phoneticPr fontId="4"/>
  </si>
  <si>
    <t>花巻</t>
    <rPh sb="0" eb="1">
      <t>ハナマキ</t>
    </rPh>
    <phoneticPr fontId="4"/>
  </si>
  <si>
    <t>石垣</t>
    <rPh sb="0" eb="1">
      <t>イシガキ</t>
    </rPh>
    <phoneticPr fontId="4"/>
  </si>
  <si>
    <r>
      <t>JTA</t>
    </r>
    <r>
      <rPr>
        <b/>
        <sz val="7"/>
        <rFont val="ＭＳ Ｐゴシック"/>
        <family val="3"/>
        <charset val="128"/>
      </rPr>
      <t>（日本トランスオーシャン航空）</t>
    </r>
    <rPh sb="4" eb="6">
      <t>ニホンコ</t>
    </rPh>
    <rPh sb="15" eb="17">
      <t>コウクウ</t>
    </rPh>
    <phoneticPr fontId="4"/>
  </si>
  <si>
    <t>宮古</t>
    <rPh sb="0" eb="1">
      <t>ミヤコ</t>
    </rPh>
    <phoneticPr fontId="4"/>
  </si>
  <si>
    <t>久米島</t>
    <rPh sb="0" eb="2">
      <t>クメジ</t>
    </rPh>
    <rPh sb="2" eb="3">
      <t>ジマ</t>
    </rPh>
    <phoneticPr fontId="4"/>
  </si>
  <si>
    <t>○</t>
  </si>
  <si>
    <t>松山</t>
    <rPh sb="0" eb="1">
      <t>マツヤマ</t>
    </rPh>
    <phoneticPr fontId="4"/>
  </si>
  <si>
    <t>高知</t>
    <rPh sb="0" eb="1">
      <t>コウチ</t>
    </rPh>
    <phoneticPr fontId="4"/>
  </si>
  <si>
    <t>岡山</t>
    <rPh sb="0" eb="1">
      <t>オカヤマ</t>
    </rPh>
    <phoneticPr fontId="4"/>
  </si>
  <si>
    <t>福島</t>
    <rPh sb="0" eb="1">
      <t>フクシマ</t>
    </rPh>
    <phoneticPr fontId="4"/>
  </si>
  <si>
    <t>小松</t>
    <rPh sb="0" eb="1">
      <t>コマツ</t>
    </rPh>
    <phoneticPr fontId="4"/>
  </si>
  <si>
    <t>北九州</t>
    <rPh sb="0" eb="2">
      <t>キタキュウシュウ</t>
    </rPh>
    <phoneticPr fontId="4"/>
  </si>
  <si>
    <t>RAC</t>
  </si>
  <si>
    <t>与論</t>
    <rPh sb="0" eb="1">
      <t>ヨロン</t>
    </rPh>
    <phoneticPr fontId="4"/>
  </si>
  <si>
    <t>奄美</t>
    <rPh sb="0" eb="1">
      <t>アマミ</t>
    </rPh>
    <phoneticPr fontId="4"/>
  </si>
  <si>
    <t>JAC</t>
  </si>
  <si>
    <t>沖永良部</t>
    <rPh sb="0" eb="3">
      <t>オキノエラブ</t>
    </rPh>
    <phoneticPr fontId="4"/>
  </si>
  <si>
    <t>b</t>
  </si>
  <si>
    <t>ANA + SNA</t>
  </si>
  <si>
    <t>ANA</t>
  </si>
  <si>
    <t>札幌</t>
    <rPh sb="0" eb="1">
      <t>サッポロ</t>
    </rPh>
    <phoneticPr fontId="4"/>
  </si>
  <si>
    <t>新潟</t>
    <rPh sb="0" eb="1">
      <t>ニイガタ</t>
    </rPh>
    <phoneticPr fontId="4"/>
  </si>
  <si>
    <t>静岡</t>
    <rPh sb="0" eb="1">
      <t>シズオカ</t>
    </rPh>
    <phoneticPr fontId="4"/>
  </si>
  <si>
    <t>広島</t>
    <rPh sb="0" eb="1">
      <t>ヒロシマ</t>
    </rPh>
    <phoneticPr fontId="4"/>
  </si>
  <si>
    <t>岩国</t>
    <rPh sb="0" eb="1">
      <t>イワクニ</t>
    </rPh>
    <phoneticPr fontId="4"/>
  </si>
  <si>
    <t>高松</t>
    <rPh sb="0" eb="1">
      <t>タカマツ</t>
    </rPh>
    <phoneticPr fontId="4"/>
  </si>
  <si>
    <t>熊本</t>
    <rPh sb="0" eb="1">
      <t>クマモト</t>
    </rPh>
    <phoneticPr fontId="4"/>
  </si>
  <si>
    <t>長崎</t>
    <rPh sb="0" eb="1">
      <t>ナガサキ</t>
    </rPh>
    <phoneticPr fontId="4"/>
  </si>
  <si>
    <t>宮崎</t>
    <rPh sb="0" eb="1">
      <t>ミヤザキ</t>
    </rPh>
    <phoneticPr fontId="4"/>
  </si>
  <si>
    <t>鹿児島</t>
    <rPh sb="0" eb="2">
      <t>カゴシマ</t>
    </rPh>
    <phoneticPr fontId="4"/>
  </si>
  <si>
    <t>福岡</t>
    <rPh sb="0" eb="1">
      <t>フクオカ</t>
    </rPh>
    <phoneticPr fontId="4"/>
  </si>
  <si>
    <t>ｃ</t>
  </si>
  <si>
    <t>SKY</t>
  </si>
  <si>
    <t>茨城</t>
    <rPh sb="0" eb="1">
      <t>イバラキ</t>
    </rPh>
    <phoneticPr fontId="4"/>
  </si>
  <si>
    <t>米子</t>
    <rPh sb="0" eb="1">
      <t>ヨナゴ</t>
    </rPh>
    <phoneticPr fontId="4"/>
  </si>
  <si>
    <t>仙台　　　　　　　　　　　　　</t>
    <rPh sb="0" eb="2">
      <t>センダイ</t>
    </rPh>
    <phoneticPr fontId="4"/>
  </si>
  <si>
    <t>札幌　</t>
    <rPh sb="0" eb="2">
      <t>サッポロ</t>
    </rPh>
    <phoneticPr fontId="4"/>
  </si>
  <si>
    <t>d</t>
  </si>
  <si>
    <t>第一航空</t>
    <rPh sb="0" eb="2">
      <t>ダイイチコ</t>
    </rPh>
    <rPh sb="2" eb="4">
      <t>コウクウ</t>
    </rPh>
    <phoneticPr fontId="4"/>
  </si>
  <si>
    <r>
      <t>（沖永良部経由）</t>
    </r>
    <r>
      <rPr>
        <sz val="11"/>
        <color theme="1"/>
        <rFont val="游ゴシック"/>
        <family val="2"/>
        <scheme val="minor"/>
      </rPr>
      <t>徳之島</t>
    </r>
    <rPh sb="1" eb="5">
      <t>オキノエラブケ</t>
    </rPh>
    <rPh sb="5" eb="7">
      <t>ケイユト</t>
    </rPh>
    <rPh sb="8" eb="11">
      <t>トクノシマ</t>
    </rPh>
    <phoneticPr fontId="4"/>
  </si>
  <si>
    <t>e</t>
  </si>
  <si>
    <t>スターフライヤー</t>
  </si>
  <si>
    <t>※本土発沖縄向け（定期路線、下り便）の航空旅客輸送実績</t>
    <rPh sb="1" eb="3">
      <t>ホンドハ</t>
    </rPh>
    <rPh sb="3" eb="4">
      <t>ハツオ</t>
    </rPh>
    <rPh sb="4" eb="6">
      <t>オキナワム</t>
    </rPh>
    <rPh sb="6" eb="7">
      <t>ムテ</t>
    </rPh>
    <rPh sb="9" eb="11">
      <t>テイキロ</t>
    </rPh>
    <rPh sb="11" eb="13">
      <t>ロセンク</t>
    </rPh>
    <rPh sb="14" eb="15">
      <t>クダビ</t>
    </rPh>
    <rPh sb="16" eb="17">
      <t>ビンコ</t>
    </rPh>
    <rPh sb="19" eb="21">
      <t>コウクウリ</t>
    </rPh>
    <rPh sb="21" eb="23">
      <t>リョカクユ</t>
    </rPh>
    <rPh sb="23" eb="25">
      <t>ユソウジ</t>
    </rPh>
    <rPh sb="25" eb="27">
      <t>ジッセキ</t>
    </rPh>
    <phoneticPr fontId="4"/>
  </si>
  <si>
    <t>※チャーター便など不定期路線は含まない</t>
    <rPh sb="6" eb="7">
      <t>ビンフ</t>
    </rPh>
    <rPh sb="9" eb="12">
      <t>フテイキロ</t>
    </rPh>
    <rPh sb="12" eb="14">
      <t>ロセンフ</t>
    </rPh>
    <rPh sb="15" eb="16">
      <t>フク</t>
    </rPh>
    <phoneticPr fontId="4"/>
  </si>
  <si>
    <t>※ＡＮＡ、ＳＫＹ（スカイマーク）、第一航空、スターフライヤーは月間実績のみ集計</t>
    <rPh sb="17" eb="19">
      <t>ダイイチコ</t>
    </rPh>
    <rPh sb="19" eb="21">
      <t>コウクウゲ</t>
    </rPh>
    <rPh sb="31" eb="33">
      <t>ゲッカンジ</t>
    </rPh>
    <rPh sb="33" eb="35">
      <t>ジッセキシ</t>
    </rPh>
    <rPh sb="37" eb="39">
      <t>シュウケイ</t>
    </rPh>
    <phoneticPr fontId="4"/>
  </si>
  <si>
    <t>※LCCの輸送実績は非公開</t>
    <rPh sb="5" eb="7">
      <t>ユソウジ</t>
    </rPh>
    <rPh sb="7" eb="9">
      <t>ジッセキヒ</t>
    </rPh>
    <rPh sb="10" eb="13">
      <t>ヒコウカイ</t>
    </rPh>
    <phoneticPr fontId="4"/>
  </si>
  <si>
    <t>※データは、航空会社のデータ修正等により、過去に遡って変更されることがある</t>
    <rPh sb="6" eb="8">
      <t>コウクウガ</t>
    </rPh>
    <rPh sb="8" eb="10">
      <t>ガイシャシ</t>
    </rPh>
    <rPh sb="14" eb="16">
      <t>シュウセイナ</t>
    </rPh>
    <rPh sb="16" eb="17">
      <t>ナドカ</t>
    </rPh>
    <rPh sb="21" eb="23">
      <t>カコサ</t>
    </rPh>
    <rPh sb="24" eb="25">
      <t>サカノボヘ</t>
    </rPh>
    <rPh sb="27" eb="29">
      <t>ヘンコウ</t>
    </rPh>
    <phoneticPr fontId="4"/>
  </si>
  <si>
    <t>20'4/1-4/10</t>
  </si>
  <si>
    <t>19'4/1-4/10
(前年同月)</t>
    <rPh sb="13" eb="15">
      <t>ゼンネンド</t>
    </rPh>
    <rPh sb="15" eb="16">
      <t>ドウツ</t>
    </rPh>
    <rPh sb="16" eb="17">
      <t>ツキ</t>
    </rPh>
    <phoneticPr fontId="4"/>
  </si>
  <si>
    <t>19'4/1-4/10
(前年同月)</t>
  </si>
  <si>
    <t>合計　a+b</t>
    <rPh sb="0" eb="2">
      <t>ゴウケイ</t>
    </rPh>
    <phoneticPr fontId="4"/>
  </si>
  <si>
    <t xml:space="preserve"> SNA</t>
  </si>
  <si>
    <t>ANA（全日空）</t>
    <rPh sb="4" eb="7">
      <t>ゼンニックウ</t>
    </rPh>
    <phoneticPr fontId="4"/>
  </si>
  <si>
    <t>SNA（ソラシドエア）</t>
  </si>
  <si>
    <t>〇</t>
  </si>
  <si>
    <t>※ＳＫＹ（スカイマーク）、第一航空は月間実績のみ集計</t>
    <rPh sb="13" eb="15">
      <t>ダイイチコ</t>
    </rPh>
    <rPh sb="15" eb="17">
      <t>コウクウゲ</t>
    </rPh>
    <rPh sb="18" eb="20">
      <t>ゲッカンジ</t>
    </rPh>
    <rPh sb="20" eb="22">
      <t>ジッセキシ</t>
    </rPh>
    <rPh sb="24" eb="26">
      <t>シュウケイ</t>
    </rPh>
    <phoneticPr fontId="4"/>
  </si>
  <si>
    <t>20'4/11-4/20</t>
  </si>
  <si>
    <t>19'4/11-4/20
(前年同月)</t>
  </si>
  <si>
    <t>20'4/21-4/31</t>
  </si>
  <si>
    <t>19'4/21-4/31
（前年同月）</t>
    <rPh sb="14" eb="16">
      <t>ゼンネンド</t>
    </rPh>
    <rPh sb="16" eb="17">
      <t>ドウツ</t>
    </rPh>
    <rPh sb="17" eb="18">
      <t>ツキ</t>
    </rPh>
    <phoneticPr fontId="4"/>
  </si>
  <si>
    <t>19'4/21-4/31
（前年同月）</t>
  </si>
  <si>
    <t>2（2020）年</t>
  </si>
  <si>
    <t>輸送実績人数</t>
    <rPh sb="0" eb="2">
      <t>ユソウジ</t>
    </rPh>
    <rPh sb="2" eb="4">
      <t>ジッセキニ</t>
    </rPh>
    <rPh sb="4" eb="6">
      <t>ニンズウ</t>
    </rPh>
    <phoneticPr fontId="31"/>
  </si>
  <si>
    <t>提供座席数</t>
    <rPh sb="0" eb="2">
      <t>テイキョウザ</t>
    </rPh>
    <rPh sb="2" eb="5">
      <t>ザセキスウ</t>
    </rPh>
    <phoneticPr fontId="31"/>
  </si>
  <si>
    <t>利用率</t>
    <rPh sb="0" eb="2">
      <t>リヨウリツ</t>
    </rPh>
    <phoneticPr fontId="31"/>
  </si>
  <si>
    <t>20'4月間</t>
    <rPh sb="4" eb="6">
      <t>ゲッカン</t>
    </rPh>
    <phoneticPr fontId="31"/>
  </si>
  <si>
    <t>19'4月間</t>
    <rPh sb="4" eb="6">
      <t>ゲッカン</t>
    </rPh>
    <phoneticPr fontId="31"/>
  </si>
  <si>
    <t>対前年同月比較</t>
    <rPh sb="0" eb="1">
      <t>タイゼ</t>
    </rPh>
    <rPh sb="1" eb="3">
      <t>ゼンネンド</t>
    </rPh>
    <rPh sb="3" eb="5">
      <t>ドウゲツヒ</t>
    </rPh>
    <rPh sb="5" eb="7">
      <t>ヒカク</t>
    </rPh>
    <phoneticPr fontId="31"/>
  </si>
  <si>
    <t>20'4月間</t>
  </si>
  <si>
    <t>19'4月間</t>
  </si>
  <si>
    <t>対前年
増減</t>
    <rPh sb="0" eb="1">
      <t>タイゼ</t>
    </rPh>
    <rPh sb="1" eb="3">
      <t>ゼンネンゾ</t>
    </rPh>
    <rPh sb="4" eb="6">
      <t>ゾウゲン</t>
    </rPh>
    <phoneticPr fontId="31"/>
  </si>
  <si>
    <t>比率</t>
    <rPh sb="0" eb="1">
      <t>ヒリツ</t>
    </rPh>
    <phoneticPr fontId="31"/>
  </si>
  <si>
    <t>増減数</t>
    <rPh sb="0" eb="2">
      <t>ゾウゲンス</t>
    </rPh>
    <rPh sb="2" eb="3">
      <t>スウ</t>
    </rPh>
    <phoneticPr fontId="31"/>
  </si>
  <si>
    <t>合　　　　　計</t>
    <rPh sb="0" eb="1">
      <t>ゴウケ</t>
    </rPh>
    <rPh sb="6" eb="7">
      <t>ケイ</t>
    </rPh>
    <phoneticPr fontId="31"/>
  </si>
  <si>
    <t>①＋②＋③＋④＋⑤</t>
  </si>
  <si>
    <t>①東京方面（羽田、成田）</t>
    <rPh sb="1" eb="3">
      <t>トウキョウホ</t>
    </rPh>
    <rPh sb="3" eb="5">
      <t>ホウメンハ</t>
    </rPh>
    <rPh sb="6" eb="8">
      <t>ハネダナ</t>
    </rPh>
    <rPh sb="9" eb="11">
      <t>ナリタ</t>
    </rPh>
    <phoneticPr fontId="31"/>
  </si>
  <si>
    <r>
      <t>J</t>
    </r>
    <r>
      <rPr>
        <sz val="11"/>
        <color theme="1"/>
        <rFont val="游ゴシック"/>
        <family val="2"/>
        <scheme val="minor"/>
      </rPr>
      <t>AL</t>
    </r>
  </si>
  <si>
    <r>
      <t>J</t>
    </r>
    <r>
      <rPr>
        <sz val="11"/>
        <color theme="1"/>
        <rFont val="游ゴシック"/>
        <family val="2"/>
        <scheme val="minor"/>
      </rPr>
      <t>TA</t>
    </r>
  </si>
  <si>
    <r>
      <t>A</t>
    </r>
    <r>
      <rPr>
        <sz val="11"/>
        <color theme="1"/>
        <rFont val="游ゴシック"/>
        <family val="2"/>
        <scheme val="minor"/>
      </rPr>
      <t>NA</t>
    </r>
  </si>
  <si>
    <r>
      <t>②関西方面</t>
    </r>
    <r>
      <rPr>
        <sz val="9"/>
        <rFont val="ＭＳ Ｐゴシック"/>
        <family val="3"/>
        <charset val="128"/>
      </rPr>
      <t>（関西、伊丹、神戸）</t>
    </r>
    <rPh sb="1" eb="3">
      <t>カンサイホ</t>
    </rPh>
    <rPh sb="3" eb="5">
      <t>ホウメンカ</t>
    </rPh>
    <rPh sb="6" eb="8">
      <t>カンサイイ</t>
    </rPh>
    <rPh sb="9" eb="11">
      <t>イタミコ</t>
    </rPh>
    <rPh sb="12" eb="14">
      <t>コウベ</t>
    </rPh>
    <phoneticPr fontId="31"/>
  </si>
  <si>
    <r>
      <t>S</t>
    </r>
    <r>
      <rPr>
        <sz val="11"/>
        <color theme="1"/>
        <rFont val="游ゴシック"/>
        <family val="2"/>
        <scheme val="minor"/>
      </rPr>
      <t>NA</t>
    </r>
  </si>
  <si>
    <t>③福岡方面（福岡、北九州）</t>
    <rPh sb="1" eb="3">
      <t>フクオカホ</t>
    </rPh>
    <rPh sb="3" eb="5">
      <t>ホウメンフ</t>
    </rPh>
    <rPh sb="6" eb="7">
      <t>フクオ</t>
    </rPh>
    <rPh sb="7" eb="8">
      <t>オカキ</t>
    </rPh>
    <rPh sb="9" eb="12">
      <t>キタキュウシュウ</t>
    </rPh>
    <phoneticPr fontId="31"/>
  </si>
  <si>
    <t>SFJ</t>
  </si>
  <si>
    <t>－</t>
  </si>
  <si>
    <t>④名古屋方面</t>
    <rPh sb="1" eb="4">
      <t>ナゴヤホ</t>
    </rPh>
    <rPh sb="4" eb="6">
      <t>ホウメン</t>
    </rPh>
    <phoneticPr fontId="31"/>
  </si>
  <si>
    <t>⑤その他方面</t>
    <rPh sb="3" eb="4">
      <t>タホ</t>
    </rPh>
    <rPh sb="4" eb="6">
      <t>ホウメン</t>
    </rPh>
    <phoneticPr fontId="31"/>
  </si>
  <si>
    <r>
      <t>R</t>
    </r>
    <r>
      <rPr>
        <sz val="11"/>
        <color theme="1"/>
        <rFont val="游ゴシック"/>
        <family val="2"/>
        <scheme val="minor"/>
      </rPr>
      <t>AC</t>
    </r>
  </si>
  <si>
    <t>第一航空</t>
    <rPh sb="0" eb="1">
      <t>ダイイ</t>
    </rPh>
    <rPh sb="1" eb="2">
      <t>イチコ</t>
    </rPh>
    <rPh sb="2" eb="4">
      <t>コウクウ</t>
    </rPh>
    <phoneticPr fontId="31"/>
  </si>
  <si>
    <r>
      <t>2</t>
    </r>
    <r>
      <rPr>
        <sz val="11"/>
        <color theme="1"/>
        <rFont val="游ゴシック"/>
        <family val="2"/>
        <scheme val="minor"/>
      </rPr>
      <t>（20</t>
    </r>
    <r>
      <rPr>
        <sz val="11"/>
        <color theme="1"/>
        <rFont val="游ゴシック"/>
        <family val="2"/>
        <scheme val="minor"/>
      </rPr>
      <t>20</t>
    </r>
    <r>
      <rPr>
        <sz val="11"/>
        <color theme="1"/>
        <rFont val="游ゴシック"/>
        <family val="2"/>
        <scheme val="minor"/>
      </rPr>
      <t>）年</t>
    </r>
    <rPh sb="7" eb="8">
      <t>ネン</t>
    </rPh>
    <phoneticPr fontId="31"/>
  </si>
  <si>
    <t>20'4上旬</t>
    <rPh sb="4" eb="6">
      <t>ジョウジュン</t>
    </rPh>
    <phoneticPr fontId="31"/>
  </si>
  <si>
    <t>19'4上旬</t>
    <rPh sb="4" eb="6">
      <t>ジョウジュン</t>
    </rPh>
    <phoneticPr fontId="31"/>
  </si>
  <si>
    <t>19'4上旬</t>
  </si>
  <si>
    <t>20'4中旬</t>
    <rPh sb="4" eb="6">
      <t>チュウジュン</t>
    </rPh>
    <phoneticPr fontId="31"/>
  </si>
  <si>
    <t>19'4中旬</t>
  </si>
  <si>
    <t>20'4下旬</t>
    <rPh sb="4" eb="6">
      <t>ゲジュン</t>
    </rPh>
    <phoneticPr fontId="31"/>
  </si>
  <si>
    <t>19'4下旬</t>
  </si>
  <si>
    <t>20'4下旬</t>
  </si>
  <si>
    <t>19'5/1-5/31
（前年同月）</t>
  </si>
  <si>
    <t>20'5/1-5/31</t>
  </si>
  <si>
    <t>19'5/1-5/31
（前年同月）</t>
    <rPh sb="13" eb="15">
      <t>ゼンネンド</t>
    </rPh>
    <rPh sb="15" eb="17">
      <t>ドウゲツ</t>
    </rPh>
    <phoneticPr fontId="4"/>
  </si>
  <si>
    <t>19'5/1-5/10
(前年同月)</t>
  </si>
  <si>
    <t>20'5/1-5/10</t>
  </si>
  <si>
    <t>19'5/1-5/10
(前年同月)</t>
    <rPh sb="13" eb="15">
      <t>ゼンネンド</t>
    </rPh>
    <rPh sb="15" eb="16">
      <t>ドウツ</t>
    </rPh>
    <rPh sb="16" eb="17">
      <t>ツキ</t>
    </rPh>
    <phoneticPr fontId="4"/>
  </si>
  <si>
    <t>19'5/11-5/20
(前年同月)</t>
  </si>
  <si>
    <t>20'5/11-5/20</t>
  </si>
  <si>
    <t>19'5/21-5/31
（前年同月）</t>
  </si>
  <si>
    <t>20'5/21-5/31</t>
  </si>
  <si>
    <t>19'5/21-5/31
（前年同月）</t>
    <rPh sb="14" eb="16">
      <t>ゼンネンド</t>
    </rPh>
    <rPh sb="16" eb="17">
      <t>ドウツ</t>
    </rPh>
    <rPh sb="17" eb="18">
      <t>ツキ</t>
    </rPh>
    <phoneticPr fontId="4"/>
  </si>
  <si>
    <t>19'5月間</t>
  </si>
  <si>
    <t>20'5月間</t>
  </si>
  <si>
    <t>19'5月間</t>
    <rPh sb="4" eb="6">
      <t>ゲッカン</t>
    </rPh>
    <phoneticPr fontId="31"/>
  </si>
  <si>
    <t>20'5月間</t>
    <rPh sb="4" eb="6">
      <t>ゲッカン</t>
    </rPh>
    <phoneticPr fontId="31"/>
  </si>
  <si>
    <t>19'5上旬</t>
  </si>
  <si>
    <t>19'5上旬</t>
    <rPh sb="4" eb="6">
      <t>ジョウジュン</t>
    </rPh>
    <phoneticPr fontId="31"/>
  </si>
  <si>
    <t>20'5上旬</t>
    <rPh sb="4" eb="6">
      <t>ジョウジュン</t>
    </rPh>
    <phoneticPr fontId="31"/>
  </si>
  <si>
    <t>19'5中旬</t>
  </si>
  <si>
    <t>20'5中旬</t>
    <rPh sb="4" eb="6">
      <t>チュウジュン</t>
    </rPh>
    <phoneticPr fontId="31"/>
  </si>
  <si>
    <t>19'5下旬</t>
  </si>
  <si>
    <t>20'5下旬</t>
  </si>
  <si>
    <t>20'5下旬</t>
    <rPh sb="4" eb="6">
      <t>ゲジュン</t>
    </rPh>
    <phoneticPr fontId="31"/>
  </si>
  <si>
    <t>19'6/1-6/30
(前年同月)</t>
  </si>
  <si>
    <t>20'6/1-6/30</t>
  </si>
  <si>
    <t>19'6/1-6/10
(前年同月)</t>
  </si>
  <si>
    <t>20'6/1-6/10</t>
  </si>
  <si>
    <t>19'6/11-6/20
(前年同月)</t>
  </si>
  <si>
    <t>20'6/11-6/20</t>
  </si>
  <si>
    <t>19'6/21-6/30
(前年同月)</t>
  </si>
  <si>
    <t>20'6/21-6/30</t>
  </si>
  <si>
    <t>19'6月間</t>
    <rPh sb="4" eb="6">
      <t>ゲッカン</t>
    </rPh>
    <phoneticPr fontId="31"/>
  </si>
  <si>
    <t>20'6月間</t>
    <rPh sb="4" eb="6">
      <t>ゲッカン</t>
    </rPh>
    <phoneticPr fontId="31"/>
  </si>
  <si>
    <t>19'6上旬</t>
  </si>
  <si>
    <r>
      <t>2</t>
    </r>
    <r>
      <rPr>
        <sz val="11"/>
        <color theme="1"/>
        <rFont val="游ゴシック"/>
        <family val="2"/>
        <scheme val="minor"/>
      </rPr>
      <t>（20</t>
    </r>
    <r>
      <rPr>
        <sz val="11"/>
        <color theme="1"/>
        <rFont val="游ゴシック"/>
        <family val="2"/>
        <scheme val="minor"/>
      </rPr>
      <t>20</t>
    </r>
    <r>
      <rPr>
        <sz val="11"/>
        <color theme="1"/>
        <rFont val="游ゴシック"/>
        <family val="2"/>
        <scheme val="minor"/>
      </rPr>
      <t>）年</t>
    </r>
    <rPh sb="7" eb="8">
      <t>ネン</t>
    </rPh>
    <phoneticPr fontId="31"/>
  </si>
  <si>
    <t>19'6中旬</t>
    <rPh sb="4" eb="5">
      <t>チュウ</t>
    </rPh>
    <phoneticPr fontId="31"/>
  </si>
  <si>
    <t>20'6中旬</t>
    <rPh sb="4" eb="5">
      <t>チュウ</t>
    </rPh>
    <phoneticPr fontId="31"/>
  </si>
  <si>
    <t>19'6下旬</t>
    <rPh sb="4" eb="5">
      <t>ゲ</t>
    </rPh>
    <phoneticPr fontId="31"/>
  </si>
  <si>
    <t>20'6下旬</t>
    <rPh sb="4" eb="5">
      <t>ゲ</t>
    </rPh>
    <phoneticPr fontId="31"/>
  </si>
  <si>
    <t>19'7/1-7/30
(前年同月)</t>
  </si>
  <si>
    <t>20'7/1-7/30</t>
  </si>
  <si>
    <t>19'7/1-7/10
(前年同月)</t>
  </si>
  <si>
    <t>20'7/1-7/10</t>
  </si>
  <si>
    <t>19'7/11-7/20
(前年同月)</t>
  </si>
  <si>
    <t>20'7/11-7/20</t>
  </si>
  <si>
    <t>19'7/21-7/30
(前年同月)</t>
  </si>
  <si>
    <t>20'7/21-7/30</t>
  </si>
  <si>
    <t>19'7月間</t>
    <rPh sb="4" eb="6">
      <t>ゲッカン</t>
    </rPh>
    <phoneticPr fontId="31"/>
  </si>
  <si>
    <t>20'7月間</t>
    <rPh sb="4" eb="6">
      <t>ゲッカン</t>
    </rPh>
    <phoneticPr fontId="31"/>
  </si>
  <si>
    <t>19'7上旬</t>
  </si>
  <si>
    <t>19'7中旬</t>
    <rPh sb="4" eb="5">
      <t>チュウ</t>
    </rPh>
    <phoneticPr fontId="31"/>
  </si>
  <si>
    <t>20'7中旬</t>
    <rPh sb="4" eb="5">
      <t>チュウ</t>
    </rPh>
    <phoneticPr fontId="31"/>
  </si>
  <si>
    <t>19'7下旬</t>
    <rPh sb="4" eb="5">
      <t>ゲ</t>
    </rPh>
    <phoneticPr fontId="31"/>
  </si>
  <si>
    <t>20'7下旬</t>
    <rPh sb="4" eb="5">
      <t>ゲ</t>
    </rPh>
    <phoneticPr fontId="31"/>
  </si>
  <si>
    <t/>
  </si>
  <si>
    <t>※データは、航空会社のデータ修正等により、過去に遡って変更されることがある</t>
  </si>
  <si>
    <t>※LCCの輸送実績は非公開</t>
  </si>
  <si>
    <t>※ＡＮＡ、ＳＫＹ（スカイマーク）、第一航空、スターフライヤーは月間実績のみ集計</t>
  </si>
  <si>
    <t>※チャーター便など不定期路線は含まない</t>
  </si>
  <si>
    <t>19'8/1-8/30
(前年同月)</t>
  </si>
  <si>
    <t>20'8/1-8/30</t>
  </si>
  <si>
    <t>19'8/1-8/10
(前年同月)</t>
  </si>
  <si>
    <t>20'8/1-8/10</t>
  </si>
  <si>
    <t>19'8/11-8/20
(前年同月)</t>
  </si>
  <si>
    <t>20'8/11-8/20</t>
  </si>
  <si>
    <t>19'8/21-8/30
(前年同月)</t>
  </si>
  <si>
    <t>20'8/21-8/30</t>
  </si>
  <si>
    <t>19'8月間</t>
    <rPh sb="4" eb="6">
      <t>ゲッカン</t>
    </rPh>
    <phoneticPr fontId="31"/>
  </si>
  <si>
    <t>20'8月間</t>
    <rPh sb="4" eb="6">
      <t>ゲッカン</t>
    </rPh>
    <phoneticPr fontId="31"/>
  </si>
  <si>
    <t>19'8上旬</t>
  </si>
  <si>
    <t>19'8中旬</t>
    <rPh sb="4" eb="5">
      <t>チュウ</t>
    </rPh>
    <phoneticPr fontId="31"/>
  </si>
  <si>
    <t>20'8中旬</t>
    <rPh sb="4" eb="5">
      <t>チュウ</t>
    </rPh>
    <phoneticPr fontId="31"/>
  </si>
  <si>
    <t>19'8下旬</t>
    <rPh sb="4" eb="5">
      <t>ゲ</t>
    </rPh>
    <phoneticPr fontId="31"/>
  </si>
  <si>
    <t>20'8下旬</t>
    <rPh sb="4" eb="5">
      <t>ゲ</t>
    </rPh>
    <phoneticPr fontId="31"/>
  </si>
  <si>
    <t>19'9/1-9/30
(前年同月)</t>
  </si>
  <si>
    <t>20'9/1-9/30</t>
  </si>
  <si>
    <t>19'9/1-9/10
(前年同月)</t>
  </si>
  <si>
    <t>20'9/1-9/10</t>
  </si>
  <si>
    <t>19'9/11-9/20
(前年同月)</t>
  </si>
  <si>
    <t>20'9/11-9/20</t>
  </si>
  <si>
    <t>19'9/21-9/30
(前年同月)</t>
  </si>
  <si>
    <t>20'9/21-9/30</t>
  </si>
  <si>
    <t>19'9月間</t>
    <rPh sb="4" eb="6">
      <t>ゲッカン</t>
    </rPh>
    <phoneticPr fontId="31"/>
  </si>
  <si>
    <t>20'9月間</t>
    <rPh sb="4" eb="6">
      <t>ゲッカン</t>
    </rPh>
    <phoneticPr fontId="31"/>
  </si>
  <si>
    <t>19'9上旬</t>
  </si>
  <si>
    <t>19'9中旬</t>
    <rPh sb="4" eb="5">
      <t>チュウ</t>
    </rPh>
    <phoneticPr fontId="31"/>
  </si>
  <si>
    <t>20'9中旬</t>
    <rPh sb="4" eb="5">
      <t>チュウ</t>
    </rPh>
    <phoneticPr fontId="31"/>
  </si>
  <si>
    <t>19'9下旬</t>
    <rPh sb="4" eb="5">
      <t>ゲ</t>
    </rPh>
    <phoneticPr fontId="31"/>
  </si>
  <si>
    <t>20'9下旬</t>
    <rPh sb="4" eb="5">
      <t>ゲ</t>
    </rPh>
    <phoneticPr fontId="31"/>
  </si>
  <si>
    <t>19'10/1-10/30
(前年同月)</t>
  </si>
  <si>
    <t>20'10/1-10/30</t>
  </si>
  <si>
    <t>19'10/1-10/10
(前年同月)</t>
  </si>
  <si>
    <t>20'10/1-10/10</t>
  </si>
  <si>
    <t>19'10/11-10/20
(前年同月)</t>
  </si>
  <si>
    <t>20'10/11-10/20</t>
  </si>
  <si>
    <t>19'10/21-10/30
(前年同月)</t>
  </si>
  <si>
    <t>20'10/21-10/30</t>
  </si>
  <si>
    <t>19'10月間</t>
    <rPh sb="5" eb="7">
      <t>ゲッカン</t>
    </rPh>
    <phoneticPr fontId="31"/>
  </si>
  <si>
    <t>20'10月間</t>
    <rPh sb="5" eb="7">
      <t>ゲッカン</t>
    </rPh>
    <phoneticPr fontId="31"/>
  </si>
  <si>
    <t>19'10上旬</t>
  </si>
  <si>
    <t>19'10中旬</t>
    <rPh sb="5" eb="6">
      <t>チュウ</t>
    </rPh>
    <phoneticPr fontId="31"/>
  </si>
  <si>
    <t>20'10中旬</t>
    <rPh sb="5" eb="6">
      <t>チュウ</t>
    </rPh>
    <phoneticPr fontId="31"/>
  </si>
  <si>
    <t>19'10下旬</t>
    <rPh sb="5" eb="6">
      <t>ゲ</t>
    </rPh>
    <phoneticPr fontId="31"/>
  </si>
  <si>
    <t>20'10下旬</t>
    <rPh sb="5" eb="6">
      <t>ゲ</t>
    </rPh>
    <phoneticPr fontId="31"/>
  </si>
  <si>
    <t>下地島</t>
    <rPh sb="0" eb="2">
      <t>シモジジマ</t>
    </rPh>
    <phoneticPr fontId="4"/>
  </si>
  <si>
    <t>19'11/1-11/30
(前年同月)</t>
  </si>
  <si>
    <t>20'11/1-11/30</t>
  </si>
  <si>
    <t>19'11/1-11/10
(前年同月)</t>
  </si>
  <si>
    <t>20'11/1-11/10</t>
  </si>
  <si>
    <t>19'11/11-11/20
(前年同月)</t>
  </si>
  <si>
    <t>20'11/11-11/20</t>
  </si>
  <si>
    <t>19'11/21-11/30
(前年同月)</t>
  </si>
  <si>
    <t>20'11/21-11/30</t>
  </si>
  <si>
    <t>19'11月間</t>
    <rPh sb="5" eb="7">
      <t>ゲッカン</t>
    </rPh>
    <phoneticPr fontId="4"/>
  </si>
  <si>
    <t>20'11月間</t>
    <rPh sb="5" eb="7">
      <t>ゲッカン</t>
    </rPh>
    <phoneticPr fontId="4"/>
  </si>
  <si>
    <t>19'11上旬</t>
  </si>
  <si>
    <t>19'11中旬</t>
    <rPh sb="5" eb="6">
      <t>チュウ</t>
    </rPh>
    <phoneticPr fontId="4"/>
  </si>
  <si>
    <t>20'11中旬</t>
    <rPh sb="5" eb="6">
      <t>チュウ</t>
    </rPh>
    <phoneticPr fontId="4"/>
  </si>
  <si>
    <t>19'11下旬</t>
    <rPh sb="5" eb="6">
      <t>ゲ</t>
    </rPh>
    <phoneticPr fontId="4"/>
  </si>
  <si>
    <t>20'11下旬</t>
    <rPh sb="5" eb="6">
      <t>ゲ</t>
    </rPh>
    <phoneticPr fontId="4"/>
  </si>
  <si>
    <t>19'12/1-12/31
(前年同月)</t>
  </si>
  <si>
    <t>20'12/1-12/31</t>
  </si>
  <si>
    <t>19'12/1-12/10
(前年同月)</t>
  </si>
  <si>
    <t>20'12/1-12/10</t>
  </si>
  <si>
    <t>19'12/11-12/20
(前年同月)</t>
  </si>
  <si>
    <t>20'12/11-12/20</t>
  </si>
  <si>
    <t>19'12/21-12/31
(前年同月)</t>
  </si>
  <si>
    <t>20'12/21-12/31</t>
  </si>
  <si>
    <t>19'12月間</t>
    <rPh sb="5" eb="7">
      <t>ゲッカン</t>
    </rPh>
    <phoneticPr fontId="31"/>
  </si>
  <si>
    <t>20'12月間</t>
    <rPh sb="5" eb="7">
      <t>ゲッカン</t>
    </rPh>
    <phoneticPr fontId="31"/>
  </si>
  <si>
    <t>19'12上旬</t>
  </si>
  <si>
    <t>19'12中旬</t>
    <rPh sb="5" eb="6">
      <t>チュウ</t>
    </rPh>
    <phoneticPr fontId="31"/>
  </si>
  <si>
    <t>20'12中旬</t>
    <rPh sb="5" eb="6">
      <t>チュウ</t>
    </rPh>
    <phoneticPr fontId="31"/>
  </si>
  <si>
    <t>19'12下旬</t>
    <rPh sb="5" eb="6">
      <t>ゲ</t>
    </rPh>
    <phoneticPr fontId="31"/>
  </si>
  <si>
    <t>20'12下旬</t>
    <rPh sb="5" eb="6">
      <t>ゲ</t>
    </rPh>
    <phoneticPr fontId="31"/>
  </si>
  <si>
    <t>20'1/1-1/10
(前年同月)</t>
  </si>
  <si>
    <t>21'1/1-1/10</t>
  </si>
  <si>
    <t>20'1月間</t>
    <rPh sb="4" eb="6">
      <t>ゲッカン</t>
    </rPh>
    <phoneticPr fontId="31"/>
  </si>
  <si>
    <t>21'1月間</t>
    <rPh sb="4" eb="6">
      <t>ゲッカン</t>
    </rPh>
    <phoneticPr fontId="31"/>
  </si>
  <si>
    <t>20'1上旬</t>
  </si>
  <si>
    <t>20'1上旬</t>
    <phoneticPr fontId="31"/>
  </si>
  <si>
    <t>21'1上旬</t>
    <phoneticPr fontId="31"/>
  </si>
  <si>
    <t>20'1中旬</t>
    <rPh sb="4" eb="5">
      <t>チュウ</t>
    </rPh>
    <phoneticPr fontId="31"/>
  </si>
  <si>
    <t>21'1中旬</t>
    <rPh sb="4" eb="5">
      <t>チュウ</t>
    </rPh>
    <phoneticPr fontId="31"/>
  </si>
  <si>
    <t>20'1下旬</t>
    <rPh sb="4" eb="5">
      <t>ゲ</t>
    </rPh>
    <phoneticPr fontId="31"/>
  </si>
  <si>
    <t>21'1下旬</t>
    <rPh sb="4" eb="5">
      <t>ゲ</t>
    </rPh>
    <phoneticPr fontId="31"/>
  </si>
  <si>
    <t>20'2/1-2/10
(前年同月)</t>
  </si>
  <si>
    <t>21'2/1-2/10</t>
  </si>
  <si>
    <t>21'2/11-2/20</t>
  </si>
  <si>
    <t>21'2/21-2/28</t>
  </si>
  <si>
    <t>20'2月間</t>
    <rPh sb="4" eb="6">
      <t>ゲッカン</t>
    </rPh>
    <phoneticPr fontId="31"/>
  </si>
  <si>
    <t>21'2月間</t>
    <rPh sb="4" eb="6">
      <t>ゲッカン</t>
    </rPh>
    <phoneticPr fontId="31"/>
  </si>
  <si>
    <r>
      <rPr>
        <sz val="11"/>
        <color theme="1"/>
        <rFont val="游ゴシック"/>
        <family val="2"/>
        <scheme val="minor"/>
      </rPr>
      <t>20</t>
    </r>
    <r>
      <rPr>
        <sz val="11"/>
        <color theme="1"/>
        <rFont val="游ゴシック"/>
        <family val="2"/>
        <scheme val="minor"/>
      </rPr>
      <t>'2上旬</t>
    </r>
    <phoneticPr fontId="31"/>
  </si>
  <si>
    <r>
      <t>2</t>
    </r>
    <r>
      <rPr>
        <sz val="11"/>
        <color theme="1"/>
        <rFont val="游ゴシック"/>
        <family val="2"/>
        <scheme val="minor"/>
      </rPr>
      <t>1</t>
    </r>
    <r>
      <rPr>
        <sz val="11"/>
        <color theme="1"/>
        <rFont val="游ゴシック"/>
        <family val="2"/>
        <scheme val="minor"/>
      </rPr>
      <t>'2上旬</t>
    </r>
    <phoneticPr fontId="31"/>
  </si>
  <si>
    <t>20'2上旬</t>
    <phoneticPr fontId="31"/>
  </si>
  <si>
    <t>21'2上旬</t>
    <phoneticPr fontId="31"/>
  </si>
  <si>
    <t>20'2中旬</t>
    <rPh sb="4" eb="5">
      <t>チュウ</t>
    </rPh>
    <phoneticPr fontId="31"/>
  </si>
  <si>
    <t>21'2中旬</t>
    <rPh sb="4" eb="5">
      <t>チュウ</t>
    </rPh>
    <phoneticPr fontId="31"/>
  </si>
  <si>
    <t>20'2下旬</t>
    <rPh sb="4" eb="5">
      <t>ゲ</t>
    </rPh>
    <phoneticPr fontId="31"/>
  </si>
  <si>
    <t>21'2下旬</t>
    <rPh sb="4" eb="5">
      <t>ゲ</t>
    </rPh>
    <phoneticPr fontId="31"/>
  </si>
  <si>
    <t>20'2/1-2/29
(前年同月)</t>
  </si>
  <si>
    <t>21'2/1-2/28</t>
  </si>
  <si>
    <t>20'3/1-3/31
(前年同月)</t>
  </si>
  <si>
    <t>21'3/1-3/31</t>
  </si>
  <si>
    <t>20'3/1-3/10
(前年同月)</t>
  </si>
  <si>
    <t>21'3/1-3/10</t>
  </si>
  <si>
    <t>20'3/1-3/20
(前年同月)</t>
  </si>
  <si>
    <t>21'3/11-3/20</t>
  </si>
  <si>
    <t>20'3/21-3/31
(前年同月)</t>
  </si>
  <si>
    <t>21'3/21-3/31</t>
  </si>
  <si>
    <t>２０'3月間</t>
  </si>
  <si>
    <t>2１'3月間</t>
  </si>
  <si>
    <t>20'3上旬</t>
  </si>
  <si>
    <t>20'3中旬</t>
  </si>
  <si>
    <t>２０'3下旬</t>
  </si>
  <si>
    <t>2１'3下旬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</si>
</sst>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\(0\)"/>
    <numFmt numFmtId="177" formatCode="#,##0_ "/>
    <numFmt numFmtId="178" formatCode="0.0%"/>
    <numFmt numFmtId="179" formatCode="#,##0;&quot;△ &quot;#,##0"/>
    <numFmt numFmtId="180" formatCode="0.0%;&quot;△&quot;0.0%"/>
    <numFmt numFmtId="181" formatCode="0.0;&quot;△ &quot;0.0"/>
    <numFmt numFmtId="182" formatCode="0\ &quot;月&quot;"/>
    <numFmt numFmtId="183" formatCode="#,##0;[Red]&quot;△&quot;#,##0"/>
    <numFmt numFmtId="184" formatCode="[Blue]#,##0;[Red]&quot;▲ &quot;#,##0"/>
    <numFmt numFmtId="185" formatCode="0.0%;&quot;▲&quot;0.0%"/>
  </numFmts>
  <fonts count="55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23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1"/>
      <color indexed="23"/>
      <name val="ＭＳ Ｐゴシック"/>
      <family val="3"/>
      <charset val="128"/>
    </font>
    <font>
      <b/>
      <sz val="11"/>
      <color theme="2"/>
      <name val="ＭＳ Ｐゴシック"/>
      <family val="3"/>
      <charset val="128"/>
    </font>
    <font>
      <b/>
      <sz val="9"/>
      <color theme="2"/>
      <name val="ＭＳ Ｐ明朝"/>
      <family val="1"/>
      <charset val="128"/>
    </font>
    <font>
      <sz val="11"/>
      <color theme="2"/>
      <name val="ＭＳ Ｐゴシック"/>
      <family val="3"/>
      <charset val="128"/>
    </font>
    <font>
      <sz val="9"/>
      <color theme="2"/>
      <name val="ＭＳ Ｐゴシック"/>
      <family val="3"/>
      <charset val="128"/>
    </font>
    <font>
      <sz val="9"/>
      <color theme="2"/>
      <name val="ＭＳ Ｐ明朝"/>
      <family val="1"/>
      <charset val="128"/>
    </font>
    <font>
      <sz val="6"/>
      <color theme="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3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9"/>
      <color theme="3"/>
      <name val="ＭＳ Ｐ明朝"/>
      <family val="1"/>
      <charset val="128"/>
    </font>
    <font>
      <sz val="9"/>
      <color theme="3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rgb="FFC0C0C0"/>
      <name val="ＭＳ Ｐゴシック"/>
      <family val="3"/>
      <charset val="128"/>
    </font>
    <font>
      <sz val="10"/>
      <color rgb="FFC0C0C0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30" fillId="0" borderId="0"/>
    <xf numFmtId="0" fontId="42" fillId="0" borderId="0" applyNumberFormat="0" applyFill="0" applyBorder="0" applyAlignment="0" applyProtection="0"/>
  </cellStyleXfs>
  <cellXfs count="674">
    <xf numFmtId="0" fontId="0" fillId="0" borderId="0" xfId="0"/>
    <xf numFmtId="0" fontId="1" fillId="0" borderId="0" xfId="1">
      <alignment vertical="center"/>
    </xf>
    <xf numFmtId="176" fontId="5" fillId="2" borderId="3" xfId="1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>
      <alignment vertical="center"/>
    </xf>
    <xf numFmtId="0" fontId="1" fillId="2" borderId="18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5" fillId="0" borderId="21" xfId="1" applyFont="1" applyBorder="1">
      <alignment vertical="center"/>
    </xf>
    <xf numFmtId="0" fontId="5" fillId="0" borderId="0" xfId="1" applyFont="1" applyBorder="1">
      <alignment vertical="center"/>
    </xf>
    <xf numFmtId="177" fontId="9" fillId="0" borderId="21" xfId="1" applyNumberFormat="1" applyFont="1" applyBorder="1">
      <alignment vertical="center"/>
    </xf>
    <xf numFmtId="177" fontId="9" fillId="0" borderId="22" xfId="1" applyNumberFormat="1" applyFont="1" applyBorder="1">
      <alignment vertical="center"/>
    </xf>
    <xf numFmtId="178" fontId="9" fillId="0" borderId="22" xfId="1" applyNumberFormat="1" applyFont="1" applyBorder="1">
      <alignment vertical="center"/>
    </xf>
    <xf numFmtId="179" fontId="9" fillId="0" borderId="23" xfId="1" applyNumberFormat="1" applyFont="1" applyBorder="1">
      <alignment vertical="center"/>
    </xf>
    <xf numFmtId="180" fontId="9" fillId="0" borderId="24" xfId="1" applyNumberFormat="1" applyFont="1" applyBorder="1">
      <alignment vertical="center"/>
    </xf>
    <xf numFmtId="180" fontId="9" fillId="0" borderId="22" xfId="1" applyNumberFormat="1" applyFont="1" applyBorder="1">
      <alignment vertical="center"/>
    </xf>
    <xf numFmtId="180" fontId="9" fillId="0" borderId="23" xfId="1" applyNumberFormat="1" applyFont="1" applyBorder="1">
      <alignment vertical="center"/>
    </xf>
    <xf numFmtId="0" fontId="10" fillId="0" borderId="0" xfId="1" applyFont="1">
      <alignment vertical="center"/>
    </xf>
    <xf numFmtId="0" fontId="5" fillId="0" borderId="25" xfId="1" applyFont="1" applyBorder="1">
      <alignment vertical="center"/>
    </xf>
    <xf numFmtId="0" fontId="5" fillId="0" borderId="8" xfId="1" applyFont="1" applyBorder="1">
      <alignment vertical="center"/>
    </xf>
    <xf numFmtId="177" fontId="9" fillId="0" borderId="25" xfId="1" applyNumberFormat="1" applyFont="1" applyBorder="1">
      <alignment vertical="center"/>
    </xf>
    <xf numFmtId="177" fontId="9" fillId="0" borderId="11" xfId="1" applyNumberFormat="1" applyFont="1" applyBorder="1">
      <alignment vertical="center"/>
    </xf>
    <xf numFmtId="178" fontId="9" fillId="0" borderId="11" xfId="1" applyNumberFormat="1" applyFont="1" applyBorder="1">
      <alignment vertical="center"/>
    </xf>
    <xf numFmtId="179" fontId="9" fillId="0" borderId="26" xfId="1" applyNumberFormat="1" applyFont="1" applyBorder="1">
      <alignment vertical="center"/>
    </xf>
    <xf numFmtId="177" fontId="9" fillId="0" borderId="10" xfId="1" applyNumberFormat="1" applyFont="1" applyBorder="1">
      <alignment vertical="center"/>
    </xf>
    <xf numFmtId="180" fontId="9" fillId="0" borderId="10" xfId="1" applyNumberFormat="1" applyFont="1" applyBorder="1">
      <alignment vertical="center"/>
    </xf>
    <xf numFmtId="180" fontId="9" fillId="0" borderId="11" xfId="1" applyNumberFormat="1" applyFont="1" applyBorder="1">
      <alignment vertical="center"/>
    </xf>
    <xf numFmtId="180" fontId="9" fillId="0" borderId="26" xfId="1" applyNumberFormat="1" applyFont="1" applyBorder="1">
      <alignment vertical="center"/>
    </xf>
    <xf numFmtId="0" fontId="1" fillId="0" borderId="21" xfId="1" applyBorder="1">
      <alignment vertical="center"/>
    </xf>
    <xf numFmtId="0" fontId="11" fillId="0" borderId="21" xfId="1" applyFont="1" applyBorder="1">
      <alignment vertical="center"/>
    </xf>
    <xf numFmtId="0" fontId="1" fillId="0" borderId="27" xfId="1" applyBorder="1">
      <alignment vertical="center"/>
    </xf>
    <xf numFmtId="0" fontId="1" fillId="0" borderId="28" xfId="1" applyBorder="1" applyAlignment="1">
      <alignment horizontal="center" vertical="center"/>
    </xf>
    <xf numFmtId="0" fontId="1" fillId="0" borderId="28" xfId="1" applyBorder="1">
      <alignment vertical="center"/>
    </xf>
    <xf numFmtId="0" fontId="12" fillId="0" borderId="28" xfId="1" applyFont="1" applyBorder="1" applyAlignment="1">
      <alignment horizontal="right" vertical="center"/>
    </xf>
    <xf numFmtId="177" fontId="13" fillId="0" borderId="29" xfId="1" applyNumberFormat="1" applyFont="1" applyBorder="1">
      <alignment vertical="center"/>
    </xf>
    <xf numFmtId="177" fontId="13" fillId="0" borderId="30" xfId="1" applyNumberFormat="1" applyFont="1" applyFill="1" applyBorder="1">
      <alignment vertical="center"/>
    </xf>
    <xf numFmtId="178" fontId="13" fillId="0" borderId="30" xfId="1" applyNumberFormat="1" applyFont="1" applyBorder="1">
      <alignment vertical="center"/>
    </xf>
    <xf numFmtId="179" fontId="13" fillId="0" borderId="31" xfId="1" applyNumberFormat="1" applyFont="1" applyBorder="1">
      <alignment vertical="center"/>
    </xf>
    <xf numFmtId="180" fontId="13" fillId="0" borderId="32" xfId="1" applyNumberFormat="1" applyFont="1" applyBorder="1">
      <alignment vertical="center"/>
    </xf>
    <xf numFmtId="180" fontId="13" fillId="0" borderId="30" xfId="1" applyNumberFormat="1" applyFont="1" applyBorder="1">
      <alignment vertical="center"/>
    </xf>
    <xf numFmtId="180" fontId="13" fillId="0" borderId="31" xfId="1" applyNumberFormat="1" applyFont="1" applyBorder="1">
      <alignment vertical="center"/>
    </xf>
    <xf numFmtId="177" fontId="13" fillId="0" borderId="30" xfId="1" applyNumberFormat="1" applyFont="1" applyBorder="1">
      <alignment vertical="center"/>
    </xf>
    <xf numFmtId="0" fontId="14" fillId="0" borderId="28" xfId="1" applyFont="1" applyBorder="1">
      <alignment vertical="center"/>
    </xf>
    <xf numFmtId="0" fontId="1" fillId="0" borderId="28" xfId="1" applyBorder="1" applyAlignment="1">
      <alignment vertical="center" shrinkToFit="1"/>
    </xf>
    <xf numFmtId="177" fontId="13" fillId="0" borderId="32" xfId="1" applyNumberFormat="1" applyFont="1" applyBorder="1">
      <alignment vertical="center"/>
    </xf>
    <xf numFmtId="177" fontId="13" fillId="0" borderId="28" xfId="1" applyNumberFormat="1" applyFont="1" applyBorder="1">
      <alignment vertical="center"/>
    </xf>
    <xf numFmtId="0" fontId="1" fillId="0" borderId="33" xfId="1" applyBorder="1">
      <alignment vertical="center"/>
    </xf>
    <xf numFmtId="0" fontId="1" fillId="0" borderId="34" xfId="1" applyBorder="1">
      <alignment vertical="center"/>
    </xf>
    <xf numFmtId="0" fontId="14" fillId="0" borderId="34" xfId="1" applyFont="1" applyBorder="1">
      <alignment vertical="center"/>
    </xf>
    <xf numFmtId="177" fontId="13" fillId="0" borderId="35" xfId="1" applyNumberFormat="1" applyFont="1" applyBorder="1">
      <alignment vertical="center"/>
    </xf>
    <xf numFmtId="177" fontId="13" fillId="0" borderId="36" xfId="1" applyNumberFormat="1" applyFont="1" applyBorder="1">
      <alignment vertical="center"/>
    </xf>
    <xf numFmtId="177" fontId="13" fillId="0" borderId="37" xfId="1" applyNumberFormat="1" applyFont="1" applyBorder="1">
      <alignment vertical="center"/>
    </xf>
    <xf numFmtId="177" fontId="13" fillId="0" borderId="34" xfId="1" applyNumberFormat="1" applyFont="1" applyBorder="1">
      <alignment vertical="center"/>
    </xf>
    <xf numFmtId="0" fontId="1" fillId="0" borderId="38" xfId="1" applyBorder="1">
      <alignment vertical="center"/>
    </xf>
    <xf numFmtId="0" fontId="1" fillId="0" borderId="39" xfId="1" applyBorder="1">
      <alignment vertical="center"/>
    </xf>
    <xf numFmtId="0" fontId="14" fillId="0" borderId="39" xfId="1" applyFont="1" applyBorder="1">
      <alignment vertical="center"/>
    </xf>
    <xf numFmtId="177" fontId="13" fillId="0" borderId="40" xfId="1" applyNumberFormat="1" applyFont="1" applyBorder="1">
      <alignment vertical="center"/>
    </xf>
    <xf numFmtId="177" fontId="13" fillId="0" borderId="41" xfId="1" applyNumberFormat="1" applyFont="1" applyBorder="1">
      <alignment vertical="center"/>
    </xf>
    <xf numFmtId="178" fontId="13" fillId="0" borderId="41" xfId="1" applyNumberFormat="1" applyFont="1" applyBorder="1">
      <alignment vertical="center"/>
    </xf>
    <xf numFmtId="179" fontId="13" fillId="0" borderId="42" xfId="1" applyNumberFormat="1" applyFont="1" applyBorder="1">
      <alignment vertical="center"/>
    </xf>
    <xf numFmtId="177" fontId="13" fillId="0" borderId="43" xfId="1" applyNumberFormat="1" applyFont="1" applyBorder="1">
      <alignment vertical="center"/>
    </xf>
    <xf numFmtId="177" fontId="13" fillId="0" borderId="39" xfId="1" applyNumberFormat="1" applyFont="1" applyBorder="1">
      <alignment vertical="center"/>
    </xf>
    <xf numFmtId="180" fontId="13" fillId="0" borderId="43" xfId="1" applyNumberFormat="1" applyFont="1" applyBorder="1">
      <alignment vertical="center"/>
    </xf>
    <xf numFmtId="180" fontId="13" fillId="0" borderId="41" xfId="1" applyNumberFormat="1" applyFont="1" applyBorder="1">
      <alignment vertical="center"/>
    </xf>
    <xf numFmtId="180" fontId="13" fillId="0" borderId="42" xfId="1" applyNumberFormat="1" applyFont="1" applyBorder="1">
      <alignment vertical="center"/>
    </xf>
    <xf numFmtId="0" fontId="16" fillId="0" borderId="8" xfId="1" applyFont="1" applyBorder="1">
      <alignment vertical="center"/>
    </xf>
    <xf numFmtId="178" fontId="13" fillId="0" borderId="30" xfId="1" applyNumberFormat="1" applyFont="1" applyFill="1" applyBorder="1">
      <alignment vertical="center"/>
    </xf>
    <xf numFmtId="0" fontId="11" fillId="0" borderId="44" xfId="1" applyFont="1" applyBorder="1">
      <alignment vertical="center"/>
    </xf>
    <xf numFmtId="0" fontId="1" fillId="0" borderId="45" xfId="1" applyBorder="1">
      <alignment vertical="center"/>
    </xf>
    <xf numFmtId="0" fontId="1" fillId="0" borderId="46" xfId="1" applyBorder="1">
      <alignment vertical="center"/>
    </xf>
    <xf numFmtId="177" fontId="13" fillId="0" borderId="44" xfId="1" applyNumberFormat="1" applyFont="1" applyBorder="1">
      <alignment vertical="center"/>
    </xf>
    <xf numFmtId="177" fontId="13" fillId="0" borderId="47" xfId="1" applyNumberFormat="1" applyFont="1" applyBorder="1">
      <alignment vertical="center"/>
    </xf>
    <xf numFmtId="178" fontId="13" fillId="0" borderId="47" xfId="1" applyNumberFormat="1" applyFont="1" applyBorder="1">
      <alignment vertical="center"/>
    </xf>
    <xf numFmtId="179" fontId="13" fillId="0" borderId="48" xfId="1" applyNumberFormat="1" applyFont="1" applyBorder="1">
      <alignment vertical="center"/>
    </xf>
    <xf numFmtId="180" fontId="13" fillId="0" borderId="49" xfId="1" applyNumberFormat="1" applyFont="1" applyBorder="1">
      <alignment vertical="center"/>
    </xf>
    <xf numFmtId="180" fontId="13" fillId="0" borderId="47" xfId="1" applyNumberFormat="1" applyFont="1" applyBorder="1">
      <alignment vertical="center"/>
    </xf>
    <xf numFmtId="180" fontId="13" fillId="0" borderId="48" xfId="1" applyNumberFormat="1" applyFont="1" applyBorder="1">
      <alignment vertical="center"/>
    </xf>
    <xf numFmtId="0" fontId="1" fillId="0" borderId="44" xfId="1" applyBorder="1">
      <alignment vertical="center"/>
    </xf>
    <xf numFmtId="0" fontId="12" fillId="0" borderId="39" xfId="1" applyFont="1" applyBorder="1" applyAlignment="1">
      <alignment horizontal="right" vertical="center"/>
    </xf>
    <xf numFmtId="0" fontId="17" fillId="0" borderId="21" xfId="1" applyFont="1" applyBorder="1">
      <alignment vertical="center"/>
    </xf>
    <xf numFmtId="0" fontId="17" fillId="0" borderId="25" xfId="1" applyFont="1" applyBorder="1">
      <alignment vertical="center"/>
    </xf>
    <xf numFmtId="0" fontId="17" fillId="0" borderId="8" xfId="1" applyFont="1" applyBorder="1">
      <alignment vertical="center"/>
    </xf>
    <xf numFmtId="177" fontId="18" fillId="0" borderId="25" xfId="1" applyNumberFormat="1" applyFont="1" applyBorder="1">
      <alignment vertical="center"/>
    </xf>
    <xf numFmtId="177" fontId="18" fillId="0" borderId="11" xfId="1" applyNumberFormat="1" applyFont="1" applyBorder="1">
      <alignment vertical="center"/>
    </xf>
    <xf numFmtId="178" fontId="18" fillId="0" borderId="11" xfId="1" applyNumberFormat="1" applyFont="1" applyBorder="1">
      <alignment vertical="center"/>
    </xf>
    <xf numFmtId="179" fontId="18" fillId="0" borderId="26" xfId="1" applyNumberFormat="1" applyFont="1" applyBorder="1">
      <alignment vertical="center"/>
    </xf>
    <xf numFmtId="180" fontId="18" fillId="0" borderId="10" xfId="1" applyNumberFormat="1" applyFont="1" applyBorder="1">
      <alignment vertical="center"/>
    </xf>
    <xf numFmtId="180" fontId="18" fillId="0" borderId="11" xfId="1" applyNumberFormat="1" applyFont="1" applyBorder="1">
      <alignment vertical="center"/>
    </xf>
    <xf numFmtId="180" fontId="18" fillId="0" borderId="26" xfId="1" applyNumberFormat="1" applyFont="1" applyBorder="1">
      <alignment vertical="center"/>
    </xf>
    <xf numFmtId="0" fontId="19" fillId="0" borderId="21" xfId="1" applyFont="1" applyBorder="1">
      <alignment vertical="center"/>
    </xf>
    <xf numFmtId="0" fontId="19" fillId="0" borderId="27" xfId="1" applyFont="1" applyBorder="1">
      <alignment vertical="center"/>
    </xf>
    <xf numFmtId="0" fontId="19" fillId="0" borderId="28" xfId="1" applyFont="1" applyBorder="1">
      <alignment vertical="center"/>
    </xf>
    <xf numFmtId="0" fontId="20" fillId="0" borderId="28" xfId="1" applyFont="1" applyBorder="1" applyAlignment="1">
      <alignment horizontal="right" vertical="center"/>
    </xf>
    <xf numFmtId="177" fontId="21" fillId="0" borderId="29" xfId="1" applyNumberFormat="1" applyFont="1" applyBorder="1">
      <alignment vertical="center"/>
    </xf>
    <xf numFmtId="177" fontId="21" fillId="0" borderId="30" xfId="1" applyNumberFormat="1" applyFont="1" applyFill="1" applyBorder="1">
      <alignment vertical="center"/>
    </xf>
    <xf numFmtId="178" fontId="21" fillId="0" borderId="30" xfId="1" applyNumberFormat="1" applyFont="1" applyFill="1" applyBorder="1">
      <alignment vertical="center"/>
    </xf>
    <xf numFmtId="179" fontId="21" fillId="0" borderId="31" xfId="1" applyNumberFormat="1" applyFont="1" applyFill="1" applyBorder="1">
      <alignment vertical="center"/>
    </xf>
    <xf numFmtId="177" fontId="21" fillId="0" borderId="29" xfId="1" applyNumberFormat="1" applyFont="1" applyFill="1" applyBorder="1">
      <alignment vertical="center"/>
    </xf>
    <xf numFmtId="179" fontId="21" fillId="0" borderId="31" xfId="1" applyNumberFormat="1" applyFont="1" applyBorder="1">
      <alignment vertical="center"/>
    </xf>
    <xf numFmtId="180" fontId="21" fillId="0" borderId="32" xfId="1" applyNumberFormat="1" applyFont="1" applyBorder="1">
      <alignment vertical="center"/>
    </xf>
    <xf numFmtId="180" fontId="21" fillId="0" borderId="30" xfId="1" applyNumberFormat="1" applyFont="1" applyBorder="1">
      <alignment vertical="center"/>
    </xf>
    <xf numFmtId="180" fontId="21" fillId="0" borderId="31" xfId="1" applyNumberFormat="1" applyFont="1" applyBorder="1">
      <alignment vertical="center"/>
    </xf>
    <xf numFmtId="177" fontId="21" fillId="0" borderId="30" xfId="1" applyNumberFormat="1" applyFont="1" applyBorder="1">
      <alignment vertical="center"/>
    </xf>
    <xf numFmtId="178" fontId="21" fillId="0" borderId="30" xfId="1" applyNumberFormat="1" applyFont="1" applyBorder="1">
      <alignment vertical="center"/>
    </xf>
    <xf numFmtId="180" fontId="21" fillId="0" borderId="32" xfId="1" applyNumberFormat="1" applyFont="1" applyFill="1" applyBorder="1">
      <alignment vertical="center"/>
    </xf>
    <xf numFmtId="180" fontId="21" fillId="0" borderId="30" xfId="1" applyNumberFormat="1" applyFont="1" applyFill="1" applyBorder="1">
      <alignment vertical="center"/>
    </xf>
    <xf numFmtId="0" fontId="19" fillId="0" borderId="27" xfId="1" applyFont="1" applyFill="1" applyBorder="1">
      <alignment vertical="center"/>
    </xf>
    <xf numFmtId="0" fontId="19" fillId="0" borderId="28" xfId="1" applyFont="1" applyFill="1" applyBorder="1">
      <alignment vertical="center"/>
    </xf>
    <xf numFmtId="0" fontId="20" fillId="0" borderId="28" xfId="1" applyFont="1" applyFill="1" applyBorder="1" applyAlignment="1">
      <alignment horizontal="right" vertical="center"/>
    </xf>
    <xf numFmtId="180" fontId="21" fillId="0" borderId="31" xfId="1" applyNumberFormat="1" applyFont="1" applyFill="1" applyBorder="1">
      <alignment vertical="center"/>
    </xf>
    <xf numFmtId="0" fontId="22" fillId="0" borderId="28" xfId="1" applyFont="1" applyBorder="1">
      <alignment vertical="center"/>
    </xf>
    <xf numFmtId="0" fontId="19" fillId="0" borderId="28" xfId="1" applyFont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/>
    </xf>
    <xf numFmtId="0" fontId="17" fillId="0" borderId="8" xfId="1" applyFont="1" applyFill="1" applyBorder="1">
      <alignment vertical="center"/>
    </xf>
    <xf numFmtId="0" fontId="17" fillId="0" borderId="8" xfId="1" applyFont="1" applyFill="1" applyBorder="1" applyAlignment="1">
      <alignment horizontal="center" vertical="center"/>
    </xf>
    <xf numFmtId="0" fontId="1" fillId="0" borderId="27" xfId="1" applyFill="1" applyBorder="1">
      <alignment vertical="center"/>
    </xf>
    <xf numFmtId="0" fontId="1" fillId="0" borderId="28" xfId="1" applyFill="1" applyBorder="1">
      <alignment vertical="center"/>
    </xf>
    <xf numFmtId="0" fontId="12" fillId="0" borderId="28" xfId="1" applyFont="1" applyFill="1" applyBorder="1" applyAlignment="1">
      <alignment horizontal="right" vertical="center"/>
    </xf>
    <xf numFmtId="0" fontId="14" fillId="0" borderId="28" xfId="1" applyFont="1" applyFill="1" applyBorder="1">
      <alignment vertical="center"/>
    </xf>
    <xf numFmtId="0" fontId="11" fillId="0" borderId="24" xfId="1" applyFont="1" applyBorder="1">
      <alignment vertical="center"/>
    </xf>
    <xf numFmtId="0" fontId="12" fillId="0" borderId="50" xfId="1" applyFont="1" applyBorder="1" applyAlignment="1">
      <alignment horizontal="right" vertical="center"/>
    </xf>
    <xf numFmtId="0" fontId="1" fillId="0" borderId="45" xfId="1" applyFont="1" applyBorder="1">
      <alignment vertical="center"/>
    </xf>
    <xf numFmtId="0" fontId="12" fillId="0" borderId="51" xfId="1" applyFont="1" applyBorder="1" applyAlignment="1">
      <alignment horizontal="right" vertical="center"/>
    </xf>
    <xf numFmtId="0" fontId="1" fillId="0" borderId="0" xfId="1" applyFont="1">
      <alignment vertical="center"/>
    </xf>
    <xf numFmtId="0" fontId="23" fillId="0" borderId="0" xfId="1" applyFont="1">
      <alignment vertical="center"/>
    </xf>
    <xf numFmtId="181" fontId="23" fillId="0" borderId="0" xfId="1" applyNumberFormat="1" applyFont="1">
      <alignment vertical="center"/>
    </xf>
    <xf numFmtId="0" fontId="13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176" fontId="5" fillId="2" borderId="3" xfId="1" applyNumberFormat="1" applyFont="1" applyFill="1" applyBorder="1" applyAlignment="1">
      <alignment vertical="center" shrinkToFit="1"/>
    </xf>
    <xf numFmtId="178" fontId="13" fillId="0" borderId="36" xfId="1" applyNumberFormat="1" applyFont="1" applyBorder="1">
      <alignment vertical="center"/>
    </xf>
    <xf numFmtId="179" fontId="13" fillId="0" borderId="55" xfId="1" applyNumberFormat="1" applyFont="1" applyBorder="1">
      <alignment vertical="center"/>
    </xf>
    <xf numFmtId="180" fontId="13" fillId="0" borderId="37" xfId="1" applyNumberFormat="1" applyFont="1" applyBorder="1">
      <alignment vertical="center"/>
    </xf>
    <xf numFmtId="180" fontId="13" fillId="0" borderId="36" xfId="1" applyNumberFormat="1" applyFont="1" applyBorder="1">
      <alignment vertical="center"/>
    </xf>
    <xf numFmtId="180" fontId="13" fillId="0" borderId="55" xfId="1" applyNumberFormat="1" applyFont="1" applyBorder="1">
      <alignment vertical="center"/>
    </xf>
    <xf numFmtId="178" fontId="13" fillId="0" borderId="41" xfId="1" applyNumberFormat="1" applyFont="1" applyFill="1" applyBorder="1">
      <alignment vertical="center"/>
    </xf>
    <xf numFmtId="177" fontId="21" fillId="3" borderId="29" xfId="1" applyNumberFormat="1" applyFont="1" applyFill="1" applyBorder="1">
      <alignment vertical="center"/>
    </xf>
    <xf numFmtId="177" fontId="21" fillId="3" borderId="30" xfId="1" applyNumberFormat="1" applyFont="1" applyFill="1" applyBorder="1">
      <alignment vertical="center"/>
    </xf>
    <xf numFmtId="177" fontId="21" fillId="3" borderId="32" xfId="1" applyNumberFormat="1" applyFont="1" applyFill="1" applyBorder="1">
      <alignment vertical="center"/>
    </xf>
    <xf numFmtId="0" fontId="5" fillId="0" borderId="8" xfId="1" applyFont="1" applyFill="1" applyBorder="1">
      <alignment vertical="center"/>
    </xf>
    <xf numFmtId="0" fontId="5" fillId="0" borderId="8" xfId="1" applyFont="1" applyFill="1" applyBorder="1" applyAlignment="1">
      <alignment horizontal="center" vertical="center"/>
    </xf>
    <xf numFmtId="0" fontId="16" fillId="0" borderId="8" xfId="1" applyFont="1" applyFill="1" applyBorder="1">
      <alignment vertical="center"/>
    </xf>
    <xf numFmtId="0" fontId="1" fillId="0" borderId="56" xfId="1" applyBorder="1">
      <alignment vertical="center"/>
    </xf>
    <xf numFmtId="177" fontId="13" fillId="0" borderId="57" xfId="1" applyNumberFormat="1" applyFont="1" applyBorder="1">
      <alignment vertical="center"/>
    </xf>
    <xf numFmtId="179" fontId="13" fillId="0" borderId="31" xfId="1" applyNumberFormat="1" applyFont="1" applyFill="1" applyBorder="1">
      <alignment vertical="center"/>
    </xf>
    <xf numFmtId="177" fontId="13" fillId="0" borderId="29" xfId="1" applyNumberFormat="1" applyFont="1" applyFill="1" applyBorder="1">
      <alignment vertical="center"/>
    </xf>
    <xf numFmtId="180" fontId="13" fillId="0" borderId="32" xfId="1" applyNumberFormat="1" applyFont="1" applyFill="1" applyBorder="1">
      <alignment vertical="center"/>
    </xf>
    <xf numFmtId="180" fontId="13" fillId="0" borderId="30" xfId="1" applyNumberFormat="1" applyFont="1" applyFill="1" applyBorder="1">
      <alignment vertical="center"/>
    </xf>
    <xf numFmtId="180" fontId="13" fillId="0" borderId="31" xfId="1" applyNumberFormat="1" applyFont="1" applyFill="1" applyBorder="1">
      <alignment vertical="center"/>
    </xf>
    <xf numFmtId="0" fontId="4" fillId="0" borderId="28" xfId="1" applyFont="1" applyBorder="1">
      <alignment vertical="center"/>
    </xf>
    <xf numFmtId="0" fontId="1" fillId="0" borderId="28" xfId="1" applyFill="1" applyBorder="1" applyAlignment="1">
      <alignment horizontal="center" vertical="center"/>
    </xf>
    <xf numFmtId="0" fontId="1" fillId="0" borderId="21" xfId="1" applyFill="1" applyBorder="1">
      <alignment vertical="center"/>
    </xf>
    <xf numFmtId="0" fontId="10" fillId="0" borderId="0" xfId="1" applyFont="1" applyFill="1">
      <alignment vertical="center"/>
    </xf>
    <xf numFmtId="0" fontId="1" fillId="0" borderId="0" xfId="1" applyFill="1">
      <alignment vertical="center"/>
    </xf>
    <xf numFmtId="0" fontId="1" fillId="0" borderId="28" xfId="1" applyFont="1" applyFill="1" applyBorder="1">
      <alignment vertical="center"/>
    </xf>
    <xf numFmtId="0" fontId="26" fillId="0" borderId="25" xfId="1" applyFont="1" applyFill="1" applyBorder="1">
      <alignment vertical="center"/>
    </xf>
    <xf numFmtId="177" fontId="27" fillId="0" borderId="25" xfId="1" applyNumberFormat="1" applyFont="1" applyFill="1" applyBorder="1">
      <alignment vertical="center"/>
    </xf>
    <xf numFmtId="177" fontId="9" fillId="0" borderId="11" xfId="1" applyNumberFormat="1" applyFont="1" applyFill="1" applyBorder="1">
      <alignment vertical="center"/>
    </xf>
    <xf numFmtId="178" fontId="9" fillId="0" borderId="11" xfId="1" applyNumberFormat="1" applyFont="1" applyFill="1" applyBorder="1">
      <alignment vertical="center"/>
    </xf>
    <xf numFmtId="179" fontId="9" fillId="0" borderId="26" xfId="1" applyNumberFormat="1" applyFont="1" applyFill="1" applyBorder="1">
      <alignment vertical="center"/>
    </xf>
    <xf numFmtId="180" fontId="9" fillId="0" borderId="10" xfId="1" applyNumberFormat="1" applyFont="1" applyFill="1" applyBorder="1">
      <alignment vertical="center"/>
    </xf>
    <xf numFmtId="180" fontId="9" fillId="0" borderId="11" xfId="1" applyNumberFormat="1" applyFont="1" applyFill="1" applyBorder="1">
      <alignment vertical="center"/>
    </xf>
    <xf numFmtId="180" fontId="9" fillId="0" borderId="26" xfId="1" applyNumberFormat="1" applyFont="1" applyFill="1" applyBorder="1">
      <alignment vertical="center"/>
    </xf>
    <xf numFmtId="0" fontId="11" fillId="0" borderId="21" xfId="1" applyFont="1" applyFill="1" applyBorder="1">
      <alignment vertical="center"/>
    </xf>
    <xf numFmtId="0" fontId="12" fillId="0" borderId="50" xfId="1" applyFont="1" applyFill="1" applyBorder="1" applyAlignment="1">
      <alignment horizontal="right" vertical="center"/>
    </xf>
    <xf numFmtId="177" fontId="28" fillId="0" borderId="57" xfId="1" applyNumberFormat="1" applyFont="1" applyFill="1" applyBorder="1">
      <alignment vertical="center"/>
    </xf>
    <xf numFmtId="177" fontId="28" fillId="0" borderId="30" xfId="1" applyNumberFormat="1" applyFont="1" applyFill="1" applyBorder="1">
      <alignment vertical="center"/>
    </xf>
    <xf numFmtId="0" fontId="14" fillId="0" borderId="50" xfId="1" applyFont="1" applyFill="1" applyBorder="1">
      <alignment vertical="center"/>
    </xf>
    <xf numFmtId="177" fontId="28" fillId="4" borderId="57" xfId="1" applyNumberFormat="1" applyFont="1" applyFill="1" applyBorder="1">
      <alignment vertical="center"/>
    </xf>
    <xf numFmtId="177" fontId="13" fillId="4" borderId="30" xfId="1" applyNumberFormat="1" applyFont="1" applyFill="1" applyBorder="1">
      <alignment vertical="center"/>
    </xf>
    <xf numFmtId="177" fontId="28" fillId="4" borderId="30" xfId="1" applyNumberFormat="1" applyFont="1" applyFill="1" applyBorder="1">
      <alignment vertical="center"/>
    </xf>
    <xf numFmtId="177" fontId="28" fillId="4" borderId="58" xfId="1" applyNumberFormat="1" applyFont="1" applyFill="1" applyBorder="1">
      <alignment vertical="center"/>
    </xf>
    <xf numFmtId="177" fontId="13" fillId="4" borderId="58" xfId="1" applyNumberFormat="1" applyFont="1" applyFill="1" applyBorder="1">
      <alignment vertical="center"/>
    </xf>
    <xf numFmtId="0" fontId="11" fillId="0" borderId="27" xfId="1" applyFont="1" applyBorder="1">
      <alignment vertical="center"/>
    </xf>
    <xf numFmtId="0" fontId="11" fillId="0" borderId="27" xfId="1" applyFont="1" applyFill="1" applyBorder="1">
      <alignment vertical="center"/>
    </xf>
    <xf numFmtId="0" fontId="11" fillId="4" borderId="27" xfId="1" applyFont="1" applyFill="1" applyBorder="1">
      <alignment vertical="center"/>
    </xf>
    <xf numFmtId="0" fontId="1" fillId="4" borderId="28" xfId="1" applyFill="1" applyBorder="1">
      <alignment vertical="center"/>
    </xf>
    <xf numFmtId="0" fontId="11" fillId="0" borderId="38" xfId="1" applyFont="1" applyBorder="1">
      <alignment vertical="center"/>
    </xf>
    <xf numFmtId="0" fontId="1" fillId="0" borderId="39" xfId="1" applyBorder="1" applyAlignment="1">
      <alignment horizontal="center" vertical="center"/>
    </xf>
    <xf numFmtId="0" fontId="29" fillId="0" borderId="39" xfId="1" applyFont="1" applyBorder="1">
      <alignment vertical="center"/>
    </xf>
    <xf numFmtId="0" fontId="12" fillId="0" borderId="59" xfId="1" applyFont="1" applyBorder="1" applyAlignment="1">
      <alignment horizontal="right" vertical="center"/>
    </xf>
    <xf numFmtId="0" fontId="4" fillId="0" borderId="39" xfId="1" applyFont="1" applyBorder="1">
      <alignment vertical="center"/>
    </xf>
    <xf numFmtId="0" fontId="11" fillId="0" borderId="0" xfId="1" applyFo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182" fontId="1" fillId="0" borderId="0" xfId="2" applyNumberFormat="1" applyFont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1" fillId="0" borderId="60" xfId="2" applyFont="1" applyBorder="1" applyAlignment="1">
      <alignment horizontal="center" vertical="center"/>
    </xf>
    <xf numFmtId="0" fontId="1" fillId="0" borderId="0" xfId="2" applyFont="1"/>
    <xf numFmtId="0" fontId="1" fillId="0" borderId="21" xfId="2" applyFont="1" applyBorder="1" applyAlignment="1">
      <alignment horizontal="center" vertical="center" shrinkToFit="1"/>
    </xf>
    <xf numFmtId="0" fontId="1" fillId="0" borderId="64" xfId="2" applyFont="1" applyBorder="1" applyAlignment="1">
      <alignment horizontal="center" vertical="center"/>
    </xf>
    <xf numFmtId="0" fontId="1" fillId="0" borderId="44" xfId="2" applyFont="1" applyBorder="1" applyAlignment="1">
      <alignment horizontal="center" vertical="center" shrinkToFit="1"/>
    </xf>
    <xf numFmtId="0" fontId="1" fillId="0" borderId="70" xfId="2" applyFont="1" applyBorder="1" applyAlignment="1">
      <alignment horizontal="center" vertical="center"/>
    </xf>
    <xf numFmtId="0" fontId="1" fillId="0" borderId="72" xfId="2" applyFont="1" applyBorder="1" applyAlignment="1">
      <alignment horizontal="center" vertical="center"/>
    </xf>
    <xf numFmtId="0" fontId="1" fillId="0" borderId="73" xfId="2" applyFont="1" applyBorder="1" applyAlignment="1">
      <alignment horizontal="center" vertical="center"/>
    </xf>
    <xf numFmtId="0" fontId="1" fillId="5" borderId="25" xfId="2" applyFont="1" applyFill="1" applyBorder="1" applyAlignment="1">
      <alignment vertical="center"/>
    </xf>
    <xf numFmtId="0" fontId="32" fillId="5" borderId="60" xfId="2" applyFont="1" applyFill="1" applyBorder="1" applyAlignment="1">
      <alignment vertical="center" shrinkToFit="1"/>
    </xf>
    <xf numFmtId="183" fontId="23" fillId="5" borderId="65" xfId="2" applyNumberFormat="1" applyFont="1" applyFill="1" applyBorder="1" applyAlignment="1">
      <alignment vertical="center"/>
    </xf>
    <xf numFmtId="177" fontId="23" fillId="5" borderId="66" xfId="2" applyNumberFormat="1" applyFont="1" applyFill="1" applyBorder="1" applyAlignment="1">
      <alignment vertical="center"/>
    </xf>
    <xf numFmtId="178" fontId="23" fillId="5" borderId="25" xfId="2" applyNumberFormat="1" applyFont="1" applyFill="1" applyBorder="1" applyAlignment="1">
      <alignment vertical="center"/>
    </xf>
    <xf numFmtId="184" fontId="23" fillId="5" borderId="60" xfId="2" applyNumberFormat="1" applyFont="1" applyFill="1" applyBorder="1" applyAlignment="1">
      <alignment vertical="center"/>
    </xf>
    <xf numFmtId="177" fontId="23" fillId="5" borderId="26" xfId="2" applyNumberFormat="1" applyFont="1" applyFill="1" applyBorder="1" applyAlignment="1">
      <alignment vertical="center"/>
    </xf>
    <xf numFmtId="180" fontId="23" fillId="5" borderId="65" xfId="2" applyNumberFormat="1" applyFont="1" applyFill="1" applyBorder="1" applyAlignment="1">
      <alignment horizontal="right" vertical="center"/>
    </xf>
    <xf numFmtId="180" fontId="23" fillId="5" borderId="66" xfId="2" applyNumberFormat="1" applyFont="1" applyFill="1" applyBorder="1" applyAlignment="1">
      <alignment horizontal="right" vertical="center"/>
    </xf>
    <xf numFmtId="185" fontId="23" fillId="5" borderId="74" xfId="2" applyNumberFormat="1" applyFont="1" applyFill="1" applyBorder="1" applyAlignment="1">
      <alignment horizontal="right" vertical="center"/>
    </xf>
    <xf numFmtId="0" fontId="1" fillId="0" borderId="76" xfId="2" applyFont="1" applyBorder="1" applyAlignment="1">
      <alignment horizontal="center" vertical="center" shrinkToFit="1"/>
    </xf>
    <xf numFmtId="183" fontId="23" fillId="0" borderId="77" xfId="2" applyNumberFormat="1" applyFont="1" applyBorder="1" applyAlignment="1">
      <alignment vertical="center"/>
    </xf>
    <xf numFmtId="177" fontId="23" fillId="0" borderId="33" xfId="2" applyNumberFormat="1" applyFont="1" applyBorder="1" applyAlignment="1">
      <alignment vertical="center"/>
    </xf>
    <xf numFmtId="178" fontId="23" fillId="0" borderId="35" xfId="2" applyNumberFormat="1" applyFont="1" applyBorder="1" applyAlignment="1">
      <alignment vertical="center"/>
    </xf>
    <xf numFmtId="184" fontId="23" fillId="0" borderId="78" xfId="2" applyNumberFormat="1" applyFont="1" applyBorder="1" applyAlignment="1">
      <alignment vertical="center"/>
    </xf>
    <xf numFmtId="180" fontId="23" fillId="0" borderId="77" xfId="2" applyNumberFormat="1" applyFont="1" applyBorder="1" applyAlignment="1">
      <alignment horizontal="right" vertical="center"/>
    </xf>
    <xf numFmtId="180" fontId="23" fillId="0" borderId="33" xfId="2" applyNumberFormat="1" applyFont="1" applyBorder="1" applyAlignment="1">
      <alignment horizontal="right" vertical="center"/>
    </xf>
    <xf numFmtId="185" fontId="23" fillId="0" borderId="79" xfId="2" applyNumberFormat="1" applyFont="1" applyBorder="1" applyAlignment="1">
      <alignment horizontal="right" vertical="center"/>
    </xf>
    <xf numFmtId="0" fontId="1" fillId="0" borderId="80" xfId="2" applyFont="1" applyBorder="1" applyAlignment="1">
      <alignment horizontal="center" vertical="center" shrinkToFit="1"/>
    </xf>
    <xf numFmtId="183" fontId="23" fillId="0" borderId="81" xfId="2" applyNumberFormat="1" applyFont="1" applyBorder="1" applyAlignment="1">
      <alignment vertical="center"/>
    </xf>
    <xf numFmtId="177" fontId="23" fillId="0" borderId="82" xfId="2" applyNumberFormat="1" applyFont="1" applyBorder="1" applyAlignment="1">
      <alignment vertical="center"/>
    </xf>
    <xf numFmtId="178" fontId="23" fillId="0" borderId="21" xfId="2" applyNumberFormat="1" applyFont="1" applyBorder="1" applyAlignment="1">
      <alignment vertical="center"/>
    </xf>
    <xf numFmtId="184" fontId="23" fillId="0" borderId="64" xfId="2" applyNumberFormat="1" applyFont="1" applyBorder="1" applyAlignment="1">
      <alignment vertical="center"/>
    </xf>
    <xf numFmtId="185" fontId="23" fillId="0" borderId="81" xfId="2" applyNumberFormat="1" applyFont="1" applyBorder="1" applyAlignment="1">
      <alignment horizontal="right" vertical="center"/>
    </xf>
    <xf numFmtId="185" fontId="23" fillId="0" borderId="82" xfId="2" applyNumberFormat="1" applyFont="1" applyBorder="1" applyAlignment="1">
      <alignment horizontal="right" vertical="center"/>
    </xf>
    <xf numFmtId="185" fontId="23" fillId="0" borderId="74" xfId="2" applyNumberFormat="1" applyFont="1" applyBorder="1" applyAlignment="1">
      <alignment horizontal="right" vertical="center"/>
    </xf>
    <xf numFmtId="0" fontId="37" fillId="0" borderId="80" xfId="2" applyFont="1" applyBorder="1" applyAlignment="1">
      <alignment horizontal="center" vertical="center" shrinkToFit="1"/>
    </xf>
    <xf numFmtId="183" fontId="38" fillId="0" borderId="81" xfId="2" applyNumberFormat="1" applyFont="1" applyBorder="1" applyAlignment="1">
      <alignment horizontal="right" vertical="center"/>
    </xf>
    <xf numFmtId="177" fontId="38" fillId="0" borderId="82" xfId="2" applyNumberFormat="1" applyFont="1" applyBorder="1" applyAlignment="1">
      <alignment horizontal="right" vertical="center"/>
    </xf>
    <xf numFmtId="178" fontId="38" fillId="0" borderId="21" xfId="2" applyNumberFormat="1" applyFont="1" applyBorder="1" applyAlignment="1">
      <alignment horizontal="right" vertical="center"/>
    </xf>
    <xf numFmtId="184" fontId="38" fillId="0" borderId="64" xfId="2" applyNumberFormat="1" applyFont="1" applyBorder="1" applyAlignment="1">
      <alignment horizontal="right" vertical="center"/>
    </xf>
    <xf numFmtId="185" fontId="38" fillId="0" borderId="81" xfId="2" applyNumberFormat="1" applyFont="1" applyBorder="1" applyAlignment="1">
      <alignment horizontal="right" vertical="center"/>
    </xf>
    <xf numFmtId="185" fontId="38" fillId="0" borderId="82" xfId="2" applyNumberFormat="1" applyFont="1" applyBorder="1" applyAlignment="1">
      <alignment horizontal="right" vertical="center"/>
    </xf>
    <xf numFmtId="185" fontId="38" fillId="0" borderId="74" xfId="2" applyNumberFormat="1" applyFont="1" applyBorder="1" applyAlignment="1">
      <alignment horizontal="right" vertical="center"/>
    </xf>
    <xf numFmtId="0" fontId="39" fillId="0" borderId="21" xfId="2" applyFont="1" applyBorder="1" applyAlignment="1">
      <alignment horizontal="center" vertical="center" shrinkToFit="1"/>
    </xf>
    <xf numFmtId="0" fontId="37" fillId="0" borderId="83" xfId="2" applyFont="1" applyBorder="1" applyAlignment="1">
      <alignment horizontal="center" vertical="center" shrinkToFit="1"/>
    </xf>
    <xf numFmtId="183" fontId="40" fillId="0" borderId="71" xfId="2" applyNumberFormat="1" applyFont="1" applyBorder="1" applyAlignment="1">
      <alignment horizontal="right" vertical="center"/>
    </xf>
    <xf numFmtId="177" fontId="40" fillId="0" borderId="48" xfId="2" applyNumberFormat="1" applyFont="1" applyBorder="1" applyAlignment="1">
      <alignment horizontal="right" vertical="center"/>
    </xf>
    <xf numFmtId="178" fontId="40" fillId="0" borderId="44" xfId="2" applyNumberFormat="1" applyFont="1" applyBorder="1" applyAlignment="1">
      <alignment horizontal="right" vertical="center"/>
    </xf>
    <xf numFmtId="184" fontId="40" fillId="0" borderId="70" xfId="2" applyNumberFormat="1" applyFont="1" applyBorder="1" applyAlignment="1">
      <alignment horizontal="right" vertical="center"/>
    </xf>
    <xf numFmtId="185" fontId="40" fillId="0" borderId="71" xfId="2" applyNumberFormat="1" applyFont="1" applyBorder="1" applyAlignment="1">
      <alignment horizontal="right" vertical="center"/>
    </xf>
    <xf numFmtId="185" fontId="40" fillId="0" borderId="45" xfId="2" applyNumberFormat="1" applyFont="1" applyBorder="1" applyAlignment="1">
      <alignment horizontal="right" vertical="center"/>
    </xf>
    <xf numFmtId="185" fontId="40" fillId="0" borderId="75" xfId="2" applyNumberFormat="1" applyFont="1" applyBorder="1" applyAlignment="1">
      <alignment horizontal="right" vertical="center"/>
    </xf>
    <xf numFmtId="0" fontId="39" fillId="0" borderId="0" xfId="2" applyFont="1"/>
    <xf numFmtId="185" fontId="23" fillId="5" borderId="65" xfId="2" applyNumberFormat="1" applyFont="1" applyFill="1" applyBorder="1" applyAlignment="1">
      <alignment horizontal="right" vertical="center"/>
    </xf>
    <xf numFmtId="185" fontId="23" fillId="5" borderId="66" xfId="2" applyNumberFormat="1" applyFont="1" applyFill="1" applyBorder="1" applyAlignment="1">
      <alignment horizontal="right" vertical="center"/>
    </xf>
    <xf numFmtId="185" fontId="23" fillId="5" borderId="69" xfId="2" applyNumberFormat="1" applyFont="1" applyFill="1" applyBorder="1" applyAlignment="1">
      <alignment horizontal="right" vertical="center"/>
    </xf>
    <xf numFmtId="185" fontId="23" fillId="0" borderId="77" xfId="2" applyNumberFormat="1" applyFont="1" applyBorder="1" applyAlignment="1">
      <alignment horizontal="right" vertical="center"/>
    </xf>
    <xf numFmtId="185" fontId="23" fillId="0" borderId="33" xfId="2" applyNumberFormat="1" applyFont="1" applyBorder="1" applyAlignment="1">
      <alignment horizontal="right" vertical="center"/>
    </xf>
    <xf numFmtId="0" fontId="39" fillId="0" borderId="44" xfId="2" applyFont="1" applyBorder="1" applyAlignment="1">
      <alignment horizontal="center" vertical="center" shrinkToFit="1"/>
    </xf>
    <xf numFmtId="0" fontId="39" fillId="0" borderId="83" xfId="2" applyFont="1" applyBorder="1" applyAlignment="1">
      <alignment horizontal="center" vertical="center" shrinkToFit="1"/>
    </xf>
    <xf numFmtId="183" fontId="40" fillId="0" borderId="71" xfId="2" applyNumberFormat="1" applyFont="1" applyFill="1" applyBorder="1" applyAlignment="1">
      <alignment horizontal="right" vertical="center"/>
    </xf>
    <xf numFmtId="177" fontId="23" fillId="0" borderId="23" xfId="2" applyNumberFormat="1" applyFont="1" applyBorder="1" applyAlignment="1">
      <alignment vertical="center"/>
    </xf>
    <xf numFmtId="183" fontId="23" fillId="0" borderId="81" xfId="2" applyNumberFormat="1" applyFont="1" applyBorder="1" applyAlignment="1">
      <alignment horizontal="right" vertical="center"/>
    </xf>
    <xf numFmtId="177" fontId="23" fillId="0" borderId="82" xfId="2" applyNumberFormat="1" applyFont="1" applyBorder="1" applyAlignment="1">
      <alignment horizontal="right" vertical="center"/>
    </xf>
    <xf numFmtId="178" fontId="23" fillId="0" borderId="21" xfId="2" applyNumberFormat="1" applyFont="1" applyBorder="1" applyAlignment="1">
      <alignment horizontal="right" vertical="center"/>
    </xf>
    <xf numFmtId="0" fontId="39" fillId="0" borderId="24" xfId="2" applyFont="1" applyBorder="1" applyAlignment="1">
      <alignment horizontal="center" vertical="center" shrinkToFit="1"/>
    </xf>
    <xf numFmtId="0" fontId="39" fillId="0" borderId="80" xfId="2" applyFont="1" applyBorder="1" applyAlignment="1">
      <alignment horizontal="center" vertical="center" shrinkToFit="1"/>
    </xf>
    <xf numFmtId="183" fontId="40" fillId="0" borderId="81" xfId="2" applyNumberFormat="1" applyFont="1" applyFill="1" applyBorder="1" applyAlignment="1">
      <alignment horizontal="right" vertical="center"/>
    </xf>
    <xf numFmtId="177" fontId="40" fillId="0" borderId="23" xfId="2" applyNumberFormat="1" applyFont="1" applyBorder="1" applyAlignment="1">
      <alignment horizontal="right" vertical="center"/>
    </xf>
    <xf numFmtId="178" fontId="40" fillId="0" borderId="21" xfId="2" applyNumberFormat="1" applyFont="1" applyBorder="1" applyAlignment="1">
      <alignment horizontal="right" vertical="center"/>
    </xf>
    <xf numFmtId="184" fontId="40" fillId="0" borderId="64" xfId="2" applyNumberFormat="1" applyFont="1" applyBorder="1" applyAlignment="1">
      <alignment horizontal="right" vertical="center"/>
    </xf>
    <xf numFmtId="185" fontId="40" fillId="0" borderId="81" xfId="2" applyNumberFormat="1" applyFont="1" applyBorder="1" applyAlignment="1">
      <alignment horizontal="right" vertical="center"/>
    </xf>
    <xf numFmtId="185" fontId="40" fillId="0" borderId="82" xfId="2" applyNumberFormat="1" applyFont="1" applyBorder="1" applyAlignment="1">
      <alignment horizontal="right" vertical="center"/>
    </xf>
    <xf numFmtId="185" fontId="40" fillId="0" borderId="74" xfId="2" applyNumberFormat="1" applyFont="1" applyBorder="1" applyAlignment="1">
      <alignment horizontal="right" vertical="center"/>
    </xf>
    <xf numFmtId="0" fontId="39" fillId="0" borderId="49" xfId="2" applyFont="1" applyFill="1" applyBorder="1" applyAlignment="1">
      <alignment horizontal="center" vertical="center" shrinkToFit="1"/>
    </xf>
    <xf numFmtId="0" fontId="1" fillId="0" borderId="80" xfId="2" applyFont="1" applyFill="1" applyBorder="1" applyAlignment="1">
      <alignment horizontal="center" vertical="center" shrinkToFit="1"/>
    </xf>
    <xf numFmtId="183" fontId="23" fillId="0" borderId="81" xfId="2" applyNumberFormat="1" applyFont="1" applyFill="1" applyBorder="1" applyAlignment="1">
      <alignment vertical="center"/>
    </xf>
    <xf numFmtId="177" fontId="23" fillId="0" borderId="82" xfId="2" applyNumberFormat="1" applyFont="1" applyFill="1" applyBorder="1" applyAlignment="1">
      <alignment vertical="center"/>
    </xf>
    <xf numFmtId="178" fontId="23" fillId="0" borderId="21" xfId="2" applyNumberFormat="1" applyFont="1" applyFill="1" applyBorder="1" applyAlignment="1">
      <alignment vertical="center"/>
    </xf>
    <xf numFmtId="184" fontId="23" fillId="0" borderId="64" xfId="2" applyNumberFormat="1" applyFont="1" applyFill="1" applyBorder="1" applyAlignment="1">
      <alignment vertical="center"/>
    </xf>
    <xf numFmtId="178" fontId="23" fillId="0" borderId="44" xfId="2" applyNumberFormat="1" applyFont="1" applyFill="1" applyBorder="1" applyAlignment="1">
      <alignment horizontal="right" vertical="center"/>
    </xf>
    <xf numFmtId="184" fontId="40" fillId="0" borderId="70" xfId="2" applyNumberFormat="1" applyFont="1" applyFill="1" applyBorder="1" applyAlignment="1">
      <alignment horizontal="right" vertical="center"/>
    </xf>
    <xf numFmtId="185" fontId="23" fillId="0" borderId="71" xfId="2" applyNumberFormat="1" applyFont="1" applyFill="1" applyBorder="1" applyAlignment="1">
      <alignment horizontal="right" vertical="center"/>
    </xf>
    <xf numFmtId="185" fontId="23" fillId="0" borderId="48" xfId="2" applyNumberFormat="1" applyFont="1" applyFill="1" applyBorder="1" applyAlignment="1">
      <alignment horizontal="right" vertical="center"/>
    </xf>
    <xf numFmtId="0" fontId="23" fillId="0" borderId="74" xfId="2" applyNumberFormat="1" applyFont="1" applyFill="1" applyBorder="1" applyAlignment="1">
      <alignment horizontal="right" vertical="center"/>
    </xf>
    <xf numFmtId="0" fontId="39" fillId="0" borderId="0" xfId="2" applyFont="1" applyFill="1"/>
    <xf numFmtId="185" fontId="23" fillId="5" borderId="84" xfId="2" applyNumberFormat="1" applyFont="1" applyFill="1" applyBorder="1" applyAlignment="1">
      <alignment horizontal="right" vertical="center"/>
    </xf>
    <xf numFmtId="0" fontId="0" fillId="0" borderId="80" xfId="2" applyFont="1" applyBorder="1" applyAlignment="1">
      <alignment horizontal="center" vertical="center" shrinkToFit="1"/>
    </xf>
    <xf numFmtId="185" fontId="40" fillId="0" borderId="85" xfId="2" applyNumberFormat="1" applyFont="1" applyBorder="1" applyAlignment="1">
      <alignment horizontal="right" vertical="center"/>
    </xf>
    <xf numFmtId="185" fontId="40" fillId="0" borderId="86" xfId="2" applyNumberFormat="1" applyFont="1" applyBorder="1" applyAlignment="1">
      <alignment horizontal="right" vertical="center"/>
    </xf>
    <xf numFmtId="185" fontId="40" fillId="0" borderId="87" xfId="2" applyNumberFormat="1" applyFont="1" applyBorder="1" applyAlignment="1">
      <alignment horizontal="right" vertical="center"/>
    </xf>
    <xf numFmtId="0" fontId="1" fillId="0" borderId="0" xfId="2" applyFont="1" applyAlignment="1">
      <alignment horizontal="center"/>
    </xf>
    <xf numFmtId="183" fontId="1" fillId="0" borderId="0" xfId="2" applyNumberFormat="1" applyFont="1"/>
    <xf numFmtId="0" fontId="29" fillId="0" borderId="0" xfId="2" applyFont="1" applyAlignment="1">
      <alignment horizontal="center"/>
    </xf>
    <xf numFmtId="0" fontId="41" fillId="0" borderId="0" xfId="2" applyFont="1" applyFill="1" applyAlignment="1">
      <alignment vertical="center"/>
    </xf>
    <xf numFmtId="184" fontId="23" fillId="0" borderId="64" xfId="2" applyNumberFormat="1" applyFont="1" applyBorder="1" applyAlignment="1">
      <alignment horizontal="right" vertical="center"/>
    </xf>
    <xf numFmtId="184" fontId="23" fillId="0" borderId="70" xfId="2" applyNumberFormat="1" applyFont="1" applyFill="1" applyBorder="1" applyAlignment="1">
      <alignment horizontal="right" vertical="center"/>
    </xf>
    <xf numFmtId="185" fontId="23" fillId="0" borderId="75" xfId="2" applyNumberFormat="1" applyFont="1" applyFill="1" applyBorder="1" applyAlignment="1">
      <alignment horizontal="right" vertical="center"/>
    </xf>
    <xf numFmtId="0" fontId="39" fillId="0" borderId="21" xfId="2" applyFont="1" applyFill="1" applyBorder="1" applyAlignment="1">
      <alignment horizontal="center" vertical="center" shrinkToFit="1"/>
    </xf>
    <xf numFmtId="0" fontId="1" fillId="0" borderId="83" xfId="2" applyFont="1" applyFill="1" applyBorder="1" applyAlignment="1">
      <alignment horizontal="center" vertical="center" shrinkToFit="1"/>
    </xf>
    <xf numFmtId="178" fontId="23" fillId="0" borderId="44" xfId="2" applyNumberFormat="1" applyFont="1" applyFill="1" applyBorder="1" applyAlignment="1">
      <alignment vertical="center"/>
    </xf>
    <xf numFmtId="184" fontId="23" fillId="0" borderId="70" xfId="2" applyNumberFormat="1" applyFont="1" applyFill="1" applyBorder="1" applyAlignment="1">
      <alignment vertical="center"/>
    </xf>
    <xf numFmtId="185" fontId="23" fillId="0" borderId="81" xfId="2" applyNumberFormat="1" applyFont="1" applyFill="1" applyBorder="1" applyAlignment="1">
      <alignment horizontal="right" vertical="center"/>
    </xf>
    <xf numFmtId="185" fontId="23" fillId="0" borderId="82" xfId="2" applyNumberFormat="1" applyFont="1" applyFill="1" applyBorder="1" applyAlignment="1">
      <alignment horizontal="right" vertical="center"/>
    </xf>
    <xf numFmtId="185" fontId="23" fillId="0" borderId="88" xfId="2" applyNumberFormat="1" applyFont="1" applyFill="1" applyBorder="1" applyAlignment="1">
      <alignment horizontal="right" vertical="center"/>
    </xf>
    <xf numFmtId="0" fontId="1" fillId="0" borderId="83" xfId="2" applyFont="1" applyBorder="1" applyAlignment="1">
      <alignment horizontal="center" vertical="center" shrinkToFit="1"/>
    </xf>
    <xf numFmtId="183" fontId="23" fillId="0" borderId="71" xfId="2" applyNumberFormat="1" applyFont="1" applyBorder="1" applyAlignment="1">
      <alignment horizontal="right" vertical="center"/>
    </xf>
    <xf numFmtId="177" fontId="23" fillId="0" borderId="48" xfId="2" applyNumberFormat="1" applyFont="1" applyBorder="1" applyAlignment="1">
      <alignment horizontal="right" vertical="center"/>
    </xf>
    <xf numFmtId="178" fontId="23" fillId="0" borderId="44" xfId="2" applyNumberFormat="1" applyFont="1" applyBorder="1" applyAlignment="1">
      <alignment horizontal="right" vertical="center"/>
    </xf>
    <xf numFmtId="184" fontId="23" fillId="0" borderId="70" xfId="2" applyNumberFormat="1" applyFont="1" applyBorder="1" applyAlignment="1">
      <alignment horizontal="right" vertical="center"/>
    </xf>
    <xf numFmtId="185" fontId="23" fillId="0" borderId="71" xfId="2" applyNumberFormat="1" applyFont="1" applyBorder="1" applyAlignment="1">
      <alignment horizontal="right" vertical="center"/>
    </xf>
    <xf numFmtId="185" fontId="23" fillId="0" borderId="45" xfId="2" applyNumberFormat="1" applyFont="1" applyBorder="1" applyAlignment="1">
      <alignment horizontal="right" vertical="center"/>
    </xf>
    <xf numFmtId="185" fontId="23" fillId="0" borderId="75" xfId="2" applyNumberFormat="1" applyFont="1" applyBorder="1" applyAlignment="1">
      <alignment horizontal="right" vertical="center"/>
    </xf>
    <xf numFmtId="177" fontId="23" fillId="0" borderId="23" xfId="2" applyNumberFormat="1" applyFont="1" applyBorder="1" applyAlignment="1">
      <alignment horizontal="right" vertical="center"/>
    </xf>
    <xf numFmtId="0" fontId="1" fillId="0" borderId="49" xfId="2" applyFont="1" applyBorder="1" applyAlignment="1">
      <alignment horizontal="center" vertical="center" shrinkToFit="1"/>
    </xf>
    <xf numFmtId="0" fontId="0" fillId="0" borderId="70" xfId="2" applyFont="1" applyBorder="1" applyAlignment="1">
      <alignment horizontal="center" vertical="center" shrinkToFit="1"/>
    </xf>
    <xf numFmtId="177" fontId="23" fillId="0" borderId="45" xfId="2" applyNumberFormat="1" applyFont="1" applyBorder="1" applyAlignment="1">
      <alignment horizontal="right" vertical="center"/>
    </xf>
    <xf numFmtId="0" fontId="0" fillId="0" borderId="76" xfId="2" applyFont="1" applyBorder="1" applyAlignment="1">
      <alignment horizontal="center" vertical="center" shrinkToFit="1"/>
    </xf>
    <xf numFmtId="0" fontId="1" fillId="0" borderId="24" xfId="2" applyFont="1" applyBorder="1" applyAlignment="1">
      <alignment horizontal="center" vertical="center" shrinkToFit="1"/>
    </xf>
    <xf numFmtId="183" fontId="23" fillId="0" borderId="81" xfId="2" applyNumberFormat="1" applyFont="1" applyFill="1" applyBorder="1" applyAlignment="1">
      <alignment horizontal="right" vertical="center"/>
    </xf>
    <xf numFmtId="185" fontId="23" fillId="0" borderId="23" xfId="2" applyNumberFormat="1" applyFont="1" applyBorder="1" applyAlignment="1">
      <alignment horizontal="right" vertical="center"/>
    </xf>
    <xf numFmtId="0" fontId="1" fillId="0" borderId="21" xfId="2" applyFont="1" applyFill="1" applyBorder="1" applyAlignment="1">
      <alignment horizontal="center" vertical="center" shrinkToFit="1"/>
    </xf>
    <xf numFmtId="183" fontId="23" fillId="0" borderId="71" xfId="2" applyNumberFormat="1" applyFont="1" applyFill="1" applyBorder="1" applyAlignment="1">
      <alignment horizontal="right" vertical="center"/>
    </xf>
    <xf numFmtId="177" fontId="23" fillId="0" borderId="48" xfId="2" applyNumberFormat="1" applyFont="1" applyFill="1" applyBorder="1" applyAlignment="1">
      <alignment horizontal="right" vertical="center"/>
    </xf>
    <xf numFmtId="178" fontId="23" fillId="0" borderId="21" xfId="2" applyNumberFormat="1" applyFont="1" applyFill="1" applyBorder="1" applyAlignment="1">
      <alignment horizontal="right" vertical="center"/>
    </xf>
    <xf numFmtId="177" fontId="23" fillId="0" borderId="82" xfId="2" applyNumberFormat="1" applyFont="1" applyFill="1" applyBorder="1" applyAlignment="1">
      <alignment horizontal="right" vertical="center"/>
    </xf>
    <xf numFmtId="0" fontId="1" fillId="0" borderId="0" xfId="2" applyFont="1" applyFill="1"/>
    <xf numFmtId="185" fontId="23" fillId="0" borderId="85" xfId="2" applyNumberFormat="1" applyFont="1" applyBorder="1" applyAlignment="1">
      <alignment horizontal="right" vertical="center"/>
    </xf>
    <xf numFmtId="185" fontId="23" fillId="0" borderId="86" xfId="2" applyNumberFormat="1" applyFont="1" applyBorder="1" applyAlignment="1">
      <alignment horizontal="right" vertical="center"/>
    </xf>
    <xf numFmtId="185" fontId="23" fillId="0" borderId="87" xfId="2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43" fillId="0" borderId="0" xfId="0" applyFont="1"/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177" fontId="43" fillId="0" borderId="49" xfId="0" applyNumberFormat="1" applyFont="1" applyBorder="1" applyAlignment="1">
      <alignment horizontal="right" vertical="center"/>
    </xf>
    <xf numFmtId="177" fontId="43" fillId="0" borderId="47" xfId="0" applyNumberFormat="1" applyFont="1" applyBorder="1" applyAlignment="1">
      <alignment horizontal="right" vertical="center"/>
    </xf>
    <xf numFmtId="177" fontId="43" fillId="0" borderId="95" xfId="0" applyNumberFormat="1" applyFont="1" applyBorder="1" applyAlignment="1">
      <alignment horizontal="right" vertical="center"/>
    </xf>
    <xf numFmtId="177" fontId="43" fillId="0" borderId="53" xfId="0" applyNumberFormat="1" applyFont="1" applyBorder="1" applyAlignment="1">
      <alignment horizontal="right" vertical="center"/>
    </xf>
    <xf numFmtId="0" fontId="44" fillId="0" borderId="95" xfId="3" applyFont="1" applyBorder="1" applyAlignment="1">
      <alignment horizontal="center" vertical="center"/>
    </xf>
    <xf numFmtId="0" fontId="44" fillId="0" borderId="53" xfId="3" applyFont="1" applyBorder="1" applyAlignment="1">
      <alignment horizontal="center" vertical="center"/>
    </xf>
    <xf numFmtId="0" fontId="44" fillId="0" borderId="54" xfId="3" applyFont="1" applyBorder="1" applyAlignment="1">
      <alignment horizontal="center" vertical="center"/>
    </xf>
    <xf numFmtId="0" fontId="44" fillId="0" borderId="32" xfId="3" applyFont="1" applyBorder="1" applyAlignment="1">
      <alignment horizontal="center" vertical="center"/>
    </xf>
    <xf numFmtId="0" fontId="44" fillId="0" borderId="30" xfId="3" applyFont="1" applyBorder="1" applyAlignment="1">
      <alignment horizontal="center" vertical="center"/>
    </xf>
    <xf numFmtId="0" fontId="44" fillId="0" borderId="31" xfId="3" applyFont="1" applyBorder="1" applyAlignment="1">
      <alignment horizontal="center" vertical="center"/>
    </xf>
    <xf numFmtId="0" fontId="43" fillId="7" borderId="67" xfId="0" applyFont="1" applyFill="1" applyBorder="1" applyAlignment="1">
      <alignment horizontal="center" vertical="center"/>
    </xf>
    <xf numFmtId="0" fontId="43" fillId="7" borderId="92" xfId="0" applyFont="1" applyFill="1" applyBorder="1" applyAlignment="1">
      <alignment horizontal="center" vertical="center"/>
    </xf>
    <xf numFmtId="0" fontId="43" fillId="7" borderId="93" xfId="0" applyFont="1" applyFill="1" applyBorder="1" applyAlignment="1">
      <alignment horizontal="center" vertical="center"/>
    </xf>
    <xf numFmtId="0" fontId="44" fillId="7" borderId="95" xfId="3" applyFont="1" applyFill="1" applyBorder="1" applyAlignment="1">
      <alignment horizontal="center" vertical="center"/>
    </xf>
    <xf numFmtId="0" fontId="44" fillId="7" borderId="53" xfId="3" applyFont="1" applyFill="1" applyBorder="1" applyAlignment="1">
      <alignment horizontal="center" vertical="center"/>
    </xf>
    <xf numFmtId="0" fontId="44" fillId="7" borderId="54" xfId="3" applyFont="1" applyFill="1" applyBorder="1" applyAlignment="1">
      <alignment horizontal="center" vertical="center"/>
    </xf>
    <xf numFmtId="0" fontId="44" fillId="7" borderId="32" xfId="3" applyFont="1" applyFill="1" applyBorder="1" applyAlignment="1">
      <alignment horizontal="center" vertical="center"/>
    </xf>
    <xf numFmtId="0" fontId="44" fillId="7" borderId="30" xfId="3" applyFont="1" applyFill="1" applyBorder="1" applyAlignment="1">
      <alignment horizontal="center" vertical="center"/>
    </xf>
    <xf numFmtId="0" fontId="44" fillId="7" borderId="31" xfId="3" applyFont="1" applyFill="1" applyBorder="1" applyAlignment="1">
      <alignment horizontal="center" vertical="center"/>
    </xf>
    <xf numFmtId="0" fontId="43" fillId="6" borderId="94" xfId="0" applyFont="1" applyFill="1" applyBorder="1" applyAlignment="1">
      <alignment horizontal="center" vertical="center"/>
    </xf>
    <xf numFmtId="0" fontId="43" fillId="6" borderId="96" xfId="0" applyFont="1" applyFill="1" applyBorder="1" applyAlignment="1">
      <alignment horizontal="center" vertical="center"/>
    </xf>
    <xf numFmtId="0" fontId="43" fillId="6" borderId="97" xfId="0" applyFont="1" applyFill="1" applyBorder="1" applyAlignment="1">
      <alignment horizontal="center" vertical="center"/>
    </xf>
    <xf numFmtId="0" fontId="43" fillId="6" borderId="91" xfId="0" applyFont="1" applyFill="1" applyBorder="1" applyAlignment="1">
      <alignment horizontal="center" vertical="center"/>
    </xf>
    <xf numFmtId="0" fontId="44" fillId="0" borderId="37" xfId="3" applyFont="1" applyBorder="1" applyAlignment="1">
      <alignment horizontal="center" vertical="center"/>
    </xf>
    <xf numFmtId="0" fontId="44" fillId="0" borderId="36" xfId="3" applyFont="1" applyBorder="1" applyAlignment="1">
      <alignment horizontal="center" vertical="center"/>
    </xf>
    <xf numFmtId="0" fontId="44" fillId="0" borderId="55" xfId="3" applyFont="1" applyBorder="1" applyAlignment="1">
      <alignment horizontal="center" vertical="center"/>
    </xf>
    <xf numFmtId="0" fontId="44" fillId="7" borderId="37" xfId="3" applyFont="1" applyFill="1" applyBorder="1" applyAlignment="1">
      <alignment horizontal="center" vertical="center"/>
    </xf>
    <xf numFmtId="0" fontId="44" fillId="7" borderId="36" xfId="3" applyFont="1" applyFill="1" applyBorder="1" applyAlignment="1">
      <alignment horizontal="center" vertical="center"/>
    </xf>
    <xf numFmtId="0" fontId="44" fillId="7" borderId="55" xfId="3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178" fontId="43" fillId="0" borderId="54" xfId="0" applyNumberFormat="1" applyFont="1" applyBorder="1" applyAlignment="1">
      <alignment horizontal="right" vertical="center"/>
    </xf>
    <xf numFmtId="178" fontId="43" fillId="0" borderId="31" xfId="0" applyNumberFormat="1" applyFont="1" applyBorder="1" applyAlignment="1">
      <alignment horizontal="right" vertical="center"/>
    </xf>
    <xf numFmtId="178" fontId="43" fillId="0" borderId="98" xfId="0" applyNumberFormat="1" applyFont="1" applyBorder="1" applyAlignment="1">
      <alignment horizontal="right" vertical="center"/>
    </xf>
    <xf numFmtId="178" fontId="43" fillId="0" borderId="48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7" fillId="0" borderId="25" xfId="0" applyFont="1" applyBorder="1" applyAlignment="1">
      <alignment horizontal="left" vertical="center" indent="1"/>
    </xf>
    <xf numFmtId="0" fontId="47" fillId="0" borderId="0" xfId="0" applyFont="1" applyBorder="1" applyAlignment="1">
      <alignment horizontal="left" vertical="top" indent="1"/>
    </xf>
    <xf numFmtId="0" fontId="1" fillId="0" borderId="0" xfId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177" fontId="9" fillId="0" borderId="21" xfId="1" applyNumberFormat="1" applyFont="1" applyBorder="1" applyAlignment="1">
      <alignment vertical="center"/>
    </xf>
    <xf numFmtId="177" fontId="9" fillId="0" borderId="22" xfId="1" applyNumberFormat="1" applyFont="1" applyBorder="1" applyAlignment="1">
      <alignment vertical="center"/>
    </xf>
    <xf numFmtId="178" fontId="9" fillId="0" borderId="22" xfId="1" applyNumberFormat="1" applyFont="1" applyBorder="1" applyAlignment="1">
      <alignment vertical="center"/>
    </xf>
    <xf numFmtId="179" fontId="9" fillId="0" borderId="23" xfId="1" applyNumberFormat="1" applyFont="1" applyBorder="1" applyAlignment="1">
      <alignment vertical="center"/>
    </xf>
    <xf numFmtId="180" fontId="9" fillId="0" borderId="24" xfId="1" applyNumberFormat="1" applyFont="1" applyBorder="1" applyAlignment="1">
      <alignment vertical="center"/>
    </xf>
    <xf numFmtId="180" fontId="9" fillId="0" borderId="22" xfId="1" applyNumberFormat="1" applyFont="1" applyBorder="1" applyAlignment="1">
      <alignment vertical="center"/>
    </xf>
    <xf numFmtId="180" fontId="9" fillId="0" borderId="23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177" fontId="9" fillId="0" borderId="25" xfId="1" applyNumberFormat="1" applyFont="1" applyBorder="1" applyAlignment="1">
      <alignment vertical="center"/>
    </xf>
    <xf numFmtId="177" fontId="9" fillId="0" borderId="11" xfId="1" applyNumberFormat="1" applyFont="1" applyBorder="1" applyAlignment="1">
      <alignment vertical="center"/>
    </xf>
    <xf numFmtId="178" fontId="9" fillId="0" borderId="11" xfId="1" applyNumberFormat="1" applyFont="1" applyBorder="1" applyAlignment="1">
      <alignment vertical="center"/>
    </xf>
    <xf numFmtId="179" fontId="9" fillId="0" borderId="26" xfId="1" applyNumberFormat="1" applyFont="1" applyBorder="1" applyAlignment="1">
      <alignment vertical="center"/>
    </xf>
    <xf numFmtId="177" fontId="9" fillId="0" borderId="10" xfId="1" applyNumberFormat="1" applyFont="1" applyBorder="1" applyAlignment="1">
      <alignment vertical="center"/>
    </xf>
    <xf numFmtId="180" fontId="9" fillId="0" borderId="10" xfId="1" applyNumberFormat="1" applyFont="1" applyBorder="1" applyAlignment="1">
      <alignment vertical="center"/>
    </xf>
    <xf numFmtId="180" fontId="9" fillId="0" borderId="11" xfId="1" applyNumberFormat="1" applyFont="1" applyBorder="1" applyAlignment="1">
      <alignment vertical="center"/>
    </xf>
    <xf numFmtId="180" fontId="9" fillId="0" borderId="26" xfId="1" applyNumberFormat="1" applyFont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27" xfId="1" applyBorder="1" applyAlignment="1">
      <alignment vertical="center"/>
    </xf>
    <xf numFmtId="0" fontId="1" fillId="0" borderId="28" xfId="1" applyBorder="1" applyAlignment="1">
      <alignment vertical="center"/>
    </xf>
    <xf numFmtId="177" fontId="13" fillId="0" borderId="32" xfId="1" applyNumberFormat="1" applyFont="1" applyBorder="1" applyAlignment="1">
      <alignment vertical="center"/>
    </xf>
    <xf numFmtId="177" fontId="13" fillId="0" borderId="57" xfId="1" applyNumberFormat="1" applyFont="1" applyBorder="1" applyAlignment="1">
      <alignment vertical="center"/>
    </xf>
    <xf numFmtId="178" fontId="13" fillId="0" borderId="30" xfId="1" applyNumberFormat="1" applyFont="1" applyBorder="1" applyAlignment="1">
      <alignment vertical="center"/>
    </xf>
    <xf numFmtId="179" fontId="13" fillId="0" borderId="31" xfId="1" applyNumberFormat="1" applyFont="1" applyBorder="1" applyAlignment="1">
      <alignment vertical="center"/>
    </xf>
    <xf numFmtId="177" fontId="13" fillId="0" borderId="29" xfId="1" applyNumberFormat="1" applyFont="1" applyBorder="1" applyAlignment="1">
      <alignment vertical="center"/>
    </xf>
    <xf numFmtId="177" fontId="13" fillId="0" borderId="30" xfId="1" applyNumberFormat="1" applyFont="1" applyBorder="1" applyAlignment="1">
      <alignment vertical="center"/>
    </xf>
    <xf numFmtId="180" fontId="13" fillId="0" borderId="32" xfId="1" applyNumberFormat="1" applyFont="1" applyBorder="1" applyAlignment="1">
      <alignment vertical="center"/>
    </xf>
    <xf numFmtId="180" fontId="13" fillId="0" borderId="30" xfId="1" applyNumberFormat="1" applyFont="1" applyBorder="1" applyAlignment="1">
      <alignment vertical="center"/>
    </xf>
    <xf numFmtId="180" fontId="13" fillId="0" borderId="31" xfId="1" applyNumberFormat="1" applyFont="1" applyBorder="1" applyAlignment="1">
      <alignment vertical="center"/>
    </xf>
    <xf numFmtId="0" fontId="14" fillId="0" borderId="28" xfId="1" applyFont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34" xfId="1" applyBorder="1" applyAlignment="1">
      <alignment vertical="center"/>
    </xf>
    <xf numFmtId="0" fontId="14" fillId="0" borderId="34" xfId="1" applyFont="1" applyBorder="1" applyAlignment="1">
      <alignment vertical="center"/>
    </xf>
    <xf numFmtId="177" fontId="13" fillId="0" borderId="35" xfId="1" applyNumberFormat="1" applyFont="1" applyBorder="1" applyAlignment="1">
      <alignment vertical="center"/>
    </xf>
    <xf numFmtId="177" fontId="13" fillId="0" borderId="36" xfId="1" applyNumberFormat="1" applyFont="1" applyBorder="1" applyAlignment="1">
      <alignment vertical="center"/>
    </xf>
    <xf numFmtId="0" fontId="1" fillId="0" borderId="38" xfId="1" applyBorder="1" applyAlignment="1">
      <alignment vertical="center"/>
    </xf>
    <xf numFmtId="0" fontId="1" fillId="0" borderId="39" xfId="1" applyBorder="1" applyAlignment="1">
      <alignment vertical="center"/>
    </xf>
    <xf numFmtId="0" fontId="14" fillId="0" borderId="39" xfId="1" applyFont="1" applyBorder="1" applyAlignment="1">
      <alignment vertical="center"/>
    </xf>
    <xf numFmtId="177" fontId="13" fillId="0" borderId="40" xfId="1" applyNumberFormat="1" applyFont="1" applyBorder="1" applyAlignment="1">
      <alignment vertical="center"/>
    </xf>
    <xf numFmtId="177" fontId="13" fillId="0" borderId="41" xfId="1" applyNumberFormat="1" applyFont="1" applyBorder="1" applyAlignment="1">
      <alignment vertical="center"/>
    </xf>
    <xf numFmtId="178" fontId="13" fillId="0" borderId="41" xfId="1" applyNumberFormat="1" applyFont="1" applyBorder="1" applyAlignment="1">
      <alignment vertical="center"/>
    </xf>
    <xf numFmtId="179" fontId="13" fillId="0" borderId="42" xfId="1" applyNumberFormat="1" applyFont="1" applyBorder="1" applyAlignment="1">
      <alignment vertical="center"/>
    </xf>
    <xf numFmtId="180" fontId="13" fillId="0" borderId="43" xfId="1" applyNumberFormat="1" applyFont="1" applyBorder="1" applyAlignment="1">
      <alignment vertical="center"/>
    </xf>
    <xf numFmtId="180" fontId="13" fillId="0" borderId="41" xfId="1" applyNumberFormat="1" applyFont="1" applyBorder="1" applyAlignment="1">
      <alignment vertical="center"/>
    </xf>
    <xf numFmtId="180" fontId="13" fillId="0" borderId="42" xfId="1" applyNumberFormat="1" applyFont="1" applyBorder="1" applyAlignment="1">
      <alignment vertical="center"/>
    </xf>
    <xf numFmtId="0" fontId="16" fillId="0" borderId="8" xfId="1" applyFont="1" applyBorder="1" applyAlignment="1">
      <alignment vertical="center"/>
    </xf>
    <xf numFmtId="178" fontId="13" fillId="0" borderId="30" xfId="1" applyNumberFormat="1" applyFont="1" applyFill="1" applyBorder="1" applyAlignment="1">
      <alignment vertical="center"/>
    </xf>
    <xf numFmtId="179" fontId="13" fillId="0" borderId="31" xfId="1" applyNumberFormat="1" applyFont="1" applyFill="1" applyBorder="1" applyAlignment="1">
      <alignment vertical="center"/>
    </xf>
    <xf numFmtId="177" fontId="13" fillId="0" borderId="29" xfId="1" applyNumberFormat="1" applyFont="1" applyFill="1" applyBorder="1" applyAlignment="1">
      <alignment vertical="center"/>
    </xf>
    <xf numFmtId="177" fontId="13" fillId="0" borderId="30" xfId="1" applyNumberFormat="1" applyFont="1" applyFill="1" applyBorder="1" applyAlignment="1">
      <alignment vertical="center"/>
    </xf>
    <xf numFmtId="0" fontId="1" fillId="0" borderId="44" xfId="1" applyBorder="1" applyAlignment="1">
      <alignment vertical="center"/>
    </xf>
    <xf numFmtId="0" fontId="1" fillId="0" borderId="45" xfId="1" applyBorder="1" applyAlignment="1">
      <alignment vertical="center"/>
    </xf>
    <xf numFmtId="0" fontId="1" fillId="0" borderId="46" xfId="1" applyBorder="1" applyAlignment="1">
      <alignment vertical="center"/>
    </xf>
    <xf numFmtId="177" fontId="13" fillId="0" borderId="44" xfId="1" applyNumberFormat="1" applyFont="1" applyBorder="1" applyAlignment="1">
      <alignment vertical="center"/>
    </xf>
    <xf numFmtId="177" fontId="13" fillId="0" borderId="47" xfId="1" applyNumberFormat="1" applyFont="1" applyBorder="1" applyAlignment="1">
      <alignment vertical="center"/>
    </xf>
    <xf numFmtId="178" fontId="13" fillId="0" borderId="47" xfId="1" applyNumberFormat="1" applyFont="1" applyBorder="1" applyAlignment="1">
      <alignment vertical="center"/>
    </xf>
    <xf numFmtId="179" fontId="13" fillId="0" borderId="48" xfId="1" applyNumberFormat="1" applyFont="1" applyBorder="1" applyAlignment="1">
      <alignment vertical="center"/>
    </xf>
    <xf numFmtId="180" fontId="13" fillId="0" borderId="49" xfId="1" applyNumberFormat="1" applyFont="1" applyBorder="1" applyAlignment="1">
      <alignment vertical="center"/>
    </xf>
    <xf numFmtId="180" fontId="13" fillId="0" borderId="47" xfId="1" applyNumberFormat="1" applyFont="1" applyBorder="1" applyAlignment="1">
      <alignment vertical="center"/>
    </xf>
    <xf numFmtId="180" fontId="13" fillId="0" borderId="48" xfId="1" applyNumberFormat="1" applyFont="1" applyBorder="1" applyAlignment="1">
      <alignment vertical="center"/>
    </xf>
    <xf numFmtId="0" fontId="1" fillId="0" borderId="27" xfId="1" applyFill="1" applyBorder="1" applyAlignment="1">
      <alignment vertical="center"/>
    </xf>
    <xf numFmtId="0" fontId="1" fillId="0" borderId="28" xfId="1" applyFill="1" applyBorder="1" applyAlignment="1">
      <alignment vertical="center"/>
    </xf>
    <xf numFmtId="180" fontId="13" fillId="0" borderId="32" xfId="1" applyNumberFormat="1" applyFont="1" applyFill="1" applyBorder="1" applyAlignment="1">
      <alignment vertical="center"/>
    </xf>
    <xf numFmtId="180" fontId="13" fillId="0" borderId="30" xfId="1" applyNumberFormat="1" applyFont="1" applyFill="1" applyBorder="1" applyAlignment="1">
      <alignment vertical="center"/>
    </xf>
    <xf numFmtId="180" fontId="13" fillId="0" borderId="31" xfId="1" applyNumberFormat="1" applyFont="1" applyFill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1" fillId="0" borderId="21" xfId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" fillId="0" borderId="28" xfId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16" fillId="0" borderId="8" xfId="1" applyFont="1" applyFill="1" applyBorder="1" applyAlignment="1">
      <alignment vertical="center"/>
    </xf>
    <xf numFmtId="177" fontId="9" fillId="0" borderId="25" xfId="1" applyNumberFormat="1" applyFont="1" applyFill="1" applyBorder="1" applyAlignment="1">
      <alignment vertical="center"/>
    </xf>
    <xf numFmtId="177" fontId="9" fillId="0" borderId="11" xfId="1" applyNumberFormat="1" applyFont="1" applyFill="1" applyBorder="1" applyAlignment="1">
      <alignment vertical="center"/>
    </xf>
    <xf numFmtId="178" fontId="9" fillId="0" borderId="11" xfId="1" applyNumberFormat="1" applyFont="1" applyFill="1" applyBorder="1" applyAlignment="1">
      <alignment vertical="center"/>
    </xf>
    <xf numFmtId="179" fontId="9" fillId="0" borderId="26" xfId="1" applyNumberFormat="1" applyFont="1" applyFill="1" applyBorder="1" applyAlignment="1">
      <alignment vertical="center"/>
    </xf>
    <xf numFmtId="180" fontId="9" fillId="0" borderId="10" xfId="1" applyNumberFormat="1" applyFont="1" applyFill="1" applyBorder="1" applyAlignment="1">
      <alignment vertical="center"/>
    </xf>
    <xf numFmtId="180" fontId="9" fillId="0" borderId="11" xfId="1" applyNumberFormat="1" applyFont="1" applyFill="1" applyBorder="1" applyAlignment="1">
      <alignment vertical="center"/>
    </xf>
    <xf numFmtId="180" fontId="9" fillId="0" borderId="26" xfId="1" applyNumberFormat="1" applyFont="1" applyFill="1" applyBorder="1" applyAlignment="1">
      <alignment vertical="center"/>
    </xf>
    <xf numFmtId="177" fontId="13" fillId="0" borderId="57" xfId="1" applyNumberFormat="1" applyFont="1" applyFill="1" applyBorder="1" applyAlignment="1">
      <alignment vertical="center"/>
    </xf>
    <xf numFmtId="0" fontId="14" fillId="0" borderId="50" xfId="1" applyFont="1" applyFill="1" applyBorder="1" applyAlignment="1">
      <alignment vertical="center"/>
    </xf>
    <xf numFmtId="177" fontId="13" fillId="8" borderId="30" xfId="1" applyNumberFormat="1" applyFont="1" applyFill="1" applyBorder="1" applyAlignment="1">
      <alignment vertical="center"/>
    </xf>
    <xf numFmtId="0" fontId="1" fillId="0" borderId="56" xfId="1" applyBorder="1" applyAlignment="1">
      <alignment vertical="center"/>
    </xf>
    <xf numFmtId="0" fontId="1" fillId="0" borderId="24" xfId="1" applyBorder="1" applyAlignment="1">
      <alignment vertical="center"/>
    </xf>
    <xf numFmtId="177" fontId="13" fillId="8" borderId="58" xfId="1" applyNumberFormat="1" applyFont="1" applyFill="1" applyBorder="1" applyAlignment="1">
      <alignment vertical="center"/>
    </xf>
    <xf numFmtId="0" fontId="1" fillId="8" borderId="27" xfId="1" applyFill="1" applyBorder="1" applyAlignment="1">
      <alignment vertical="center"/>
    </xf>
    <xf numFmtId="0" fontId="1" fillId="8" borderId="28" xfId="1" applyFill="1" applyBorder="1" applyAlignment="1">
      <alignment vertical="center"/>
    </xf>
    <xf numFmtId="0" fontId="29" fillId="0" borderId="39" xfId="1" applyFont="1" applyBorder="1" applyAlignment="1">
      <alignment vertical="center"/>
    </xf>
    <xf numFmtId="0" fontId="4" fillId="0" borderId="39" xfId="1" applyFont="1" applyBorder="1" applyAlignment="1">
      <alignment vertical="center"/>
    </xf>
    <xf numFmtId="0" fontId="23" fillId="0" borderId="0" xfId="1" applyFont="1" applyAlignment="1">
      <alignment vertical="center"/>
    </xf>
    <xf numFmtId="181" fontId="23" fillId="0" borderId="0" xfId="1" applyNumberFormat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49" fillId="2" borderId="3" xfId="1" applyFont="1" applyFill="1" applyBorder="1" applyAlignment="1">
      <alignment vertical="center"/>
    </xf>
    <xf numFmtId="177" fontId="13" fillId="0" borderId="28" xfId="1" applyNumberFormat="1" applyFont="1" applyBorder="1" applyAlignment="1">
      <alignment vertical="center"/>
    </xf>
    <xf numFmtId="177" fontId="13" fillId="0" borderId="37" xfId="1" applyNumberFormat="1" applyFont="1" applyBorder="1" applyAlignment="1">
      <alignment vertical="center"/>
    </xf>
    <xf numFmtId="177" fontId="13" fillId="0" borderId="34" xfId="1" applyNumberFormat="1" applyFont="1" applyBorder="1" applyAlignment="1">
      <alignment vertical="center"/>
    </xf>
    <xf numFmtId="177" fontId="13" fillId="0" borderId="43" xfId="1" applyNumberFormat="1" applyFont="1" applyBorder="1" applyAlignment="1">
      <alignment vertical="center"/>
    </xf>
    <xf numFmtId="177" fontId="13" fillId="0" borderId="39" xfId="1" applyNumberFormat="1" applyFont="1" applyBorder="1" applyAlignment="1">
      <alignment vertical="center"/>
    </xf>
    <xf numFmtId="0" fontId="17" fillId="0" borderId="21" xfId="1" applyFont="1" applyBorder="1" applyAlignment="1">
      <alignment vertical="center"/>
    </xf>
    <xf numFmtId="0" fontId="17" fillId="0" borderId="25" xfId="1" applyFont="1" applyBorder="1" applyAlignment="1">
      <alignment vertical="center"/>
    </xf>
    <xf numFmtId="0" fontId="17" fillId="0" borderId="8" xfId="1" applyFont="1" applyBorder="1" applyAlignment="1">
      <alignment vertical="center"/>
    </xf>
    <xf numFmtId="177" fontId="18" fillId="0" borderId="25" xfId="1" applyNumberFormat="1" applyFont="1" applyBorder="1" applyAlignment="1">
      <alignment vertical="center"/>
    </xf>
    <xf numFmtId="177" fontId="18" fillId="0" borderId="11" xfId="1" applyNumberFormat="1" applyFont="1" applyBorder="1" applyAlignment="1">
      <alignment vertical="center"/>
    </xf>
    <xf numFmtId="178" fontId="18" fillId="0" borderId="11" xfId="1" applyNumberFormat="1" applyFont="1" applyBorder="1" applyAlignment="1">
      <alignment vertical="center"/>
    </xf>
    <xf numFmtId="179" fontId="18" fillId="0" borderId="26" xfId="1" applyNumberFormat="1" applyFont="1" applyBorder="1" applyAlignment="1">
      <alignment vertical="center"/>
    </xf>
    <xf numFmtId="180" fontId="18" fillId="0" borderId="10" xfId="1" applyNumberFormat="1" applyFont="1" applyBorder="1" applyAlignment="1">
      <alignment vertical="center"/>
    </xf>
    <xf numFmtId="180" fontId="18" fillId="0" borderId="11" xfId="1" applyNumberFormat="1" applyFont="1" applyBorder="1" applyAlignment="1">
      <alignment vertical="center"/>
    </xf>
    <xf numFmtId="180" fontId="18" fillId="0" borderId="26" xfId="1" applyNumberFormat="1" applyFont="1" applyBorder="1" applyAlignment="1">
      <alignment vertical="center"/>
    </xf>
    <xf numFmtId="0" fontId="19" fillId="0" borderId="21" xfId="1" applyFont="1" applyBorder="1" applyAlignment="1">
      <alignment vertical="center"/>
    </xf>
    <xf numFmtId="0" fontId="19" fillId="0" borderId="27" xfId="1" applyFont="1" applyBorder="1" applyAlignment="1">
      <alignment vertical="center"/>
    </xf>
    <xf numFmtId="0" fontId="19" fillId="0" borderId="28" xfId="1" applyFont="1" applyBorder="1" applyAlignment="1">
      <alignment vertical="center"/>
    </xf>
    <xf numFmtId="177" fontId="21" fillId="0" borderId="29" xfId="1" applyNumberFormat="1" applyFont="1" applyBorder="1" applyAlignment="1">
      <alignment vertical="center"/>
    </xf>
    <xf numFmtId="177" fontId="21" fillId="0" borderId="30" xfId="1" applyNumberFormat="1" applyFont="1" applyFill="1" applyBorder="1" applyAlignment="1">
      <alignment vertical="center"/>
    </xf>
    <xf numFmtId="178" fontId="21" fillId="0" borderId="30" xfId="1" applyNumberFormat="1" applyFont="1" applyFill="1" applyBorder="1" applyAlignment="1">
      <alignment vertical="center"/>
    </xf>
    <xf numFmtId="179" fontId="21" fillId="0" borderId="31" xfId="1" applyNumberFormat="1" applyFont="1" applyFill="1" applyBorder="1" applyAlignment="1">
      <alignment vertical="center"/>
    </xf>
    <xf numFmtId="177" fontId="21" fillId="0" borderId="29" xfId="1" applyNumberFormat="1" applyFont="1" applyFill="1" applyBorder="1" applyAlignment="1">
      <alignment vertical="center"/>
    </xf>
    <xf numFmtId="179" fontId="21" fillId="0" borderId="31" xfId="1" applyNumberFormat="1" applyFont="1" applyBorder="1" applyAlignment="1">
      <alignment vertical="center"/>
    </xf>
    <xf numFmtId="180" fontId="21" fillId="0" borderId="32" xfId="1" applyNumberFormat="1" applyFont="1" applyBorder="1" applyAlignment="1">
      <alignment vertical="center"/>
    </xf>
    <xf numFmtId="180" fontId="21" fillId="0" borderId="30" xfId="1" applyNumberFormat="1" applyFont="1" applyBorder="1" applyAlignment="1">
      <alignment vertical="center"/>
    </xf>
    <xf numFmtId="180" fontId="21" fillId="0" borderId="31" xfId="1" applyNumberFormat="1" applyFont="1" applyBorder="1" applyAlignment="1">
      <alignment vertical="center"/>
    </xf>
    <xf numFmtId="177" fontId="21" fillId="0" borderId="30" xfId="1" applyNumberFormat="1" applyFont="1" applyBorder="1" applyAlignment="1">
      <alignment vertical="center"/>
    </xf>
    <xf numFmtId="178" fontId="21" fillId="0" borderId="30" xfId="1" applyNumberFormat="1" applyFont="1" applyBorder="1" applyAlignment="1">
      <alignment vertical="center"/>
    </xf>
    <xf numFmtId="180" fontId="21" fillId="0" borderId="32" xfId="1" applyNumberFormat="1" applyFont="1" applyFill="1" applyBorder="1" applyAlignment="1">
      <alignment vertical="center"/>
    </xf>
    <xf numFmtId="180" fontId="21" fillId="0" borderId="30" xfId="1" applyNumberFormat="1" applyFont="1" applyFill="1" applyBorder="1" applyAlignment="1">
      <alignment vertical="center"/>
    </xf>
    <xf numFmtId="0" fontId="19" fillId="0" borderId="27" xfId="1" applyFont="1" applyFill="1" applyBorder="1" applyAlignment="1">
      <alignment vertical="center"/>
    </xf>
    <xf numFmtId="0" fontId="19" fillId="0" borderId="28" xfId="1" applyFont="1" applyFill="1" applyBorder="1" applyAlignment="1">
      <alignment vertical="center"/>
    </xf>
    <xf numFmtId="180" fontId="21" fillId="0" borderId="31" xfId="1" applyNumberFormat="1" applyFont="1" applyFill="1" applyBorder="1" applyAlignment="1">
      <alignment vertical="center"/>
    </xf>
    <xf numFmtId="0" fontId="22" fillId="0" borderId="28" xfId="1" applyFont="1" applyBorder="1" applyAlignment="1">
      <alignment vertical="center"/>
    </xf>
    <xf numFmtId="0" fontId="17" fillId="0" borderId="8" xfId="1" applyFont="1" applyFill="1" applyBorder="1" applyAlignment="1">
      <alignment vertical="center"/>
    </xf>
    <xf numFmtId="0" fontId="14" fillId="0" borderId="28" xfId="1" applyFont="1" applyFill="1" applyBorder="1" applyAlignment="1">
      <alignment vertical="center"/>
    </xf>
    <xf numFmtId="0" fontId="51" fillId="0" borderId="45" xfId="1" applyFont="1" applyBorder="1" applyAlignment="1">
      <alignment vertical="center"/>
    </xf>
    <xf numFmtId="0" fontId="1" fillId="0" borderId="0" xfId="1" applyFont="1" applyAlignment="1">
      <alignment vertical="center"/>
    </xf>
    <xf numFmtId="178" fontId="13" fillId="0" borderId="41" xfId="1" applyNumberFormat="1" applyFont="1" applyFill="1" applyBorder="1" applyAlignment="1">
      <alignment vertical="center"/>
    </xf>
    <xf numFmtId="177" fontId="21" fillId="9" borderId="29" xfId="1" applyNumberFormat="1" applyFont="1" applyFill="1" applyBorder="1" applyAlignment="1">
      <alignment vertical="center"/>
    </xf>
    <xf numFmtId="177" fontId="21" fillId="9" borderId="30" xfId="1" applyNumberFormat="1" applyFont="1" applyFill="1" applyBorder="1" applyAlignment="1">
      <alignment vertical="center"/>
    </xf>
    <xf numFmtId="177" fontId="21" fillId="9" borderId="32" xfId="1" applyNumberFormat="1" applyFont="1" applyFill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0" fillId="0" borderId="0" xfId="2" applyFont="1" applyAlignment="1">
      <alignment vertical="center"/>
    </xf>
    <xf numFmtId="182" fontId="0" fillId="0" borderId="0" xfId="2" applyNumberFormat="1" applyFont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0" fillId="0" borderId="60" xfId="2" applyFont="1" applyBorder="1" applyAlignment="1">
      <alignment horizontal="center" vertical="center"/>
    </xf>
    <xf numFmtId="0" fontId="0" fillId="0" borderId="0" xfId="2" applyFont="1"/>
    <xf numFmtId="0" fontId="0" fillId="0" borderId="21" xfId="2" applyFont="1" applyBorder="1" applyAlignment="1">
      <alignment horizontal="center" vertical="center" shrinkToFit="1"/>
    </xf>
    <xf numFmtId="0" fontId="0" fillId="0" borderId="64" xfId="2" applyFont="1" applyBorder="1" applyAlignment="1">
      <alignment horizontal="center" vertical="center"/>
    </xf>
    <xf numFmtId="0" fontId="0" fillId="0" borderId="44" xfId="2" applyFont="1" applyBorder="1" applyAlignment="1">
      <alignment horizontal="center" vertical="center" shrinkToFit="1"/>
    </xf>
    <xf numFmtId="0" fontId="0" fillId="0" borderId="70" xfId="2" applyFont="1" applyBorder="1" applyAlignment="1">
      <alignment horizontal="center" vertical="center"/>
    </xf>
    <xf numFmtId="0" fontId="0" fillId="0" borderId="72" xfId="2" applyFont="1" applyBorder="1" applyAlignment="1">
      <alignment horizontal="center" vertical="center"/>
    </xf>
    <xf numFmtId="0" fontId="0" fillId="0" borderId="73" xfId="2" applyFont="1" applyBorder="1" applyAlignment="1">
      <alignment horizontal="center" vertical="center"/>
    </xf>
    <xf numFmtId="0" fontId="0" fillId="5" borderId="25" xfId="2" applyFont="1" applyFill="1" applyBorder="1" applyAlignment="1">
      <alignment vertical="center"/>
    </xf>
    <xf numFmtId="0" fontId="0" fillId="0" borderId="83" xfId="2" applyFont="1" applyBorder="1" applyAlignment="1">
      <alignment horizontal="center" vertical="center" shrinkToFit="1"/>
    </xf>
    <xf numFmtId="0" fontId="0" fillId="0" borderId="49" xfId="2" applyFont="1" applyBorder="1" applyAlignment="1">
      <alignment horizontal="center" vertical="center" shrinkToFit="1"/>
    </xf>
    <xf numFmtId="0" fontId="0" fillId="0" borderId="24" xfId="2" applyFont="1" applyBorder="1" applyAlignment="1">
      <alignment horizontal="center" vertical="center" shrinkToFit="1"/>
    </xf>
    <xf numFmtId="0" fontId="0" fillId="0" borderId="21" xfId="2" applyFont="1" applyFill="1" applyBorder="1" applyAlignment="1">
      <alignment horizontal="center" vertical="center" shrinkToFit="1"/>
    </xf>
    <xf numFmtId="0" fontId="0" fillId="0" borderId="83" xfId="2" applyFont="1" applyFill="1" applyBorder="1" applyAlignment="1">
      <alignment horizontal="center" vertical="center" shrinkToFit="1"/>
    </xf>
    <xf numFmtId="0" fontId="0" fillId="0" borderId="0" xfId="2" applyFont="1" applyFill="1"/>
    <xf numFmtId="0" fontId="0" fillId="0" borderId="0" xfId="2" applyFont="1" applyAlignment="1">
      <alignment horizontal="center"/>
    </xf>
    <xf numFmtId="183" fontId="0" fillId="0" borderId="0" xfId="2" applyNumberFormat="1" applyFont="1"/>
    <xf numFmtId="183" fontId="40" fillId="0" borderId="81" xfId="2" applyNumberFormat="1" applyFont="1" applyBorder="1" applyAlignment="1">
      <alignment horizontal="right" vertical="center"/>
    </xf>
    <xf numFmtId="177" fontId="40" fillId="0" borderId="82" xfId="2" applyNumberFormat="1" applyFont="1" applyBorder="1" applyAlignment="1">
      <alignment horizontal="right" vertical="center"/>
    </xf>
    <xf numFmtId="0" fontId="0" fillId="0" borderId="80" xfId="2" applyFont="1" applyFill="1" applyBorder="1" applyAlignment="1">
      <alignment horizontal="center" vertical="center" shrinkToFit="1"/>
    </xf>
    <xf numFmtId="177" fontId="28" fillId="8" borderId="58" xfId="1" applyNumberFormat="1" applyFont="1" applyFill="1" applyBorder="1" applyAlignment="1">
      <alignment vertical="center"/>
    </xf>
    <xf numFmtId="177" fontId="28" fillId="8" borderId="30" xfId="1" applyNumberFormat="1" applyFont="1" applyFill="1" applyBorder="1" applyAlignment="1">
      <alignment vertical="center"/>
    </xf>
    <xf numFmtId="177" fontId="28" fillId="0" borderId="30" xfId="1" applyNumberFormat="1" applyFont="1" applyFill="1" applyBorder="1" applyAlignment="1">
      <alignment vertical="center"/>
    </xf>
    <xf numFmtId="177" fontId="28" fillId="0" borderId="57" xfId="1" applyNumberFormat="1" applyFont="1" applyFill="1" applyBorder="1" applyAlignment="1">
      <alignment vertical="center"/>
    </xf>
    <xf numFmtId="177" fontId="27" fillId="0" borderId="25" xfId="1" applyNumberFormat="1" applyFont="1" applyFill="1" applyBorder="1" applyAlignment="1">
      <alignment vertical="center"/>
    </xf>
    <xf numFmtId="0" fontId="26" fillId="0" borderId="25" xfId="1" applyFont="1" applyFill="1" applyBorder="1" applyAlignment="1">
      <alignment vertical="center"/>
    </xf>
    <xf numFmtId="0" fontId="1" fillId="4" borderId="27" xfId="1" applyFill="1" applyBorder="1">
      <alignment vertical="center"/>
    </xf>
    <xf numFmtId="0" fontId="1" fillId="0" borderId="24" xfId="1" applyBorder="1">
      <alignment vertical="center"/>
    </xf>
    <xf numFmtId="0" fontId="53" fillId="0" borderId="45" xfId="1" applyFont="1" applyBorder="1">
      <alignment vertical="center"/>
    </xf>
    <xf numFmtId="0" fontId="29" fillId="0" borderId="51" xfId="1" applyFont="1" applyBorder="1" applyAlignment="1">
      <alignment horizontal="right" vertical="center"/>
    </xf>
    <xf numFmtId="0" fontId="1" fillId="0" borderId="46" xfId="1" applyFont="1" applyBorder="1">
      <alignment vertical="center"/>
    </xf>
    <xf numFmtId="0" fontId="1" fillId="0" borderId="44" xfId="1" applyFont="1" applyBorder="1">
      <alignment vertical="center"/>
    </xf>
    <xf numFmtId="0" fontId="29" fillId="0" borderId="50" xfId="1" applyFont="1" applyBorder="1" applyAlignment="1">
      <alignment horizontal="right" vertical="center"/>
    </xf>
    <xf numFmtId="0" fontId="1" fillId="0" borderId="28" xfId="1" applyFont="1" applyBorder="1">
      <alignment vertical="center"/>
    </xf>
    <xf numFmtId="0" fontId="1" fillId="0" borderId="27" xfId="1" applyFont="1" applyBorder="1">
      <alignment vertical="center"/>
    </xf>
    <xf numFmtId="0" fontId="1" fillId="0" borderId="24" xfId="1" applyFont="1" applyBorder="1">
      <alignment vertical="center"/>
    </xf>
    <xf numFmtId="177" fontId="13" fillId="4" borderId="57" xfId="1" applyNumberFormat="1" applyFont="1" applyFill="1" applyBorder="1">
      <alignment vertical="center"/>
    </xf>
    <xf numFmtId="0" fontId="1" fillId="0" borderId="21" xfId="1" applyFont="1" applyBorder="1">
      <alignment vertical="center"/>
    </xf>
    <xf numFmtId="177" fontId="13" fillId="0" borderId="57" xfId="1" applyNumberFormat="1" applyFont="1" applyFill="1" applyBorder="1">
      <alignment vertical="center"/>
    </xf>
    <xf numFmtId="0" fontId="29" fillId="0" borderId="50" xfId="1" applyFont="1" applyFill="1" applyBorder="1" applyAlignment="1">
      <alignment horizontal="right" vertical="center"/>
    </xf>
    <xf numFmtId="0" fontId="1" fillId="0" borderId="27" xfId="1" applyFont="1" applyFill="1" applyBorder="1">
      <alignment vertical="center"/>
    </xf>
    <xf numFmtId="0" fontId="1" fillId="0" borderId="21" xfId="1" applyFont="1" applyFill="1" applyBorder="1">
      <alignment vertical="center"/>
    </xf>
    <xf numFmtId="0" fontId="1" fillId="0" borderId="50" xfId="1" applyFont="1" applyFill="1" applyBorder="1">
      <alignment vertical="center"/>
    </xf>
    <xf numFmtId="177" fontId="9" fillId="0" borderId="25" xfId="1" applyNumberFormat="1" applyFont="1" applyFill="1" applyBorder="1">
      <alignment vertical="center"/>
    </xf>
    <xf numFmtId="0" fontId="5" fillId="0" borderId="25" xfId="1" applyFont="1" applyFill="1" applyBorder="1">
      <alignment vertical="center"/>
    </xf>
    <xf numFmtId="0" fontId="54" fillId="0" borderId="0" xfId="1" applyFont="1" applyAlignment="1">
      <alignment vertical="center"/>
    </xf>
    <xf numFmtId="0" fontId="54" fillId="0" borderId="38" xfId="1" applyFont="1" applyBorder="1" applyAlignment="1">
      <alignment vertical="center"/>
    </xf>
    <xf numFmtId="0" fontId="54" fillId="0" borderId="27" xfId="1" applyFont="1" applyFill="1" applyBorder="1" applyAlignment="1">
      <alignment vertical="center"/>
    </xf>
    <xf numFmtId="0" fontId="54" fillId="8" borderId="27" xfId="1" applyFont="1" applyFill="1" applyBorder="1" applyAlignment="1">
      <alignment vertical="center"/>
    </xf>
    <xf numFmtId="0" fontId="54" fillId="0" borderId="27" xfId="1" applyFont="1" applyBorder="1" applyAlignment="1">
      <alignment vertical="center"/>
    </xf>
    <xf numFmtId="0" fontId="54" fillId="0" borderId="44" xfId="1" applyFont="1" applyBorder="1" applyAlignment="1">
      <alignment vertical="center"/>
    </xf>
    <xf numFmtId="0" fontId="54" fillId="0" borderId="24" xfId="1" applyFont="1" applyBorder="1" applyAlignment="1">
      <alignment vertical="center"/>
    </xf>
    <xf numFmtId="177" fontId="28" fillId="8" borderId="57" xfId="1" applyNumberFormat="1" applyFont="1" applyFill="1" applyBorder="1" applyAlignment="1">
      <alignment vertical="center"/>
    </xf>
    <xf numFmtId="0" fontId="54" fillId="0" borderId="21" xfId="1" applyFont="1" applyBorder="1" applyAlignment="1">
      <alignment vertical="center"/>
    </xf>
    <xf numFmtId="0" fontId="54" fillId="0" borderId="21" xfId="1" applyFont="1" applyFill="1" applyBorder="1" applyAlignment="1">
      <alignment vertical="center"/>
    </xf>
    <xf numFmtId="177" fontId="21" fillId="10" borderId="30" xfId="1" applyNumberFormat="1" applyFont="1" applyFill="1" applyBorder="1" applyAlignment="1">
      <alignment vertical="center"/>
    </xf>
    <xf numFmtId="177" fontId="21" fillId="10" borderId="32" xfId="1" applyNumberFormat="1" applyFont="1" applyFill="1" applyBorder="1" applyAlignment="1">
      <alignment vertical="center"/>
    </xf>
    <xf numFmtId="177" fontId="21" fillId="10" borderId="29" xfId="1" applyNumberFormat="1" applyFont="1" applyFill="1" applyBorder="1" applyAlignment="1">
      <alignment vertical="center"/>
    </xf>
    <xf numFmtId="177" fontId="21" fillId="0" borderId="32" xfId="1" applyNumberFormat="1" applyFont="1" applyFill="1" applyBorder="1">
      <alignment vertical="center"/>
    </xf>
    <xf numFmtId="177" fontId="43" fillId="0" borderId="32" xfId="0" applyNumberFormat="1" applyFont="1" applyBorder="1" applyAlignment="1">
      <alignment horizontal="right" vertical="center"/>
    </xf>
    <xf numFmtId="177" fontId="43" fillId="0" borderId="30" xfId="0" applyNumberFormat="1" applyFont="1" applyBorder="1" applyAlignment="1">
      <alignment horizontal="right" vertical="center"/>
    </xf>
    <xf numFmtId="177" fontId="43" fillId="0" borderId="100" xfId="0" applyNumberFormat="1" applyFont="1" applyBorder="1" applyAlignment="1">
      <alignment horizontal="right" vertical="center"/>
    </xf>
    <xf numFmtId="177" fontId="43" fillId="0" borderId="101" xfId="0" applyNumberFormat="1" applyFont="1" applyBorder="1" applyAlignment="1">
      <alignment horizontal="right" vertical="center"/>
    </xf>
    <xf numFmtId="0" fontId="43" fillId="0" borderId="89" xfId="0" applyFont="1" applyBorder="1" applyAlignment="1">
      <alignment horizontal="center" vertical="center"/>
    </xf>
    <xf numFmtId="0" fontId="43" fillId="7" borderId="89" xfId="0" applyFont="1" applyFill="1" applyBorder="1" applyAlignment="1">
      <alignment horizontal="center" vertical="center"/>
    </xf>
    <xf numFmtId="0" fontId="43" fillId="6" borderId="90" xfId="0" applyFont="1" applyFill="1" applyBorder="1" applyAlignment="1">
      <alignment horizontal="center" vertical="center"/>
    </xf>
    <xf numFmtId="0" fontId="43" fillId="6" borderId="91" xfId="0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1" fillId="2" borderId="53" xfId="1" applyFill="1" applyBorder="1" applyAlignment="1">
      <alignment horizontal="center" vertical="center"/>
    </xf>
    <xf numFmtId="0" fontId="1" fillId="2" borderId="54" xfId="1" applyFill="1" applyBorder="1" applyAlignment="1">
      <alignment horizontal="center" vertical="center"/>
    </xf>
    <xf numFmtId="0" fontId="48" fillId="2" borderId="10" xfId="1" applyFont="1" applyFill="1" applyBorder="1" applyAlignment="1">
      <alignment horizontal="center" vertical="center" shrinkToFit="1"/>
    </xf>
    <xf numFmtId="0" fontId="48" fillId="2" borderId="17" xfId="1" applyFont="1" applyFill="1" applyBorder="1" applyAlignment="1">
      <alignment horizontal="center" vertical="center" shrinkToFit="1"/>
    </xf>
    <xf numFmtId="0" fontId="24" fillId="2" borderId="11" xfId="1" applyFont="1" applyFill="1" applyBorder="1" applyAlignment="1">
      <alignment horizontal="center" vertical="center" wrapText="1" shrinkToFit="1"/>
    </xf>
    <xf numFmtId="0" fontId="24" fillId="2" borderId="18" xfId="1" applyFont="1" applyFill="1" applyBorder="1" applyAlignment="1">
      <alignment horizontal="center" vertical="center" wrapText="1" shrinkToFit="1"/>
    </xf>
    <xf numFmtId="0" fontId="1" fillId="2" borderId="14" xfId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45" fillId="0" borderId="1" xfId="3" applyFont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" fillId="2" borderId="52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48" fillId="2" borderId="21" xfId="1" applyFont="1" applyFill="1" applyBorder="1" applyAlignment="1">
      <alignment horizontal="center" vertical="center"/>
    </xf>
    <xf numFmtId="0" fontId="48" fillId="2" borderId="99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48" fillId="2" borderId="10" xfId="1" applyFont="1" applyFill="1" applyBorder="1" applyAlignment="1">
      <alignment horizontal="center" vertical="center"/>
    </xf>
    <xf numFmtId="0" fontId="48" fillId="2" borderId="17" xfId="1" applyFont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50" fillId="2" borderId="11" xfId="1" applyFont="1" applyFill="1" applyBorder="1" applyAlignment="1">
      <alignment horizontal="center" vertical="center" wrapText="1" shrinkToFit="1"/>
    </xf>
    <xf numFmtId="0" fontId="50" fillId="2" borderId="18" xfId="1" applyFont="1" applyFill="1" applyBorder="1" applyAlignment="1">
      <alignment horizontal="center" vertical="center" wrapText="1" shrinkToFit="1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 shrinkToFit="1"/>
    </xf>
    <xf numFmtId="0" fontId="23" fillId="2" borderId="17" xfId="1" applyFont="1" applyFill="1" applyBorder="1" applyAlignment="1">
      <alignment horizontal="center" vertical="center" shrinkToFit="1"/>
    </xf>
    <xf numFmtId="0" fontId="52" fillId="2" borderId="11" xfId="1" applyFont="1" applyFill="1" applyBorder="1" applyAlignment="1">
      <alignment horizontal="center" vertical="center" wrapText="1" shrinkToFit="1"/>
    </xf>
    <xf numFmtId="0" fontId="52" fillId="2" borderId="18" xfId="1" applyFont="1" applyFill="1" applyBorder="1" applyAlignment="1">
      <alignment horizontal="center" vertical="center" wrapText="1" shrinkToFit="1"/>
    </xf>
    <xf numFmtId="0" fontId="45" fillId="0" borderId="0" xfId="3" applyFont="1" applyAlignment="1">
      <alignment vertical="center"/>
    </xf>
    <xf numFmtId="178" fontId="35" fillId="0" borderId="25" xfId="2" applyNumberFormat="1" applyFont="1" applyBorder="1" applyAlignment="1">
      <alignment horizontal="right" vertical="center" shrinkToFit="1"/>
    </xf>
    <xf numFmtId="178" fontId="36" fillId="0" borderId="44" xfId="2" applyNumberFormat="1" applyFont="1" applyBorder="1" applyAlignment="1">
      <alignment horizontal="right" vertical="center" shrinkToFit="1"/>
    </xf>
    <xf numFmtId="184" fontId="35" fillId="0" borderId="60" xfId="2" applyNumberFormat="1" applyFont="1" applyBorder="1" applyAlignment="1">
      <alignment horizontal="right" vertical="center" shrinkToFit="1"/>
    </xf>
    <xf numFmtId="184" fontId="36" fillId="0" borderId="70" xfId="2" applyNumberFormat="1" applyFont="1" applyBorder="1" applyAlignment="1">
      <alignment horizontal="right" vertical="center" shrinkToFit="1"/>
    </xf>
    <xf numFmtId="180" fontId="35" fillId="0" borderId="65" xfId="2" applyNumberFormat="1" applyFont="1" applyBorder="1" applyAlignment="1">
      <alignment horizontal="right" vertical="center" shrinkToFit="1"/>
    </xf>
    <xf numFmtId="180" fontId="35" fillId="0" borderId="71" xfId="2" applyNumberFormat="1" applyFont="1" applyBorder="1" applyAlignment="1">
      <alignment horizontal="right" vertical="center" shrinkToFit="1"/>
    </xf>
    <xf numFmtId="180" fontId="35" fillId="0" borderId="66" xfId="2" applyNumberFormat="1" applyFont="1" applyBorder="1" applyAlignment="1">
      <alignment horizontal="right" vertical="center" shrinkToFit="1"/>
    </xf>
    <xf numFmtId="180" fontId="35" fillId="0" borderId="45" xfId="2" applyNumberFormat="1" applyFont="1" applyBorder="1" applyAlignment="1">
      <alignment horizontal="right" vertical="center" shrinkToFit="1"/>
    </xf>
    <xf numFmtId="0" fontId="0" fillId="0" borderId="2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32" fillId="0" borderId="3" xfId="2" applyFont="1" applyBorder="1" applyAlignment="1">
      <alignment vertical="center"/>
    </xf>
    <xf numFmtId="0" fontId="32" fillId="0" borderId="6" xfId="2" applyFont="1" applyBorder="1" applyAlignment="1">
      <alignment vertical="center"/>
    </xf>
    <xf numFmtId="0" fontId="0" fillId="0" borderId="61" xfId="2" applyFont="1" applyBorder="1" applyAlignment="1">
      <alignment horizontal="center" vertical="center"/>
    </xf>
    <xf numFmtId="0" fontId="0" fillId="0" borderId="62" xfId="2" applyFont="1" applyBorder="1" applyAlignment="1">
      <alignment horizontal="center" vertical="center"/>
    </xf>
    <xf numFmtId="0" fontId="0" fillId="0" borderId="63" xfId="2" applyFont="1" applyBorder="1" applyAlignment="1">
      <alignment horizontal="center" vertical="center"/>
    </xf>
    <xf numFmtId="0" fontId="0" fillId="0" borderId="26" xfId="2" quotePrefix="1" applyFont="1" applyBorder="1" applyAlignment="1">
      <alignment horizontal="center" vertical="center"/>
    </xf>
    <xf numFmtId="0" fontId="32" fillId="0" borderId="48" xfId="2" applyFont="1" applyBorder="1" applyAlignment="1">
      <alignment vertical="center"/>
    </xf>
    <xf numFmtId="0" fontId="0" fillId="0" borderId="67" xfId="2" applyFont="1" applyBorder="1" applyAlignment="1">
      <alignment horizontal="center" vertical="center"/>
    </xf>
    <xf numFmtId="0" fontId="32" fillId="0" borderId="68" xfId="2" applyFont="1" applyBorder="1" applyAlignment="1">
      <alignment horizontal="center" vertical="center"/>
    </xf>
    <xf numFmtId="185" fontId="35" fillId="0" borderId="69" xfId="2" applyNumberFormat="1" applyFont="1" applyBorder="1" applyAlignment="1">
      <alignment horizontal="right" vertical="center"/>
    </xf>
    <xf numFmtId="185" fontId="36" fillId="0" borderId="75" xfId="2" applyNumberFormat="1" applyFont="1" applyBorder="1" applyAlignment="1">
      <alignment horizontal="right" vertical="center"/>
    </xf>
    <xf numFmtId="0" fontId="5" fillId="0" borderId="44" xfId="2" applyFont="1" applyBorder="1" applyAlignment="1">
      <alignment horizontal="center" vertical="center" shrinkToFit="1"/>
    </xf>
    <xf numFmtId="0" fontId="34" fillId="0" borderId="70" xfId="2" applyFont="1" applyBorder="1" applyAlignment="1">
      <alignment horizontal="center" vertical="center" shrinkToFit="1"/>
    </xf>
    <xf numFmtId="0" fontId="0" fillId="0" borderId="65" xfId="2" quotePrefix="1" applyFont="1" applyBorder="1" applyAlignment="1">
      <alignment horizontal="center" vertical="center"/>
    </xf>
    <xf numFmtId="0" fontId="32" fillId="0" borderId="71" xfId="2" applyFont="1" applyBorder="1" applyAlignment="1">
      <alignment vertical="center"/>
    </xf>
    <xf numFmtId="0" fontId="0" fillId="0" borderId="66" xfId="2" quotePrefix="1" applyFont="1" applyBorder="1" applyAlignment="1">
      <alignment horizontal="center" vertical="center"/>
    </xf>
    <xf numFmtId="0" fontId="32" fillId="0" borderId="45" xfId="2" applyFont="1" applyBorder="1" applyAlignment="1">
      <alignment vertical="center"/>
    </xf>
    <xf numFmtId="0" fontId="0" fillId="0" borderId="69" xfId="2" applyFont="1" applyBorder="1" applyAlignment="1">
      <alignment horizontal="center" vertical="center" wrapText="1"/>
    </xf>
    <xf numFmtId="0" fontId="0" fillId="0" borderId="7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 shrinkToFit="1"/>
    </xf>
    <xf numFmtId="0" fontId="34" fillId="0" borderId="60" xfId="2" applyFont="1" applyBorder="1" applyAlignment="1">
      <alignment horizontal="center" vertical="center" shrinkToFit="1"/>
    </xf>
    <xf numFmtId="183" fontId="35" fillId="0" borderId="65" xfId="2" applyNumberFormat="1" applyFont="1" applyBorder="1" applyAlignment="1">
      <alignment horizontal="right" vertical="center" shrinkToFit="1"/>
    </xf>
    <xf numFmtId="183" fontId="35" fillId="0" borderId="71" xfId="2" applyNumberFormat="1" applyFont="1" applyBorder="1" applyAlignment="1">
      <alignment horizontal="right" vertical="center" shrinkToFit="1"/>
    </xf>
    <xf numFmtId="177" fontId="35" fillId="0" borderId="66" xfId="2" applyNumberFormat="1" applyFont="1" applyBorder="1" applyAlignment="1">
      <alignment horizontal="right" vertical="center" shrinkToFit="1"/>
    </xf>
    <xf numFmtId="177" fontId="35" fillId="0" borderId="45" xfId="2" applyNumberFormat="1" applyFont="1" applyBorder="1" applyAlignment="1">
      <alignment horizontal="right" vertical="center" shrinkToFit="1"/>
    </xf>
    <xf numFmtId="177" fontId="35" fillId="0" borderId="26" xfId="2" applyNumberFormat="1" applyFont="1" applyBorder="1" applyAlignment="1">
      <alignment horizontal="right" vertical="center" shrinkToFit="1"/>
    </xf>
    <xf numFmtId="177" fontId="35" fillId="0" borderId="48" xfId="2" applyNumberFormat="1" applyFont="1" applyBorder="1" applyAlignment="1">
      <alignment horizontal="right" vertical="center" shrinkToFit="1"/>
    </xf>
    <xf numFmtId="0" fontId="33" fillId="0" borderId="65" xfId="2" applyFont="1" applyBorder="1" applyAlignment="1">
      <alignment horizontal="center" vertical="center"/>
    </xf>
    <xf numFmtId="0" fontId="33" fillId="0" borderId="66" xfId="2" applyFont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99" xfId="1" applyFont="1" applyFill="1" applyBorder="1" applyAlignment="1">
      <alignment horizontal="center" vertical="center"/>
    </xf>
    <xf numFmtId="0" fontId="25" fillId="2" borderId="11" xfId="1" applyFont="1" applyFill="1" applyBorder="1" applyAlignment="1">
      <alignment horizontal="center" vertical="center" wrapText="1" shrinkToFit="1"/>
    </xf>
    <xf numFmtId="0" fontId="25" fillId="2" borderId="18" xfId="1" applyFont="1" applyFill="1" applyBorder="1" applyAlignment="1">
      <alignment horizontal="center" vertical="center" wrapText="1" shrinkToFit="1"/>
    </xf>
    <xf numFmtId="0" fontId="1" fillId="0" borderId="67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61" xfId="2" applyFont="1" applyBorder="1" applyAlignment="1">
      <alignment horizontal="center" vertical="center"/>
    </xf>
    <xf numFmtId="0" fontId="1" fillId="0" borderId="62" xfId="2" applyFont="1" applyBorder="1" applyAlignment="1">
      <alignment horizontal="center" vertical="center"/>
    </xf>
    <xf numFmtId="0" fontId="1" fillId="0" borderId="63" xfId="2" applyFont="1" applyBorder="1" applyAlignment="1">
      <alignment horizontal="center" vertical="center"/>
    </xf>
    <xf numFmtId="0" fontId="1" fillId="0" borderId="65" xfId="2" quotePrefix="1" applyFont="1" applyBorder="1" applyAlignment="1">
      <alignment horizontal="center" vertical="center"/>
    </xf>
    <xf numFmtId="0" fontId="1" fillId="0" borderId="66" xfId="2" quotePrefix="1" applyFont="1" applyBorder="1" applyAlignment="1">
      <alignment horizontal="center" vertical="center"/>
    </xf>
    <xf numFmtId="0" fontId="1" fillId="0" borderId="69" xfId="2" applyFont="1" applyBorder="1" applyAlignment="1">
      <alignment horizontal="center" vertical="center" wrapText="1"/>
    </xf>
    <xf numFmtId="0" fontId="1" fillId="0" borderId="74" xfId="2" applyFont="1" applyBorder="1" applyAlignment="1">
      <alignment horizontal="center" vertical="center"/>
    </xf>
    <xf numFmtId="0" fontId="1" fillId="0" borderId="26" xfId="2" quotePrefix="1" applyFont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 wrapText="1" shrinkToFit="1"/>
    </xf>
    <xf numFmtId="0" fontId="8" fillId="2" borderId="18" xfId="1" applyFont="1" applyFill="1" applyBorder="1" applyAlignment="1">
      <alignment horizontal="center" vertical="center" wrapText="1" shrinkToFit="1"/>
    </xf>
  </cellXfs>
  <cellStyles count="4">
    <cellStyle name="ハイパーリンク" xfId="3" builtinId="8"/>
    <cellStyle name="標準" xfId="0" builtinId="0"/>
    <cellStyle name="標準 2" xfId="1"/>
    <cellStyle name="標準_★H25-10輸送実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561975</xdr:colOff>
          <xdr:row>7</xdr:row>
          <xdr:rowOff>0</xdr:rowOff>
        </xdr:from>
        <xdr:to>
          <xdr:col>20</xdr:col>
          <xdr:colOff>114300</xdr:colOff>
          <xdr:row>11</xdr:row>
          <xdr:rowOff>66675</xdr:rowOff>
        </xdr:to>
        <xdr:sp macro="" textlink="">
          <xdr:nvSpPr>
            <xdr:cNvPr id="162817" name="Button 4" hidden="1">
              <a:extLst>
                <a:ext uri="{63B3BB69-23CF-44E3-9099-C40C66FF867C}">
                  <a14:compatExt spid="_x0000_s162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入力値クリア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571500</xdr:colOff>
          <xdr:row>13</xdr:row>
          <xdr:rowOff>57150</xdr:rowOff>
        </xdr:from>
        <xdr:to>
          <xdr:col>20</xdr:col>
          <xdr:colOff>152400</xdr:colOff>
          <xdr:row>17</xdr:row>
          <xdr:rowOff>66675</xdr:rowOff>
        </xdr:to>
        <xdr:sp macro="" textlink="">
          <xdr:nvSpPr>
            <xdr:cNvPr id="162818" name="Button 5" hidden="1">
              <a:extLst>
                <a:ext uri="{63B3BB69-23CF-44E3-9099-C40C66FF867C}">
                  <a14:compatExt spid="_x0000_s162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前年同月　数式→値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B3" sqref="B3"/>
    </sheetView>
  </sheetViews>
  <sheetFormatPr defaultRowHeight="12" x14ac:dyDescent="0.15"/>
  <cols>
    <col min="1" max="2" width="10.25" style="318" bestFit="1" customWidth="1"/>
    <col min="3" max="3" width="10.375" style="318" bestFit="1" customWidth="1"/>
    <col min="4" max="4" width="9.375" style="318" bestFit="1" customWidth="1"/>
    <col min="5" max="5" width="9.125" style="318" customWidth="1"/>
    <col min="6" max="16384" width="9" style="318"/>
  </cols>
  <sheetData>
    <row r="1" spans="1:12" ht="21" customHeight="1" x14ac:dyDescent="0.15">
      <c r="A1" s="323" t="s">
        <v>333</v>
      </c>
      <c r="B1" s="361" t="s">
        <v>276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ht="21" customHeight="1" x14ac:dyDescent="0.15">
      <c r="A2" s="574" t="s">
        <v>207</v>
      </c>
      <c r="B2" s="572" t="s">
        <v>219</v>
      </c>
      <c r="C2" s="572"/>
      <c r="D2" s="572"/>
      <c r="E2" s="572" t="s">
        <v>331</v>
      </c>
      <c r="F2" s="572"/>
      <c r="G2" s="572"/>
      <c r="H2" s="572"/>
      <c r="I2" s="573" t="s">
        <v>332</v>
      </c>
      <c r="J2" s="573"/>
      <c r="K2" s="573"/>
      <c r="L2" s="573"/>
    </row>
    <row r="3" spans="1:12" ht="21" customHeight="1" x14ac:dyDescent="0.15">
      <c r="A3" s="575"/>
      <c r="B3" s="324" t="s">
        <v>208</v>
      </c>
      <c r="C3" s="325" t="s">
        <v>328</v>
      </c>
      <c r="D3" s="326" t="s">
        <v>209</v>
      </c>
      <c r="E3" s="324" t="s">
        <v>211</v>
      </c>
      <c r="F3" s="325" t="s">
        <v>210</v>
      </c>
      <c r="G3" s="325" t="s">
        <v>212</v>
      </c>
      <c r="H3" s="326" t="s">
        <v>213</v>
      </c>
      <c r="I3" s="337" t="s">
        <v>211</v>
      </c>
      <c r="J3" s="338" t="s">
        <v>210</v>
      </c>
      <c r="K3" s="338" t="s">
        <v>212</v>
      </c>
      <c r="L3" s="339" t="s">
        <v>213</v>
      </c>
    </row>
    <row r="4" spans="1:12" ht="21" customHeight="1" x14ac:dyDescent="0.15">
      <c r="A4" s="346" t="s">
        <v>218</v>
      </c>
      <c r="B4" s="329">
        <f>'4月（月間）'!$G$5</f>
        <v>78055</v>
      </c>
      <c r="C4" s="330">
        <f>'4月（月間）'!$K$5</f>
        <v>403451</v>
      </c>
      <c r="D4" s="357">
        <f>B4/C4</f>
        <v>0.19346835179488958</v>
      </c>
      <c r="E4" s="331" t="s">
        <v>214</v>
      </c>
      <c r="F4" s="332" t="s">
        <v>215</v>
      </c>
      <c r="G4" s="332" t="s">
        <v>216</v>
      </c>
      <c r="H4" s="333" t="s">
        <v>217</v>
      </c>
      <c r="I4" s="340" t="s">
        <v>214</v>
      </c>
      <c r="J4" s="341" t="s">
        <v>215</v>
      </c>
      <c r="K4" s="341" t="s">
        <v>216</v>
      </c>
      <c r="L4" s="342" t="s">
        <v>217</v>
      </c>
    </row>
    <row r="5" spans="1:12" ht="21" customHeight="1" x14ac:dyDescent="0.15">
      <c r="A5" s="347" t="s">
        <v>220</v>
      </c>
      <c r="B5" s="568">
        <f>'5月（月間）'!$G$5</f>
        <v>49032</v>
      </c>
      <c r="C5" s="569">
        <f>'5月（月間）'!$K$5</f>
        <v>186365</v>
      </c>
      <c r="D5" s="358">
        <f t="shared" ref="D5:D15" si="0">B5/C5</f>
        <v>0.26309661148820862</v>
      </c>
      <c r="E5" s="334" t="s">
        <v>221</v>
      </c>
      <c r="F5" s="335" t="s">
        <v>222</v>
      </c>
      <c r="G5" s="335" t="s">
        <v>223</v>
      </c>
      <c r="H5" s="336" t="s">
        <v>224</v>
      </c>
      <c r="I5" s="343" t="s">
        <v>221</v>
      </c>
      <c r="J5" s="344" t="s">
        <v>222</v>
      </c>
      <c r="K5" s="344" t="s">
        <v>223</v>
      </c>
      <c r="L5" s="345" t="s">
        <v>224</v>
      </c>
    </row>
    <row r="6" spans="1:12" ht="21" customHeight="1" x14ac:dyDescent="0.15">
      <c r="A6" s="347" t="s">
        <v>225</v>
      </c>
      <c r="B6" s="568">
        <f>'６月（月間）'!$G$5</f>
        <v>153357</v>
      </c>
      <c r="C6" s="569">
        <f>'６月（月間）'!$K$5</f>
        <v>293885</v>
      </c>
      <c r="D6" s="358">
        <f t="shared" si="0"/>
        <v>0.5218265648127669</v>
      </c>
      <c r="E6" s="334" t="s">
        <v>226</v>
      </c>
      <c r="F6" s="335" t="s">
        <v>227</v>
      </c>
      <c r="G6" s="335" t="s">
        <v>228</v>
      </c>
      <c r="H6" s="336" t="s">
        <v>229</v>
      </c>
      <c r="I6" s="343" t="s">
        <v>226</v>
      </c>
      <c r="J6" s="344" t="s">
        <v>227</v>
      </c>
      <c r="K6" s="344" t="s">
        <v>228</v>
      </c>
      <c r="L6" s="345" t="s">
        <v>229</v>
      </c>
    </row>
    <row r="7" spans="1:12" ht="21" customHeight="1" x14ac:dyDescent="0.15">
      <c r="A7" s="347" t="s">
        <v>230</v>
      </c>
      <c r="B7" s="568">
        <f>'７月（月間）'!$G$5</f>
        <v>275032</v>
      </c>
      <c r="C7" s="569">
        <f>'７月（月間）'!$K$5</f>
        <v>551156</v>
      </c>
      <c r="D7" s="358">
        <f t="shared" si="0"/>
        <v>0.49900935488319098</v>
      </c>
      <c r="E7" s="334" t="s">
        <v>231</v>
      </c>
      <c r="F7" s="335" t="s">
        <v>232</v>
      </c>
      <c r="G7" s="335" t="s">
        <v>233</v>
      </c>
      <c r="H7" s="336" t="s">
        <v>234</v>
      </c>
      <c r="I7" s="343" t="s">
        <v>231</v>
      </c>
      <c r="J7" s="344" t="s">
        <v>232</v>
      </c>
      <c r="K7" s="344" t="s">
        <v>233</v>
      </c>
      <c r="L7" s="345" t="s">
        <v>234</v>
      </c>
    </row>
    <row r="8" spans="1:12" ht="21" customHeight="1" x14ac:dyDescent="0.15">
      <c r="A8" s="347" t="s">
        <v>235</v>
      </c>
      <c r="B8" s="568">
        <f>'８月（月間）'!$G$5</f>
        <v>193956</v>
      </c>
      <c r="C8" s="569">
        <f>'８月（月間）'!$K$5</f>
        <v>665525</v>
      </c>
      <c r="D8" s="358">
        <f t="shared" si="0"/>
        <v>0.29143307914804101</v>
      </c>
      <c r="E8" s="334" t="s">
        <v>236</v>
      </c>
      <c r="F8" s="335" t="s">
        <v>237</v>
      </c>
      <c r="G8" s="335" t="s">
        <v>238</v>
      </c>
      <c r="H8" s="336" t="s">
        <v>239</v>
      </c>
      <c r="I8" s="343" t="s">
        <v>236</v>
      </c>
      <c r="J8" s="344" t="s">
        <v>237</v>
      </c>
      <c r="K8" s="344" t="s">
        <v>238</v>
      </c>
      <c r="L8" s="345" t="s">
        <v>239</v>
      </c>
    </row>
    <row r="9" spans="1:12" ht="21" customHeight="1" x14ac:dyDescent="0.15">
      <c r="A9" s="347" t="s">
        <v>240</v>
      </c>
      <c r="B9" s="568">
        <f>'９月（月間）'!$G$5</f>
        <v>224407</v>
      </c>
      <c r="C9" s="569">
        <f>'９月（月間）'!$K$5</f>
        <v>406217</v>
      </c>
      <c r="D9" s="358">
        <f t="shared" si="0"/>
        <v>0.55243133596082883</v>
      </c>
      <c r="E9" s="334" t="s">
        <v>241</v>
      </c>
      <c r="F9" s="335" t="s">
        <v>242</v>
      </c>
      <c r="G9" s="335" t="s">
        <v>243</v>
      </c>
      <c r="H9" s="336" t="s">
        <v>244</v>
      </c>
      <c r="I9" s="343" t="s">
        <v>241</v>
      </c>
      <c r="J9" s="344" t="s">
        <v>242</v>
      </c>
      <c r="K9" s="344" t="s">
        <v>243</v>
      </c>
      <c r="L9" s="345" t="s">
        <v>244</v>
      </c>
    </row>
    <row r="10" spans="1:12" ht="21" customHeight="1" x14ac:dyDescent="0.15">
      <c r="A10" s="347" t="s">
        <v>273</v>
      </c>
      <c r="B10" s="568">
        <f>'10月（月間）'!$G$5</f>
        <v>342631</v>
      </c>
      <c r="C10" s="569">
        <f>'10月（月間）'!$K$5</f>
        <v>539647</v>
      </c>
      <c r="D10" s="358">
        <f t="shared" si="0"/>
        <v>0.63491689938052098</v>
      </c>
      <c r="E10" s="334" t="s">
        <v>260</v>
      </c>
      <c r="F10" s="335" t="s">
        <v>263</v>
      </c>
      <c r="G10" s="335" t="s">
        <v>264</v>
      </c>
      <c r="H10" s="336" t="s">
        <v>265</v>
      </c>
      <c r="I10" s="343" t="s">
        <v>260</v>
      </c>
      <c r="J10" s="344" t="s">
        <v>263</v>
      </c>
      <c r="K10" s="344" t="s">
        <v>264</v>
      </c>
      <c r="L10" s="345" t="s">
        <v>265</v>
      </c>
    </row>
    <row r="11" spans="1:12" ht="21" customHeight="1" x14ac:dyDescent="0.15">
      <c r="A11" s="347" t="s">
        <v>274</v>
      </c>
      <c r="B11" s="568">
        <f>'11月（月間）'!$G$5</f>
        <v>399861</v>
      </c>
      <c r="C11" s="569">
        <f>'11月（月間）'!$K$5</f>
        <v>600262</v>
      </c>
      <c r="D11" s="358">
        <f t="shared" si="0"/>
        <v>0.66614411706887988</v>
      </c>
      <c r="E11" s="334" t="s">
        <v>261</v>
      </c>
      <c r="F11" s="335" t="s">
        <v>266</v>
      </c>
      <c r="G11" s="335" t="s">
        <v>267</v>
      </c>
      <c r="H11" s="336" t="s">
        <v>268</v>
      </c>
      <c r="I11" s="343" t="s">
        <v>261</v>
      </c>
      <c r="J11" s="344" t="s">
        <v>266</v>
      </c>
      <c r="K11" s="344" t="s">
        <v>267</v>
      </c>
      <c r="L11" s="345" t="s">
        <v>268</v>
      </c>
    </row>
    <row r="12" spans="1:12" ht="21" customHeight="1" x14ac:dyDescent="0.15">
      <c r="A12" s="347" t="s">
        <v>275</v>
      </c>
      <c r="B12" s="568">
        <f>'12月（月間）'!$G$5</f>
        <v>341915</v>
      </c>
      <c r="C12" s="569">
        <f>'12月（月間）'!$K$5</f>
        <v>712915</v>
      </c>
      <c r="D12" s="358">
        <f t="shared" si="0"/>
        <v>0.47960135500024548</v>
      </c>
      <c r="E12" s="334" t="s">
        <v>262</v>
      </c>
      <c r="F12" s="335" t="s">
        <v>269</v>
      </c>
      <c r="G12" s="335" t="s">
        <v>270</v>
      </c>
      <c r="H12" s="336" t="s">
        <v>271</v>
      </c>
      <c r="I12" s="343" t="s">
        <v>262</v>
      </c>
      <c r="J12" s="344" t="s">
        <v>269</v>
      </c>
      <c r="K12" s="344" t="s">
        <v>270</v>
      </c>
      <c r="L12" s="345" t="s">
        <v>271</v>
      </c>
    </row>
    <row r="13" spans="1:12" ht="21" customHeight="1" x14ac:dyDescent="0.15">
      <c r="A13" s="347" t="s">
        <v>245</v>
      </c>
      <c r="B13" s="568">
        <f>'１月（月間）'!$G$5</f>
        <v>142774</v>
      </c>
      <c r="C13" s="569">
        <f>'１月（月間）'!$K$5</f>
        <v>523569</v>
      </c>
      <c r="D13" s="358">
        <f t="shared" si="0"/>
        <v>0.2726937614717449</v>
      </c>
      <c r="E13" s="334" t="s">
        <v>248</v>
      </c>
      <c r="F13" s="335" t="s">
        <v>251</v>
      </c>
      <c r="G13" s="335" t="s">
        <v>252</v>
      </c>
      <c r="H13" s="336" t="s">
        <v>253</v>
      </c>
      <c r="I13" s="343" t="s">
        <v>248</v>
      </c>
      <c r="J13" s="344" t="s">
        <v>251</v>
      </c>
      <c r="K13" s="344" t="s">
        <v>252</v>
      </c>
      <c r="L13" s="345" t="s">
        <v>253</v>
      </c>
    </row>
    <row r="14" spans="1:12" ht="21" customHeight="1" x14ac:dyDescent="0.15">
      <c r="A14" s="347" t="s">
        <v>246</v>
      </c>
      <c r="B14" s="568">
        <f>'２月（月間）'!$G$5</f>
        <v>118706</v>
      </c>
      <c r="C14" s="569">
        <f>'２月（月間）'!$K$5</f>
        <v>293299</v>
      </c>
      <c r="D14" s="358">
        <f t="shared" si="0"/>
        <v>0.40472691690050083</v>
      </c>
      <c r="E14" s="334" t="s">
        <v>249</v>
      </c>
      <c r="F14" s="335" t="s">
        <v>254</v>
      </c>
      <c r="G14" s="335" t="s">
        <v>255</v>
      </c>
      <c r="H14" s="336" t="s">
        <v>256</v>
      </c>
      <c r="I14" s="343" t="s">
        <v>249</v>
      </c>
      <c r="J14" s="344" t="s">
        <v>254</v>
      </c>
      <c r="K14" s="344" t="s">
        <v>255</v>
      </c>
      <c r="L14" s="345" t="s">
        <v>256</v>
      </c>
    </row>
    <row r="15" spans="1:12" ht="21" customHeight="1" thickBot="1" x14ac:dyDescent="0.2">
      <c r="A15" s="348" t="s">
        <v>247</v>
      </c>
      <c r="B15" s="570">
        <f>'３月（月間）'!$G$5</f>
        <v>294361</v>
      </c>
      <c r="C15" s="571">
        <f>'３月（月間）'!$K$5</f>
        <v>512495</v>
      </c>
      <c r="D15" s="359">
        <f t="shared" si="0"/>
        <v>0.57436853042468705</v>
      </c>
      <c r="E15" s="350" t="s">
        <v>250</v>
      </c>
      <c r="F15" s="351" t="s">
        <v>257</v>
      </c>
      <c r="G15" s="351" t="s">
        <v>258</v>
      </c>
      <c r="H15" s="352" t="s">
        <v>259</v>
      </c>
      <c r="I15" s="353" t="s">
        <v>250</v>
      </c>
      <c r="J15" s="354" t="s">
        <v>257</v>
      </c>
      <c r="K15" s="354" t="s">
        <v>258</v>
      </c>
      <c r="L15" s="355" t="s">
        <v>259</v>
      </c>
    </row>
    <row r="16" spans="1:12" ht="23.25" customHeight="1" thickTop="1" x14ac:dyDescent="0.15">
      <c r="A16" s="349" t="s">
        <v>272</v>
      </c>
      <c r="B16" s="327">
        <f>SUM(B4:B15)</f>
        <v>2614087</v>
      </c>
      <c r="C16" s="328">
        <f>SUM(C4:C15)</f>
        <v>5688786</v>
      </c>
      <c r="D16" s="360">
        <f t="shared" ref="D16" si="1">B16/C16</f>
        <v>0.4595157912426307</v>
      </c>
      <c r="E16" s="362" t="s">
        <v>329</v>
      </c>
      <c r="F16" s="356"/>
      <c r="G16" s="356"/>
      <c r="H16" s="356"/>
      <c r="I16" s="356"/>
      <c r="J16" s="356"/>
      <c r="K16" s="356"/>
      <c r="L16" s="356"/>
    </row>
    <row r="17" spans="5:5" ht="17.25" customHeight="1" x14ac:dyDescent="0.15">
      <c r="E17" s="363" t="s">
        <v>330</v>
      </c>
    </row>
  </sheetData>
  <mergeCells count="4">
    <mergeCell ref="E2:H2"/>
    <mergeCell ref="I2:L2"/>
    <mergeCell ref="B2:D2"/>
    <mergeCell ref="A2:A3"/>
  </mergeCells>
  <phoneticPr fontId="3"/>
  <hyperlinks>
    <hyperlink ref="E4" location="'4月（月間）'!A1" display="４月月間"/>
    <hyperlink ref="F4" location="'4月（上旬）'!A1" display="４月上旬"/>
    <hyperlink ref="G4" location="'4月（中旬）'!A1" display="４月中旬"/>
    <hyperlink ref="H4" location="'4月（下旬）'!A1" display="４月下旬"/>
    <hyperlink ref="I4" location="'4月月間'!A1" display="４月月間"/>
    <hyperlink ref="J4" location="'4月上旬'!A1" display="４月上旬"/>
    <hyperlink ref="K4" location="'4月中旬'!A1" display="４月中旬"/>
    <hyperlink ref="L4" location="'4月下旬'!A1" display="４月下旬"/>
    <hyperlink ref="E5" location="'５月（月間）'!A1" display="５月月間"/>
    <hyperlink ref="F5" location="'５月（上旬）'!Print_Titles" display="５月上旬"/>
    <hyperlink ref="G5" location="'５月（中旬）'!Print_Titles" display="５月中旬"/>
    <hyperlink ref="H5" location="'５月（下旬）'!Print_Titles" display="５月下旬"/>
    <hyperlink ref="I5" location="'５月月間'!Print_Area" display="５月月間"/>
    <hyperlink ref="J5" location="'５月上旬'!Print_Area" display="５月上旬"/>
    <hyperlink ref="K5" location="'５月中旬'!Print_Area" display="５月中旬"/>
    <hyperlink ref="L5" location="'５月下旬'!Print_Area" display="５月下旬"/>
    <hyperlink ref="E6" location="'６月（月間）'!Print_Titles" display="６月月間"/>
    <hyperlink ref="F6" location="'６月（上旬）'!Print_Titles" display="６月上旬"/>
    <hyperlink ref="G6" location="'６月（中旬）'!Print_Titles" display="６月中旬"/>
    <hyperlink ref="H6" location="'６月（下旬）'!Print_Titles" display="６月下旬"/>
    <hyperlink ref="I6" location="'６月月間'!Print_Area" display="６月月間"/>
    <hyperlink ref="J6" location="'６月上旬'!Print_Area" display="６月上旬"/>
    <hyperlink ref="K6" location="'６月中旬'!Print_Area" display="６月中旬"/>
    <hyperlink ref="L6" location="'６月下旬'!Print_Area" display="６月下旬"/>
    <hyperlink ref="E7" location="'７月（月間）'!Print_Titles" display="７月月間"/>
    <hyperlink ref="F7" location="'７月（上旬）'!Print_Titles" display="７月上旬"/>
    <hyperlink ref="G7" location="'７月（中旬）'!Print_Titles" display="７月中旬"/>
    <hyperlink ref="H7" location="'７月（下旬）'!Print_Titles" display="７月下旬"/>
    <hyperlink ref="I7" location="'７月月間'!Print_Area" display="７月月間"/>
    <hyperlink ref="J7" location="'７月上旬'!Print_Area" display="７月上旬"/>
    <hyperlink ref="K7" location="'７月中旬'!Print_Area" display="７月中旬"/>
    <hyperlink ref="L7" location="'７月下旬'!Print_Area" display="７月下旬"/>
    <hyperlink ref="E8" location="'８月（月間）'!Print_Titles" display="８月月間"/>
    <hyperlink ref="F8" location="'８月（上旬）'!Print_Titles" display="８月上旬"/>
    <hyperlink ref="G8" location="'８月（中旬）'!Print_Titles" display="８月中旬"/>
    <hyperlink ref="H8" location="'８月（下旬）'!Print_Titles" display="８月下旬"/>
    <hyperlink ref="I8" location="'８月月間'!Print_Area" display="８月月間"/>
    <hyperlink ref="J8" location="'８月上旬'!Print_Area" display="８月上旬"/>
    <hyperlink ref="K8" location="'８月中旬'!Print_Area" display="８月中旬"/>
    <hyperlink ref="L8" location="'８月下旬'!Print_Area" display="８月下旬"/>
    <hyperlink ref="E9" location="'９月（月間）'!Print_Titles" display="９月月間"/>
    <hyperlink ref="F9" location="'９月（上旬）'!Print_Titles" display="９月上旬"/>
    <hyperlink ref="G9" location="'９月（中旬）'!Print_Titles" display="９月中旬"/>
    <hyperlink ref="H9" location="'９月（下旬）'!Print_Titles" display="９月下旬"/>
    <hyperlink ref="I9" location="'９月月間'!Print_Area" display="９月月間"/>
    <hyperlink ref="J9" location="'９月上旬'!Print_Area" display="９月上旬"/>
    <hyperlink ref="K9" location="'９月中旬'!Print_Area" display="９月中旬"/>
    <hyperlink ref="L9" location="'９月下旬'!Print_Area" display="９月下旬"/>
    <hyperlink ref="E10" location="'10月（月間）'!Print_Titles" display="10月月間"/>
    <hyperlink ref="F10" location="'10月（上旬）'!Print_Titles" display="10月上旬"/>
    <hyperlink ref="G10" location="'10月（中旬）'!Print_Titles" display="10月中旬"/>
    <hyperlink ref="H10" location="'10月（下旬）'!Print_Titles" display="10月下旬"/>
    <hyperlink ref="I10" location="'10月月間'!Print_Area" display="10月月間"/>
    <hyperlink ref="J10" location="'10月上旬'!Print_Area" display="10月上旬"/>
    <hyperlink ref="K10" location="'10月中旬'!Print_Area" display="10月中旬"/>
    <hyperlink ref="L10" location="'10月下旬'!Print_Area" display="10月下旬"/>
    <hyperlink ref="H11" location="'11月（下旬）'!Print_Titles" display="11月下旬"/>
    <hyperlink ref="E11" location="'11月（月間）'!Print_Titles" display="11月月間"/>
    <hyperlink ref="F11" location="'11月（上旬）'!Print_Titles" display="11月上旬"/>
    <hyperlink ref="G11" location="'11月（中旬）'!Print_Titles" display="11月中旬"/>
    <hyperlink ref="I11" location="'11月月間'!Print_Area" display="11月月間"/>
    <hyperlink ref="J11" location="'11月上旬'!Print_Area" display="11月上旬"/>
    <hyperlink ref="K11" location="'11月中旬'!Print_Area" display="11月中旬"/>
    <hyperlink ref="L11" location="'11月下旬'!Print_Area" display="11月下旬"/>
    <hyperlink ref="E12" location="'12月（月間）'!Print_Titles" display="12月月間"/>
    <hyperlink ref="F12" location="'12月（上旬）'!Print_Titles" display="12月上旬"/>
    <hyperlink ref="G12" location="'12月（中旬）'!Print_Titles" display="12月中旬"/>
    <hyperlink ref="H12" location="'12月（下旬）'!Print_Titles" display="12月下旬"/>
    <hyperlink ref="I12" location="'12月月間'!A1" display="12月月間"/>
    <hyperlink ref="J12" location="'12月上旬'!Print_Area" display="12月上旬"/>
    <hyperlink ref="K12" location="'12月中旬'!Print_Area" display="12月中旬"/>
    <hyperlink ref="L12" location="'12月下旬'!Print_Area" display="12月下旬"/>
    <hyperlink ref="E13" location="'１月（月間）'!Print_Titles" display="１月月間"/>
    <hyperlink ref="I13" location="'１月月間'!Print_Area" display="１月月間"/>
    <hyperlink ref="F13" location="'１月（上旬）'!Print_Titles" display="１月上旬"/>
    <hyperlink ref="G13" location="'１月（中旬）'!Print_Titles" display="１月中旬"/>
    <hyperlink ref="H13" location="'１月（下旬）'!Print_Titles" display="１月下旬"/>
    <hyperlink ref="J13" location="'１月上旬'!Print_Area" display="１月上旬"/>
    <hyperlink ref="K13" location="'１月中旬'!Print_Area" display="１月中旬"/>
    <hyperlink ref="L13" location="'１月下旬'!Print_Area" display="１月下旬"/>
    <hyperlink ref="E14" location="'２月（月間）'!Print_Titles" display="２月月間"/>
    <hyperlink ref="I14" location="'２月月間'!Print_Area" display="２月月間"/>
    <hyperlink ref="F14" location="'２月（上旬）'!Print_Titles" display="２月上旬"/>
    <hyperlink ref="G14" location="'２月（中旬）'!Print_Titles" display="２月中旬"/>
    <hyperlink ref="H14" location="'２月（下旬）'!Print_Titles" display="２月下旬"/>
    <hyperlink ref="J14" location="'２月上旬'!Print_Area" display="２月上旬"/>
    <hyperlink ref="K14" location="'２月中旬'!Print_Area" display="２月中旬"/>
    <hyperlink ref="L14" location="'２月下旬'!Print_Area" display="２月下旬"/>
    <hyperlink ref="E15" location="'３月（月間）'!Print_Titles" display="３月月間"/>
    <hyperlink ref="F15" location="'３月（上旬）'!Print_Titles" display="３月上旬"/>
    <hyperlink ref="G15" location="'３月（中旬）'!Print_Titles" display="３月中旬"/>
    <hyperlink ref="H15" location="'３月（下旬）'!Print_Titles" display="３月下旬"/>
    <hyperlink ref="I15" location="'３月月間'!Print_Area" display="３月月間"/>
    <hyperlink ref="J15" location="'３月上旬'!Print_Area" display="３月上旬"/>
    <hyperlink ref="K15" location="'３月中旬'!Print_Area" display="３月中旬"/>
    <hyperlink ref="L15" location="'３月下旬'!Print_Area" display="３月下旬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7"/>
  <sheetViews>
    <sheetView showGridLines="0" zoomScale="80" zoomScaleNormal="8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364" customWidth="1"/>
    <col min="2" max="2" width="1.125" style="364" customWidth="1"/>
    <col min="3" max="3" width="7" style="364" customWidth="1"/>
    <col min="4" max="4" width="2.625" style="364" bestFit="1" customWidth="1"/>
    <col min="5" max="5" width="7.125" style="364" bestFit="1" customWidth="1"/>
    <col min="6" max="6" width="6.375" style="364" customWidth="1"/>
    <col min="7" max="8" width="12.75" style="364" bestFit="1" customWidth="1"/>
    <col min="9" max="9" width="7.625" style="364" customWidth="1"/>
    <col min="10" max="10" width="9.625" style="364" customWidth="1"/>
    <col min="11" max="12" width="12.75" style="364" bestFit="1" customWidth="1"/>
    <col min="13" max="13" width="7.625" style="364" customWidth="1"/>
    <col min="14" max="16" width="9.625" style="364" customWidth="1"/>
    <col min="17" max="17" width="8.625" style="364" customWidth="1"/>
    <col min="18" max="16384" width="9" style="364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5月（月間）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2</v>
      </c>
      <c r="B2" s="588"/>
      <c r="C2" s="2">
        <v>2020</v>
      </c>
      <c r="D2" s="3" t="s">
        <v>334</v>
      </c>
      <c r="E2" s="3">
        <v>5</v>
      </c>
      <c r="F2" s="3" t="s">
        <v>335</v>
      </c>
      <c r="G2" s="589" t="s">
        <v>336</v>
      </c>
      <c r="H2" s="588"/>
      <c r="I2" s="588"/>
      <c r="J2" s="590"/>
      <c r="K2" s="588" t="s">
        <v>337</v>
      </c>
      <c r="L2" s="588"/>
      <c r="M2" s="588"/>
      <c r="N2" s="588"/>
      <c r="O2" s="589" t="s">
        <v>338</v>
      </c>
      <c r="P2" s="588"/>
      <c r="Q2" s="591"/>
    </row>
    <row r="3" spans="1:19" x14ac:dyDescent="0.4">
      <c r="A3" s="592" t="s">
        <v>339</v>
      </c>
      <c r="B3" s="593"/>
      <c r="C3" s="593"/>
      <c r="D3" s="593"/>
      <c r="E3" s="593"/>
      <c r="F3" s="593"/>
      <c r="G3" s="596" t="s">
        <v>457</v>
      </c>
      <c r="H3" s="576" t="s">
        <v>458</v>
      </c>
      <c r="I3" s="578" t="s">
        <v>342</v>
      </c>
      <c r="J3" s="579"/>
      <c r="K3" s="599" t="s">
        <v>457</v>
      </c>
      <c r="L3" s="576" t="s">
        <v>456</v>
      </c>
      <c r="M3" s="578" t="s">
        <v>342</v>
      </c>
      <c r="N3" s="579"/>
      <c r="O3" s="580" t="s">
        <v>457</v>
      </c>
      <c r="P3" s="582" t="s">
        <v>456</v>
      </c>
      <c r="Q3" s="584" t="s">
        <v>344</v>
      </c>
    </row>
    <row r="4" spans="1:19" ht="14.25" thickBot="1" x14ac:dyDescent="0.45">
      <c r="A4" s="594"/>
      <c r="B4" s="595"/>
      <c r="C4" s="595"/>
      <c r="D4" s="595"/>
      <c r="E4" s="595"/>
      <c r="F4" s="595"/>
      <c r="G4" s="597"/>
      <c r="H4" s="598"/>
      <c r="I4" s="6" t="s">
        <v>345</v>
      </c>
      <c r="J4" s="7" t="s">
        <v>344</v>
      </c>
      <c r="K4" s="600"/>
      <c r="L4" s="577"/>
      <c r="M4" s="6" t="s">
        <v>345</v>
      </c>
      <c r="N4" s="7" t="s">
        <v>344</v>
      </c>
      <c r="O4" s="581"/>
      <c r="P4" s="583"/>
      <c r="Q4" s="585"/>
    </row>
    <row r="5" spans="1:19" x14ac:dyDescent="0.4">
      <c r="A5" s="365" t="s">
        <v>346</v>
      </c>
      <c r="B5" s="366"/>
      <c r="C5" s="366"/>
      <c r="D5" s="366"/>
      <c r="E5" s="366"/>
      <c r="F5" s="366"/>
      <c r="G5" s="367">
        <v>49032</v>
      </c>
      <c r="H5" s="368">
        <v>589512</v>
      </c>
      <c r="I5" s="369">
        <v>8.3173879412123924E-2</v>
      </c>
      <c r="J5" s="370">
        <v>-540480</v>
      </c>
      <c r="K5" s="367">
        <v>186365</v>
      </c>
      <c r="L5" s="368">
        <v>821910</v>
      </c>
      <c r="M5" s="369">
        <v>0.22674623742258884</v>
      </c>
      <c r="N5" s="370">
        <v>-635545</v>
      </c>
      <c r="O5" s="371">
        <v>0.26309661148820862</v>
      </c>
      <c r="P5" s="372">
        <v>0.71724641384093146</v>
      </c>
      <c r="Q5" s="373">
        <v>-0.45414980235272284</v>
      </c>
      <c r="R5" s="374"/>
      <c r="S5" s="374"/>
    </row>
    <row r="6" spans="1:19" x14ac:dyDescent="0.4">
      <c r="A6" s="375" t="s">
        <v>347</v>
      </c>
      <c r="B6" s="376" t="s">
        <v>348</v>
      </c>
      <c r="C6" s="376"/>
      <c r="D6" s="376"/>
      <c r="E6" s="376"/>
      <c r="F6" s="376"/>
      <c r="G6" s="377">
        <v>18709</v>
      </c>
      <c r="H6" s="378">
        <v>208033</v>
      </c>
      <c r="I6" s="379">
        <v>8.9932847192512724E-2</v>
      </c>
      <c r="J6" s="380">
        <v>-189324</v>
      </c>
      <c r="K6" s="381">
        <v>94834</v>
      </c>
      <c r="L6" s="378">
        <v>271098</v>
      </c>
      <c r="M6" s="379">
        <v>0.34981445824019358</v>
      </c>
      <c r="N6" s="380">
        <v>-176264</v>
      </c>
      <c r="O6" s="382">
        <v>0.1972815656831938</v>
      </c>
      <c r="P6" s="383">
        <v>0.76737194667610975</v>
      </c>
      <c r="Q6" s="384">
        <v>-0.57009038099291598</v>
      </c>
      <c r="R6" s="374"/>
      <c r="S6" s="374"/>
    </row>
    <row r="7" spans="1:19" x14ac:dyDescent="0.4">
      <c r="A7" s="385"/>
      <c r="B7" s="375" t="s">
        <v>349</v>
      </c>
      <c r="C7" s="376"/>
      <c r="D7" s="376"/>
      <c r="E7" s="376"/>
      <c r="F7" s="376"/>
      <c r="G7" s="377">
        <v>15086</v>
      </c>
      <c r="H7" s="378">
        <v>129670</v>
      </c>
      <c r="I7" s="379">
        <v>0.11634148222410735</v>
      </c>
      <c r="J7" s="380">
        <v>-114584</v>
      </c>
      <c r="K7" s="377">
        <v>71083</v>
      </c>
      <c r="L7" s="378">
        <v>166745</v>
      </c>
      <c r="M7" s="379">
        <v>0.42629764010914872</v>
      </c>
      <c r="N7" s="380">
        <v>-95662</v>
      </c>
      <c r="O7" s="382">
        <v>0.21223077247724492</v>
      </c>
      <c r="P7" s="383">
        <v>0.77765450238387956</v>
      </c>
      <c r="Q7" s="384">
        <v>-0.5654237299066347</v>
      </c>
      <c r="R7" s="374"/>
      <c r="S7" s="374"/>
    </row>
    <row r="8" spans="1:19" x14ac:dyDescent="0.4">
      <c r="A8" s="385"/>
      <c r="B8" s="385"/>
      <c r="C8" s="386" t="s">
        <v>350</v>
      </c>
      <c r="D8" s="31"/>
      <c r="E8" s="387"/>
      <c r="F8" s="33" t="s">
        <v>351</v>
      </c>
      <c r="G8" s="388">
        <v>13331</v>
      </c>
      <c r="H8" s="389">
        <v>106357</v>
      </c>
      <c r="I8" s="390">
        <v>0.12534200851848021</v>
      </c>
      <c r="J8" s="391">
        <v>-93026</v>
      </c>
      <c r="K8" s="392">
        <v>59458</v>
      </c>
      <c r="L8" s="393">
        <v>135745</v>
      </c>
      <c r="M8" s="390">
        <v>0.43801244981398946</v>
      </c>
      <c r="N8" s="391">
        <v>-76287</v>
      </c>
      <c r="O8" s="394">
        <v>0.22420868512227118</v>
      </c>
      <c r="P8" s="395">
        <v>0.78350583815241814</v>
      </c>
      <c r="Q8" s="396">
        <v>-0.55929715303014693</v>
      </c>
      <c r="R8" s="374"/>
      <c r="S8" s="374"/>
    </row>
    <row r="9" spans="1:19" x14ac:dyDescent="0.4">
      <c r="A9" s="385"/>
      <c r="B9" s="385"/>
      <c r="C9" s="386" t="s">
        <v>352</v>
      </c>
      <c r="D9" s="387"/>
      <c r="E9" s="387"/>
      <c r="F9" s="33" t="s">
        <v>351</v>
      </c>
      <c r="G9" s="388">
        <v>1755</v>
      </c>
      <c r="H9" s="389">
        <v>23313</v>
      </c>
      <c r="I9" s="390">
        <v>7.5279886758460951E-2</v>
      </c>
      <c r="J9" s="391">
        <v>-21558</v>
      </c>
      <c r="K9" s="392">
        <v>11625</v>
      </c>
      <c r="L9" s="393">
        <v>31000</v>
      </c>
      <c r="M9" s="390">
        <v>0.375</v>
      </c>
      <c r="N9" s="391">
        <v>-19375</v>
      </c>
      <c r="O9" s="394">
        <v>0.15096774193548387</v>
      </c>
      <c r="P9" s="395">
        <v>0.75203225806451612</v>
      </c>
      <c r="Q9" s="396">
        <v>-0.60106451612903222</v>
      </c>
      <c r="R9" s="374"/>
      <c r="S9" s="374"/>
    </row>
    <row r="10" spans="1:19" x14ac:dyDescent="0.4">
      <c r="A10" s="385"/>
      <c r="B10" s="385"/>
      <c r="C10" s="386" t="s">
        <v>353</v>
      </c>
      <c r="D10" s="387"/>
      <c r="E10" s="387"/>
      <c r="F10" s="397"/>
      <c r="G10" s="392"/>
      <c r="H10" s="393"/>
      <c r="I10" s="390" t="e">
        <v>#DIV/0!</v>
      </c>
      <c r="J10" s="391">
        <v>0</v>
      </c>
      <c r="K10" s="392"/>
      <c r="L10" s="393"/>
      <c r="M10" s="390" t="e">
        <v>#DIV/0!</v>
      </c>
      <c r="N10" s="391">
        <v>0</v>
      </c>
      <c r="O10" s="394" t="e">
        <v>#DIV/0!</v>
      </c>
      <c r="P10" s="395" t="e">
        <v>#DIV/0!</v>
      </c>
      <c r="Q10" s="396" t="e">
        <v>#DIV/0!</v>
      </c>
      <c r="R10" s="374"/>
      <c r="S10" s="374"/>
    </row>
    <row r="11" spans="1:19" x14ac:dyDescent="0.4">
      <c r="A11" s="385"/>
      <c r="B11" s="385"/>
      <c r="C11" s="386" t="s">
        <v>354</v>
      </c>
      <c r="D11" s="387"/>
      <c r="E11" s="387"/>
      <c r="F11" s="397"/>
      <c r="G11" s="392"/>
      <c r="H11" s="393"/>
      <c r="I11" s="390" t="e">
        <v>#DIV/0!</v>
      </c>
      <c r="J11" s="391">
        <v>0</v>
      </c>
      <c r="K11" s="392"/>
      <c r="L11" s="393"/>
      <c r="M11" s="390" t="e">
        <v>#DIV/0!</v>
      </c>
      <c r="N11" s="391">
        <v>0</v>
      </c>
      <c r="O11" s="394" t="e">
        <v>#DIV/0!</v>
      </c>
      <c r="P11" s="395" t="e">
        <v>#DIV/0!</v>
      </c>
      <c r="Q11" s="396" t="e">
        <v>#DIV/0!</v>
      </c>
      <c r="R11" s="374"/>
      <c r="S11" s="374"/>
    </row>
    <row r="12" spans="1:19" x14ac:dyDescent="0.4">
      <c r="A12" s="385"/>
      <c r="B12" s="385"/>
      <c r="C12" s="386" t="s">
        <v>355</v>
      </c>
      <c r="D12" s="387"/>
      <c r="E12" s="387"/>
      <c r="F12" s="397"/>
      <c r="G12" s="392"/>
      <c r="H12" s="393"/>
      <c r="I12" s="390" t="e">
        <v>#DIV/0!</v>
      </c>
      <c r="J12" s="391">
        <v>0</v>
      </c>
      <c r="K12" s="392"/>
      <c r="L12" s="393"/>
      <c r="M12" s="390" t="e">
        <v>#DIV/0!</v>
      </c>
      <c r="N12" s="391">
        <v>0</v>
      </c>
      <c r="O12" s="394" t="e">
        <v>#DIV/0!</v>
      </c>
      <c r="P12" s="395" t="e">
        <v>#DIV/0!</v>
      </c>
      <c r="Q12" s="396" t="e">
        <v>#DIV/0!</v>
      </c>
      <c r="R12" s="374"/>
      <c r="S12" s="374"/>
    </row>
    <row r="13" spans="1:19" x14ac:dyDescent="0.4">
      <c r="A13" s="385"/>
      <c r="B13" s="385"/>
      <c r="C13" s="386" t="s">
        <v>356</v>
      </c>
      <c r="D13" s="387"/>
      <c r="E13" s="387"/>
      <c r="F13" s="33"/>
      <c r="G13" s="392"/>
      <c r="H13" s="393"/>
      <c r="I13" s="390" t="e">
        <v>#DIV/0!</v>
      </c>
      <c r="J13" s="391">
        <v>0</v>
      </c>
      <c r="K13" s="392"/>
      <c r="L13" s="393"/>
      <c r="M13" s="390" t="e">
        <v>#DIV/0!</v>
      </c>
      <c r="N13" s="391">
        <v>0</v>
      </c>
      <c r="O13" s="394" t="e">
        <v>#DIV/0!</v>
      </c>
      <c r="P13" s="395" t="e">
        <v>#DIV/0!</v>
      </c>
      <c r="Q13" s="396" t="e">
        <v>#DIV/0!</v>
      </c>
      <c r="R13" s="374"/>
      <c r="S13" s="374"/>
    </row>
    <row r="14" spans="1:19" x14ac:dyDescent="0.4">
      <c r="A14" s="385"/>
      <c r="B14" s="385"/>
      <c r="C14" s="386" t="s">
        <v>357</v>
      </c>
      <c r="D14" s="387"/>
      <c r="E14" s="387"/>
      <c r="F14" s="397"/>
      <c r="G14" s="392"/>
      <c r="H14" s="393"/>
      <c r="I14" s="390" t="e">
        <v>#DIV/0!</v>
      </c>
      <c r="J14" s="391">
        <v>0</v>
      </c>
      <c r="K14" s="392"/>
      <c r="L14" s="393"/>
      <c r="M14" s="390" t="e">
        <v>#DIV/0!</v>
      </c>
      <c r="N14" s="391">
        <v>0</v>
      </c>
      <c r="O14" s="394" t="e">
        <v>#DIV/0!</v>
      </c>
      <c r="P14" s="395" t="e">
        <v>#DIV/0!</v>
      </c>
      <c r="Q14" s="396" t="e">
        <v>#DIV/0!</v>
      </c>
      <c r="R14" s="374"/>
      <c r="S14" s="374"/>
    </row>
    <row r="15" spans="1:19" x14ac:dyDescent="0.4">
      <c r="A15" s="385"/>
      <c r="B15" s="385"/>
      <c r="C15" s="386" t="s">
        <v>358</v>
      </c>
      <c r="D15" s="387"/>
      <c r="E15" s="387"/>
      <c r="F15" s="397"/>
      <c r="G15" s="392"/>
      <c r="H15" s="393"/>
      <c r="I15" s="390" t="e">
        <v>#DIV/0!</v>
      </c>
      <c r="J15" s="391">
        <v>0</v>
      </c>
      <c r="K15" s="392"/>
      <c r="L15" s="393"/>
      <c r="M15" s="390" t="e">
        <v>#DIV/0!</v>
      </c>
      <c r="N15" s="391">
        <v>0</v>
      </c>
      <c r="O15" s="394" t="e">
        <v>#DIV/0!</v>
      </c>
      <c r="P15" s="395" t="e">
        <v>#DIV/0!</v>
      </c>
      <c r="Q15" s="396" t="e">
        <v>#DIV/0!</v>
      </c>
      <c r="R15" s="374"/>
      <c r="S15" s="374"/>
    </row>
    <row r="16" spans="1:19" x14ac:dyDescent="0.4">
      <c r="A16" s="385"/>
      <c r="B16" s="385"/>
      <c r="C16" s="398" t="s">
        <v>359</v>
      </c>
      <c r="D16" s="399"/>
      <c r="E16" s="399"/>
      <c r="F16" s="400"/>
      <c r="G16" s="401"/>
      <c r="H16" s="402"/>
      <c r="I16" s="390" t="e">
        <v>#DIV/0!</v>
      </c>
      <c r="J16" s="391">
        <v>0</v>
      </c>
      <c r="K16" s="392"/>
      <c r="L16" s="393"/>
      <c r="M16" s="390" t="e">
        <v>#DIV/0!</v>
      </c>
      <c r="N16" s="391">
        <v>0</v>
      </c>
      <c r="O16" s="394" t="e">
        <v>#DIV/0!</v>
      </c>
      <c r="P16" s="395" t="e">
        <v>#DIV/0!</v>
      </c>
      <c r="Q16" s="396" t="e">
        <v>#DIV/0!</v>
      </c>
      <c r="R16" s="374"/>
      <c r="S16" s="374"/>
    </row>
    <row r="17" spans="1:19" x14ac:dyDescent="0.4">
      <c r="A17" s="385"/>
      <c r="B17" s="385"/>
      <c r="C17" s="403" t="s">
        <v>350</v>
      </c>
      <c r="D17" s="404" t="s">
        <v>33</v>
      </c>
      <c r="E17" s="404" t="s">
        <v>360</v>
      </c>
      <c r="F17" s="405"/>
      <c r="G17" s="406"/>
      <c r="H17" s="407"/>
      <c r="I17" s="408" t="e">
        <v>#DIV/0!</v>
      </c>
      <c r="J17" s="409">
        <v>0</v>
      </c>
      <c r="K17" s="406"/>
      <c r="L17" s="407"/>
      <c r="M17" s="408" t="e">
        <v>#DIV/0!</v>
      </c>
      <c r="N17" s="409">
        <v>0</v>
      </c>
      <c r="O17" s="410" t="e">
        <v>#DIV/0!</v>
      </c>
      <c r="P17" s="411" t="e">
        <v>#DIV/0!</v>
      </c>
      <c r="Q17" s="412" t="e">
        <v>#DIV/0!</v>
      </c>
      <c r="R17" s="374"/>
      <c r="S17" s="374"/>
    </row>
    <row r="18" spans="1:19" x14ac:dyDescent="0.4">
      <c r="A18" s="385"/>
      <c r="B18" s="375" t="s">
        <v>361</v>
      </c>
      <c r="C18" s="376"/>
      <c r="D18" s="376"/>
      <c r="E18" s="376"/>
      <c r="F18" s="413"/>
      <c r="G18" s="377">
        <v>3271</v>
      </c>
      <c r="H18" s="378">
        <v>75048</v>
      </c>
      <c r="I18" s="379">
        <v>4.3585438652595669E-2</v>
      </c>
      <c r="J18" s="380">
        <v>-71777</v>
      </c>
      <c r="K18" s="377">
        <v>20955</v>
      </c>
      <c r="L18" s="378">
        <v>99765</v>
      </c>
      <c r="M18" s="379">
        <v>0.21004360246579462</v>
      </c>
      <c r="N18" s="380">
        <v>-78810</v>
      </c>
      <c r="O18" s="382">
        <v>0.15609639704127892</v>
      </c>
      <c r="P18" s="383">
        <v>0.75224778228837774</v>
      </c>
      <c r="Q18" s="384">
        <v>-0.59615138524709876</v>
      </c>
      <c r="R18" s="374"/>
      <c r="S18" s="374"/>
    </row>
    <row r="19" spans="1:19" x14ac:dyDescent="0.4">
      <c r="A19" s="385"/>
      <c r="B19" s="385"/>
      <c r="C19" s="386" t="s">
        <v>350</v>
      </c>
      <c r="D19" s="387"/>
      <c r="E19" s="387"/>
      <c r="F19" s="397"/>
      <c r="G19" s="392"/>
      <c r="H19" s="393"/>
      <c r="I19" s="390" t="e">
        <v>#DIV/0!</v>
      </c>
      <c r="J19" s="391">
        <v>0</v>
      </c>
      <c r="K19" s="392"/>
      <c r="L19" s="393"/>
      <c r="M19" s="390" t="e">
        <v>#DIV/0!</v>
      </c>
      <c r="N19" s="391">
        <v>0</v>
      </c>
      <c r="O19" s="394" t="e">
        <v>#DIV/0!</v>
      </c>
      <c r="P19" s="395" t="e">
        <v>#DIV/0!</v>
      </c>
      <c r="Q19" s="396" t="e">
        <v>#DIV/0!</v>
      </c>
      <c r="R19" s="374"/>
      <c r="S19" s="374"/>
    </row>
    <row r="20" spans="1:19" x14ac:dyDescent="0.4">
      <c r="A20" s="385"/>
      <c r="B20" s="385"/>
      <c r="C20" s="386" t="s">
        <v>353</v>
      </c>
      <c r="D20" s="387"/>
      <c r="E20" s="387"/>
      <c r="F20" s="33" t="s">
        <v>351</v>
      </c>
      <c r="G20" s="392">
        <v>656</v>
      </c>
      <c r="H20" s="393">
        <v>11701</v>
      </c>
      <c r="I20" s="390">
        <v>5.6063584309033417E-2</v>
      </c>
      <c r="J20" s="391">
        <v>-11045</v>
      </c>
      <c r="K20" s="392">
        <v>5115</v>
      </c>
      <c r="L20" s="393">
        <v>15780</v>
      </c>
      <c r="M20" s="390">
        <v>0.32414448669201523</v>
      </c>
      <c r="N20" s="391">
        <v>-10665</v>
      </c>
      <c r="O20" s="394">
        <v>0.12825024437927665</v>
      </c>
      <c r="P20" s="395">
        <v>0.74150823827629908</v>
      </c>
      <c r="Q20" s="396">
        <v>-0.6132579938970224</v>
      </c>
      <c r="R20" s="374"/>
      <c r="S20" s="374"/>
    </row>
    <row r="21" spans="1:19" x14ac:dyDescent="0.4">
      <c r="A21" s="385"/>
      <c r="B21" s="385"/>
      <c r="C21" s="386" t="s">
        <v>354</v>
      </c>
      <c r="D21" s="387"/>
      <c r="E21" s="387"/>
      <c r="F21" s="33" t="s">
        <v>351</v>
      </c>
      <c r="G21" s="392">
        <v>2024</v>
      </c>
      <c r="H21" s="393">
        <v>22058</v>
      </c>
      <c r="I21" s="414">
        <v>9.1758092302112612E-2</v>
      </c>
      <c r="J21" s="415">
        <v>-20034</v>
      </c>
      <c r="K21" s="416">
        <v>10230</v>
      </c>
      <c r="L21" s="417">
        <v>30690</v>
      </c>
      <c r="M21" s="414">
        <v>0.33333333333333331</v>
      </c>
      <c r="N21" s="391">
        <v>-20460</v>
      </c>
      <c r="O21" s="394">
        <v>0.19784946236559139</v>
      </c>
      <c r="P21" s="395">
        <v>0.71873574454219613</v>
      </c>
      <c r="Q21" s="396">
        <v>-0.52088628217660471</v>
      </c>
      <c r="R21" s="374"/>
      <c r="S21" s="374"/>
    </row>
    <row r="22" spans="1:19" x14ac:dyDescent="0.4">
      <c r="A22" s="385"/>
      <c r="B22" s="385"/>
      <c r="C22" s="386" t="s">
        <v>350</v>
      </c>
      <c r="D22" s="31" t="s">
        <v>33</v>
      </c>
      <c r="E22" s="387" t="s">
        <v>360</v>
      </c>
      <c r="F22" s="33" t="s">
        <v>351</v>
      </c>
      <c r="G22" s="392"/>
      <c r="H22" s="417">
        <v>8833</v>
      </c>
      <c r="I22" s="390">
        <v>0</v>
      </c>
      <c r="J22" s="391">
        <v>-8833</v>
      </c>
      <c r="K22" s="392"/>
      <c r="L22" s="417">
        <v>10230</v>
      </c>
      <c r="M22" s="390">
        <v>0</v>
      </c>
      <c r="N22" s="391">
        <v>-10230</v>
      </c>
      <c r="O22" s="394" t="e">
        <v>#DIV/0!</v>
      </c>
      <c r="P22" s="395">
        <v>0.86344086021505373</v>
      </c>
      <c r="Q22" s="396" t="e">
        <v>#DIV/0!</v>
      </c>
      <c r="R22" s="374"/>
      <c r="S22" s="374"/>
    </row>
    <row r="23" spans="1:19" x14ac:dyDescent="0.4">
      <c r="A23" s="385"/>
      <c r="B23" s="385"/>
      <c r="C23" s="386" t="s">
        <v>350</v>
      </c>
      <c r="D23" s="31" t="s">
        <v>33</v>
      </c>
      <c r="E23" s="387" t="s">
        <v>362</v>
      </c>
      <c r="F23" s="33" t="s">
        <v>351</v>
      </c>
      <c r="G23" s="392"/>
      <c r="H23" s="393">
        <v>4854</v>
      </c>
      <c r="I23" s="390">
        <v>0</v>
      </c>
      <c r="J23" s="391">
        <v>-4854</v>
      </c>
      <c r="K23" s="392"/>
      <c r="L23" s="393">
        <v>5115</v>
      </c>
      <c r="M23" s="390">
        <v>0</v>
      </c>
      <c r="N23" s="391">
        <v>-5115</v>
      </c>
      <c r="O23" s="394" t="e">
        <v>#DIV/0!</v>
      </c>
      <c r="P23" s="395">
        <v>0.94897360703812317</v>
      </c>
      <c r="Q23" s="396" t="e">
        <v>#DIV/0!</v>
      </c>
      <c r="R23" s="374"/>
      <c r="S23" s="374"/>
    </row>
    <row r="24" spans="1:19" x14ac:dyDescent="0.4">
      <c r="A24" s="385"/>
      <c r="B24" s="385"/>
      <c r="C24" s="386" t="s">
        <v>350</v>
      </c>
      <c r="D24" s="31" t="s">
        <v>33</v>
      </c>
      <c r="E24" s="387" t="s">
        <v>363</v>
      </c>
      <c r="F24" s="33" t="s">
        <v>364</v>
      </c>
      <c r="G24" s="392"/>
      <c r="H24" s="393"/>
      <c r="I24" s="390" t="e">
        <v>#DIV/0!</v>
      </c>
      <c r="J24" s="391">
        <v>0</v>
      </c>
      <c r="K24" s="392"/>
      <c r="L24" s="393"/>
      <c r="M24" s="390" t="e">
        <v>#DIV/0!</v>
      </c>
      <c r="N24" s="391">
        <v>0</v>
      </c>
      <c r="O24" s="394" t="e">
        <v>#DIV/0!</v>
      </c>
      <c r="P24" s="395" t="e">
        <v>#DIV/0!</v>
      </c>
      <c r="Q24" s="396" t="e">
        <v>#DIV/0!</v>
      </c>
      <c r="R24" s="374"/>
      <c r="S24" s="374"/>
    </row>
    <row r="25" spans="1:19" x14ac:dyDescent="0.4">
      <c r="A25" s="385"/>
      <c r="B25" s="385"/>
      <c r="C25" s="386" t="s">
        <v>353</v>
      </c>
      <c r="D25" s="31" t="s">
        <v>33</v>
      </c>
      <c r="E25" s="387" t="s">
        <v>360</v>
      </c>
      <c r="F25" s="33" t="s">
        <v>351</v>
      </c>
      <c r="G25" s="392"/>
      <c r="H25" s="393">
        <v>3637</v>
      </c>
      <c r="I25" s="390">
        <v>0</v>
      </c>
      <c r="J25" s="391">
        <v>-3637</v>
      </c>
      <c r="K25" s="392"/>
      <c r="L25" s="393">
        <v>5115</v>
      </c>
      <c r="M25" s="390">
        <v>0</v>
      </c>
      <c r="N25" s="391">
        <v>-5115</v>
      </c>
      <c r="O25" s="394" t="e">
        <v>#DIV/0!</v>
      </c>
      <c r="P25" s="395">
        <v>0.71104594330400783</v>
      </c>
      <c r="Q25" s="396" t="e">
        <v>#DIV/0!</v>
      </c>
      <c r="R25" s="374"/>
      <c r="S25" s="374"/>
    </row>
    <row r="26" spans="1:19" x14ac:dyDescent="0.4">
      <c r="A26" s="385"/>
      <c r="B26" s="385"/>
      <c r="C26" s="386" t="s">
        <v>353</v>
      </c>
      <c r="D26" s="31" t="s">
        <v>33</v>
      </c>
      <c r="E26" s="387" t="s">
        <v>362</v>
      </c>
      <c r="F26" s="397"/>
      <c r="G26" s="392"/>
      <c r="H26" s="393"/>
      <c r="I26" s="390" t="e">
        <v>#DIV/0!</v>
      </c>
      <c r="J26" s="391">
        <v>0</v>
      </c>
      <c r="K26" s="392"/>
      <c r="L26" s="393"/>
      <c r="M26" s="390" t="e">
        <v>#DIV/0!</v>
      </c>
      <c r="N26" s="391">
        <v>0</v>
      </c>
      <c r="O26" s="394" t="e">
        <v>#DIV/0!</v>
      </c>
      <c r="P26" s="395" t="e">
        <v>#DIV/0!</v>
      </c>
      <c r="Q26" s="396" t="e">
        <v>#DIV/0!</v>
      </c>
      <c r="R26" s="374"/>
      <c r="S26" s="374"/>
    </row>
    <row r="27" spans="1:19" x14ac:dyDescent="0.4">
      <c r="A27" s="385"/>
      <c r="B27" s="385"/>
      <c r="C27" s="386" t="s">
        <v>358</v>
      </c>
      <c r="D27" s="31" t="s">
        <v>33</v>
      </c>
      <c r="E27" s="387" t="s">
        <v>360</v>
      </c>
      <c r="F27" s="397"/>
      <c r="G27" s="392"/>
      <c r="H27" s="393"/>
      <c r="I27" s="390" t="e">
        <v>#DIV/0!</v>
      </c>
      <c r="J27" s="391">
        <v>0</v>
      </c>
      <c r="K27" s="392"/>
      <c r="L27" s="393"/>
      <c r="M27" s="390" t="e">
        <v>#DIV/0!</v>
      </c>
      <c r="N27" s="391">
        <v>0</v>
      </c>
      <c r="O27" s="394" t="e">
        <v>#DIV/0!</v>
      </c>
      <c r="P27" s="395" t="e">
        <v>#DIV/0!</v>
      </c>
      <c r="Q27" s="396" t="e">
        <v>#DIV/0!</v>
      </c>
      <c r="R27" s="374"/>
      <c r="S27" s="374"/>
    </row>
    <row r="28" spans="1:19" x14ac:dyDescent="0.4">
      <c r="A28" s="385"/>
      <c r="B28" s="385"/>
      <c r="C28" s="386" t="s">
        <v>355</v>
      </c>
      <c r="D28" s="31" t="s">
        <v>33</v>
      </c>
      <c r="E28" s="387" t="s">
        <v>360</v>
      </c>
      <c r="F28" s="397"/>
      <c r="G28" s="392"/>
      <c r="H28" s="393"/>
      <c r="I28" s="390" t="e">
        <v>#DIV/0!</v>
      </c>
      <c r="J28" s="391">
        <v>0</v>
      </c>
      <c r="K28" s="392"/>
      <c r="L28" s="393"/>
      <c r="M28" s="390" t="e">
        <v>#DIV/0!</v>
      </c>
      <c r="N28" s="391">
        <v>0</v>
      </c>
      <c r="O28" s="394" t="e">
        <v>#DIV/0!</v>
      </c>
      <c r="P28" s="395" t="e">
        <v>#DIV/0!</v>
      </c>
      <c r="Q28" s="396" t="e">
        <v>#DIV/0!</v>
      </c>
      <c r="R28" s="374"/>
      <c r="S28" s="374"/>
    </row>
    <row r="29" spans="1:19" x14ac:dyDescent="0.4">
      <c r="A29" s="385"/>
      <c r="B29" s="385"/>
      <c r="C29" s="386" t="s">
        <v>357</v>
      </c>
      <c r="D29" s="387"/>
      <c r="E29" s="387"/>
      <c r="F29" s="397"/>
      <c r="G29" s="392"/>
      <c r="H29" s="393"/>
      <c r="I29" s="390" t="e">
        <v>#DIV/0!</v>
      </c>
      <c r="J29" s="391">
        <v>0</v>
      </c>
      <c r="K29" s="392"/>
      <c r="L29" s="393"/>
      <c r="M29" s="390" t="e">
        <v>#DIV/0!</v>
      </c>
      <c r="N29" s="391">
        <v>0</v>
      </c>
      <c r="O29" s="394" t="e">
        <v>#DIV/0!</v>
      </c>
      <c r="P29" s="395" t="e">
        <v>#DIV/0!</v>
      </c>
      <c r="Q29" s="396" t="e">
        <v>#DIV/0!</v>
      </c>
      <c r="R29" s="374"/>
      <c r="S29" s="374"/>
    </row>
    <row r="30" spans="1:19" x14ac:dyDescent="0.4">
      <c r="A30" s="385"/>
      <c r="B30" s="385"/>
      <c r="C30" s="386" t="s">
        <v>365</v>
      </c>
      <c r="D30" s="387"/>
      <c r="E30" s="387"/>
      <c r="F30" s="397"/>
      <c r="G30" s="392"/>
      <c r="H30" s="393"/>
      <c r="I30" s="390" t="e">
        <v>#DIV/0!</v>
      </c>
      <c r="J30" s="391">
        <v>0</v>
      </c>
      <c r="K30" s="392"/>
      <c r="L30" s="393"/>
      <c r="M30" s="390" t="e">
        <v>#DIV/0!</v>
      </c>
      <c r="N30" s="391">
        <v>0</v>
      </c>
      <c r="O30" s="394" t="e">
        <v>#DIV/0!</v>
      </c>
      <c r="P30" s="395" t="e">
        <v>#DIV/0!</v>
      </c>
      <c r="Q30" s="396" t="e">
        <v>#DIV/0!</v>
      </c>
      <c r="R30" s="374"/>
      <c r="S30" s="374"/>
    </row>
    <row r="31" spans="1:19" x14ac:dyDescent="0.4">
      <c r="A31" s="385"/>
      <c r="B31" s="385"/>
      <c r="C31" s="386" t="s">
        <v>366</v>
      </c>
      <c r="D31" s="387"/>
      <c r="E31" s="387"/>
      <c r="F31" s="397"/>
      <c r="G31" s="392"/>
      <c r="H31" s="393"/>
      <c r="I31" s="390" t="e">
        <v>#DIV/0!</v>
      </c>
      <c r="J31" s="391">
        <v>0</v>
      </c>
      <c r="K31" s="392"/>
      <c r="L31" s="393"/>
      <c r="M31" s="390" t="e">
        <v>#DIV/0!</v>
      </c>
      <c r="N31" s="391">
        <v>0</v>
      </c>
      <c r="O31" s="394" t="e">
        <v>#DIV/0!</v>
      </c>
      <c r="P31" s="395" t="e">
        <v>#DIV/0!</v>
      </c>
      <c r="Q31" s="396" t="e">
        <v>#DIV/0!</v>
      </c>
      <c r="R31" s="374"/>
      <c r="S31" s="374"/>
    </row>
    <row r="32" spans="1:19" x14ac:dyDescent="0.4">
      <c r="A32" s="385"/>
      <c r="B32" s="385"/>
      <c r="C32" s="386" t="s">
        <v>367</v>
      </c>
      <c r="D32" s="387"/>
      <c r="E32" s="387"/>
      <c r="F32" s="33" t="s">
        <v>351</v>
      </c>
      <c r="G32" s="392"/>
      <c r="H32" s="393">
        <v>6058</v>
      </c>
      <c r="I32" s="390">
        <v>0</v>
      </c>
      <c r="J32" s="391">
        <v>-6058</v>
      </c>
      <c r="K32" s="392"/>
      <c r="L32" s="393">
        <v>7260</v>
      </c>
      <c r="M32" s="390">
        <v>0</v>
      </c>
      <c r="N32" s="391">
        <v>-7260</v>
      </c>
      <c r="O32" s="394" t="e">
        <v>#DIV/0!</v>
      </c>
      <c r="P32" s="395">
        <v>0.83443526170798898</v>
      </c>
      <c r="Q32" s="396" t="e">
        <v>#DIV/0!</v>
      </c>
      <c r="R32" s="374"/>
      <c r="S32" s="374"/>
    </row>
    <row r="33" spans="1:19" x14ac:dyDescent="0.4">
      <c r="A33" s="385"/>
      <c r="B33" s="385"/>
      <c r="C33" s="386" t="s">
        <v>368</v>
      </c>
      <c r="D33" s="387"/>
      <c r="E33" s="387"/>
      <c r="F33" s="397"/>
      <c r="G33" s="392"/>
      <c r="H33" s="393"/>
      <c r="I33" s="390" t="e">
        <v>#DIV/0!</v>
      </c>
      <c r="J33" s="391">
        <v>0</v>
      </c>
      <c r="K33" s="392"/>
      <c r="L33" s="393"/>
      <c r="M33" s="390" t="e">
        <v>#DIV/0!</v>
      </c>
      <c r="N33" s="391">
        <v>0</v>
      </c>
      <c r="O33" s="394" t="e">
        <v>#DIV/0!</v>
      </c>
      <c r="P33" s="395" t="e">
        <v>#DIV/0!</v>
      </c>
      <c r="Q33" s="396" t="e">
        <v>#DIV/0!</v>
      </c>
      <c r="R33" s="374"/>
      <c r="S33" s="374"/>
    </row>
    <row r="34" spans="1:19" x14ac:dyDescent="0.4">
      <c r="A34" s="385"/>
      <c r="B34" s="385"/>
      <c r="C34" s="386" t="s">
        <v>369</v>
      </c>
      <c r="D34" s="387"/>
      <c r="E34" s="387"/>
      <c r="F34" s="33" t="s">
        <v>351</v>
      </c>
      <c r="G34" s="392"/>
      <c r="H34" s="393">
        <v>2812</v>
      </c>
      <c r="I34" s="390">
        <v>0</v>
      </c>
      <c r="J34" s="391">
        <v>-2812</v>
      </c>
      <c r="K34" s="392"/>
      <c r="L34" s="393">
        <v>5115</v>
      </c>
      <c r="M34" s="390">
        <v>0</v>
      </c>
      <c r="N34" s="391">
        <v>-5115</v>
      </c>
      <c r="O34" s="394" t="e">
        <v>#DIV/0!</v>
      </c>
      <c r="P34" s="395">
        <v>0.5497556207233627</v>
      </c>
      <c r="Q34" s="396" t="e">
        <v>#DIV/0!</v>
      </c>
      <c r="R34" s="374"/>
      <c r="S34" s="374"/>
    </row>
    <row r="35" spans="1:19" x14ac:dyDescent="0.4">
      <c r="A35" s="385"/>
      <c r="B35" s="385"/>
      <c r="C35" s="386" t="s">
        <v>370</v>
      </c>
      <c r="D35" s="387"/>
      <c r="E35" s="387"/>
      <c r="F35" s="397"/>
      <c r="G35" s="392"/>
      <c r="H35" s="393"/>
      <c r="I35" s="390" t="e">
        <v>#DIV/0!</v>
      </c>
      <c r="J35" s="391">
        <v>0</v>
      </c>
      <c r="K35" s="392"/>
      <c r="L35" s="393"/>
      <c r="M35" s="390" t="e">
        <v>#DIV/0!</v>
      </c>
      <c r="N35" s="391">
        <v>0</v>
      </c>
      <c r="O35" s="394" t="e">
        <v>#DIV/0!</v>
      </c>
      <c r="P35" s="395" t="e">
        <v>#DIV/0!</v>
      </c>
      <c r="Q35" s="396" t="e">
        <v>#DIV/0!</v>
      </c>
      <c r="R35" s="374"/>
      <c r="S35" s="374"/>
    </row>
    <row r="36" spans="1:19" x14ac:dyDescent="0.4">
      <c r="A36" s="385"/>
      <c r="B36" s="385"/>
      <c r="C36" s="386" t="s">
        <v>358</v>
      </c>
      <c r="D36" s="387"/>
      <c r="E36" s="387"/>
      <c r="F36" s="397"/>
      <c r="G36" s="392"/>
      <c r="H36" s="393"/>
      <c r="I36" s="390" t="e">
        <v>#DIV/0!</v>
      </c>
      <c r="J36" s="391">
        <v>0</v>
      </c>
      <c r="K36" s="392"/>
      <c r="L36" s="393"/>
      <c r="M36" s="390" t="e">
        <v>#DIV/0!</v>
      </c>
      <c r="N36" s="391">
        <v>0</v>
      </c>
      <c r="O36" s="394" t="e">
        <v>#DIV/0!</v>
      </c>
      <c r="P36" s="395" t="e">
        <v>#DIV/0!</v>
      </c>
      <c r="Q36" s="396" t="e">
        <v>#DIV/0!</v>
      </c>
      <c r="R36" s="374"/>
      <c r="S36" s="374"/>
    </row>
    <row r="37" spans="1:19" x14ac:dyDescent="0.4">
      <c r="A37" s="385"/>
      <c r="B37" s="418"/>
      <c r="C37" s="403" t="s">
        <v>355</v>
      </c>
      <c r="D37" s="404"/>
      <c r="E37" s="404"/>
      <c r="F37" s="33" t="s">
        <v>351</v>
      </c>
      <c r="G37" s="406">
        <v>591</v>
      </c>
      <c r="H37" s="407">
        <v>15095</v>
      </c>
      <c r="I37" s="408">
        <v>3.9152037098376946E-2</v>
      </c>
      <c r="J37" s="409">
        <v>-14504</v>
      </c>
      <c r="K37" s="406">
        <v>5610</v>
      </c>
      <c r="L37" s="407">
        <v>20460</v>
      </c>
      <c r="M37" s="408">
        <v>0.27419354838709675</v>
      </c>
      <c r="N37" s="409">
        <v>-14850</v>
      </c>
      <c r="O37" s="410">
        <v>0.1053475935828877</v>
      </c>
      <c r="P37" s="411">
        <v>0.73778103616813295</v>
      </c>
      <c r="Q37" s="412">
        <v>-0.63243344258524525</v>
      </c>
      <c r="R37" s="374"/>
      <c r="S37" s="374"/>
    </row>
    <row r="38" spans="1:19" x14ac:dyDescent="0.4">
      <c r="A38" s="385"/>
      <c r="B38" s="375" t="s">
        <v>371</v>
      </c>
      <c r="C38" s="376"/>
      <c r="D38" s="376"/>
      <c r="E38" s="376"/>
      <c r="F38" s="413"/>
      <c r="G38" s="377">
        <v>146</v>
      </c>
      <c r="H38" s="378">
        <v>2222</v>
      </c>
      <c r="I38" s="379">
        <v>6.5706570657065713E-2</v>
      </c>
      <c r="J38" s="380">
        <v>-2076</v>
      </c>
      <c r="K38" s="377">
        <v>1500</v>
      </c>
      <c r="L38" s="378">
        <v>3100</v>
      </c>
      <c r="M38" s="379">
        <v>0.4838709677419355</v>
      </c>
      <c r="N38" s="380">
        <v>-1600</v>
      </c>
      <c r="O38" s="382">
        <v>9.7333333333333327E-2</v>
      </c>
      <c r="P38" s="383">
        <v>0.71677419354838712</v>
      </c>
      <c r="Q38" s="384">
        <v>-0.61944086021505385</v>
      </c>
      <c r="R38" s="374"/>
      <c r="S38" s="374"/>
    </row>
    <row r="39" spans="1:19" x14ac:dyDescent="0.4">
      <c r="A39" s="385"/>
      <c r="B39" s="385"/>
      <c r="C39" s="386" t="s">
        <v>372</v>
      </c>
      <c r="D39" s="387"/>
      <c r="E39" s="387"/>
      <c r="F39" s="33" t="s">
        <v>351</v>
      </c>
      <c r="G39" s="392">
        <v>146</v>
      </c>
      <c r="H39" s="393">
        <v>1366</v>
      </c>
      <c r="I39" s="390">
        <v>0.10688140556368961</v>
      </c>
      <c r="J39" s="391">
        <v>-1220</v>
      </c>
      <c r="K39" s="392">
        <v>1500</v>
      </c>
      <c r="L39" s="393">
        <v>1550</v>
      </c>
      <c r="M39" s="390">
        <v>0.967741935483871</v>
      </c>
      <c r="N39" s="391">
        <v>-50</v>
      </c>
      <c r="O39" s="394">
        <v>9.7333333333333327E-2</v>
      </c>
      <c r="P39" s="395">
        <v>0.88129032258064521</v>
      </c>
      <c r="Q39" s="396">
        <v>-0.78395698924731194</v>
      </c>
      <c r="R39" s="374"/>
      <c r="S39" s="374"/>
    </row>
    <row r="40" spans="1:19" x14ac:dyDescent="0.4">
      <c r="A40" s="385"/>
      <c r="B40" s="418"/>
      <c r="C40" s="419" t="s">
        <v>373</v>
      </c>
      <c r="D40" s="420"/>
      <c r="E40" s="420"/>
      <c r="F40" s="33" t="s">
        <v>351</v>
      </c>
      <c r="G40" s="421">
        <v>0</v>
      </c>
      <c r="H40" s="422">
        <v>856</v>
      </c>
      <c r="I40" s="423">
        <v>0</v>
      </c>
      <c r="J40" s="424">
        <v>-856</v>
      </c>
      <c r="K40" s="421">
        <v>0</v>
      </c>
      <c r="L40" s="422">
        <v>1550</v>
      </c>
      <c r="M40" s="423">
        <v>0</v>
      </c>
      <c r="N40" s="424">
        <v>-1550</v>
      </c>
      <c r="O40" s="425" t="e">
        <v>#DIV/0!</v>
      </c>
      <c r="P40" s="426">
        <v>0.55225806451612902</v>
      </c>
      <c r="Q40" s="427" t="e">
        <v>#DIV/0!</v>
      </c>
      <c r="R40" s="374"/>
      <c r="S40" s="374"/>
    </row>
    <row r="41" spans="1:19" x14ac:dyDescent="0.4">
      <c r="A41" s="385"/>
      <c r="B41" s="375" t="s">
        <v>374</v>
      </c>
      <c r="C41" s="376"/>
      <c r="D41" s="376"/>
      <c r="E41" s="376"/>
      <c r="F41" s="413"/>
      <c r="G41" s="377">
        <v>206</v>
      </c>
      <c r="H41" s="378">
        <v>1093</v>
      </c>
      <c r="I41" s="379">
        <v>0.18847209515096067</v>
      </c>
      <c r="J41" s="380">
        <v>-887</v>
      </c>
      <c r="K41" s="377">
        <v>1296</v>
      </c>
      <c r="L41" s="378">
        <v>1488</v>
      </c>
      <c r="M41" s="379">
        <v>0.87096774193548387</v>
      </c>
      <c r="N41" s="380">
        <v>-192</v>
      </c>
      <c r="O41" s="382">
        <v>0.15895061728395063</v>
      </c>
      <c r="P41" s="383">
        <v>0.73454301075268813</v>
      </c>
      <c r="Q41" s="384">
        <v>-0.57559239346873747</v>
      </c>
      <c r="R41" s="374"/>
      <c r="S41" s="374"/>
    </row>
    <row r="42" spans="1:19" x14ac:dyDescent="0.4">
      <c r="A42" s="418"/>
      <c r="B42" s="418"/>
      <c r="C42" s="403" t="s">
        <v>375</v>
      </c>
      <c r="D42" s="404"/>
      <c r="E42" s="404"/>
      <c r="F42" s="78" t="s">
        <v>351</v>
      </c>
      <c r="G42" s="406">
        <v>206</v>
      </c>
      <c r="H42" s="407">
        <v>1093</v>
      </c>
      <c r="I42" s="408">
        <v>0.18847209515096067</v>
      </c>
      <c r="J42" s="409">
        <v>-887</v>
      </c>
      <c r="K42" s="406">
        <v>1296</v>
      </c>
      <c r="L42" s="407">
        <v>1488</v>
      </c>
      <c r="M42" s="408">
        <v>0.87096774193548387</v>
      </c>
      <c r="N42" s="409">
        <v>-192</v>
      </c>
      <c r="O42" s="410">
        <v>0.15895061728395063</v>
      </c>
      <c r="P42" s="411">
        <v>0.73454301075268813</v>
      </c>
      <c r="Q42" s="412">
        <v>-0.57559239346873747</v>
      </c>
      <c r="R42" s="374"/>
      <c r="S42" s="374"/>
    </row>
    <row r="43" spans="1:19" x14ac:dyDescent="0.4">
      <c r="A43" s="375" t="s">
        <v>376</v>
      </c>
      <c r="B43" s="376" t="s">
        <v>377</v>
      </c>
      <c r="C43" s="376"/>
      <c r="D43" s="376"/>
      <c r="E43" s="376"/>
      <c r="F43" s="413"/>
      <c r="G43" s="377">
        <v>28072</v>
      </c>
      <c r="H43" s="378">
        <v>311246</v>
      </c>
      <c r="I43" s="379">
        <v>9.0192323756771164E-2</v>
      </c>
      <c r="J43" s="380">
        <v>-283174</v>
      </c>
      <c r="K43" s="381">
        <v>82204</v>
      </c>
      <c r="L43" s="378">
        <v>449766</v>
      </c>
      <c r="M43" s="379">
        <v>0.18277059626561368</v>
      </c>
      <c r="N43" s="380">
        <v>-367562</v>
      </c>
      <c r="O43" s="382">
        <v>0.34149189820446696</v>
      </c>
      <c r="P43" s="383">
        <v>0.69201762694378854</v>
      </c>
      <c r="Q43" s="384">
        <v>-0.35052572873932158</v>
      </c>
      <c r="R43" s="374"/>
      <c r="S43" s="374"/>
    </row>
    <row r="44" spans="1:19" x14ac:dyDescent="0.4">
      <c r="A44" s="365"/>
      <c r="B44" s="375" t="s">
        <v>378</v>
      </c>
      <c r="C44" s="376"/>
      <c r="D44" s="376"/>
      <c r="E44" s="376"/>
      <c r="F44" s="413"/>
      <c r="G44" s="377">
        <v>27032</v>
      </c>
      <c r="H44" s="378">
        <v>303255</v>
      </c>
      <c r="I44" s="379">
        <v>8.9139503058482131E-2</v>
      </c>
      <c r="J44" s="380">
        <v>-276223</v>
      </c>
      <c r="K44" s="377">
        <v>76196</v>
      </c>
      <c r="L44" s="378">
        <v>437782</v>
      </c>
      <c r="M44" s="379">
        <v>0.17405009799397875</v>
      </c>
      <c r="N44" s="380">
        <v>-361586</v>
      </c>
      <c r="O44" s="382">
        <v>0.35476927922725604</v>
      </c>
      <c r="P44" s="383">
        <v>0.69270778606703798</v>
      </c>
      <c r="Q44" s="384">
        <v>-0.33793850683978194</v>
      </c>
      <c r="R44" s="374"/>
      <c r="S44" s="374"/>
    </row>
    <row r="45" spans="1:19" x14ac:dyDescent="0.4">
      <c r="A45" s="385"/>
      <c r="B45" s="385"/>
      <c r="C45" s="386" t="s">
        <v>350</v>
      </c>
      <c r="D45" s="387"/>
      <c r="E45" s="387"/>
      <c r="F45" s="33" t="s">
        <v>351</v>
      </c>
      <c r="G45" s="392">
        <v>16184</v>
      </c>
      <c r="H45" s="393">
        <v>99413</v>
      </c>
      <c r="I45" s="390">
        <v>0.16279561023206221</v>
      </c>
      <c r="J45" s="391">
        <v>-83229</v>
      </c>
      <c r="K45" s="392">
        <v>32204</v>
      </c>
      <c r="L45" s="393">
        <v>148559</v>
      </c>
      <c r="M45" s="390">
        <v>0.21677582643932714</v>
      </c>
      <c r="N45" s="391">
        <v>-116355</v>
      </c>
      <c r="O45" s="394">
        <v>0.50254626754440446</v>
      </c>
      <c r="P45" s="395">
        <v>0.66918194118161811</v>
      </c>
      <c r="Q45" s="396">
        <v>-0.16663567363721365</v>
      </c>
      <c r="R45" s="374"/>
      <c r="S45" s="374"/>
    </row>
    <row r="46" spans="1:19" x14ac:dyDescent="0.4">
      <c r="A46" s="385"/>
      <c r="B46" s="385"/>
      <c r="C46" s="386" t="s">
        <v>352</v>
      </c>
      <c r="D46" s="387"/>
      <c r="E46" s="387"/>
      <c r="F46" s="33" t="s">
        <v>351</v>
      </c>
      <c r="G46" s="392">
        <v>3192</v>
      </c>
      <c r="H46" s="393">
        <v>32771</v>
      </c>
      <c r="I46" s="390">
        <v>9.7403191846449605E-2</v>
      </c>
      <c r="J46" s="391">
        <v>-29579</v>
      </c>
      <c r="K46" s="392">
        <v>5217</v>
      </c>
      <c r="L46" s="393">
        <v>40435</v>
      </c>
      <c r="M46" s="390">
        <v>0.12902188697910227</v>
      </c>
      <c r="N46" s="391">
        <v>-35218</v>
      </c>
      <c r="O46" s="394">
        <v>0.61184588844163312</v>
      </c>
      <c r="P46" s="395">
        <v>0.81046123407938664</v>
      </c>
      <c r="Q46" s="396">
        <v>-0.19861534563775352</v>
      </c>
      <c r="R46" s="374"/>
      <c r="S46" s="374"/>
    </row>
    <row r="47" spans="1:19" x14ac:dyDescent="0.4">
      <c r="A47" s="385"/>
      <c r="B47" s="385"/>
      <c r="C47" s="386" t="s">
        <v>353</v>
      </c>
      <c r="D47" s="387"/>
      <c r="E47" s="387"/>
      <c r="F47" s="33" t="s">
        <v>351</v>
      </c>
      <c r="G47" s="392"/>
      <c r="H47" s="393">
        <v>20273</v>
      </c>
      <c r="I47" s="390">
        <v>0</v>
      </c>
      <c r="J47" s="391">
        <v>-20273</v>
      </c>
      <c r="K47" s="392"/>
      <c r="L47" s="393">
        <v>31770</v>
      </c>
      <c r="M47" s="390">
        <v>0</v>
      </c>
      <c r="N47" s="391">
        <v>-31770</v>
      </c>
      <c r="O47" s="394" t="e">
        <v>#DIV/0!</v>
      </c>
      <c r="P47" s="395">
        <v>0.63811772112055398</v>
      </c>
      <c r="Q47" s="396" t="e">
        <v>#DIV/0!</v>
      </c>
      <c r="R47" s="374"/>
      <c r="S47" s="374"/>
    </row>
    <row r="48" spans="1:19" x14ac:dyDescent="0.4">
      <c r="A48" s="385"/>
      <c r="B48" s="385"/>
      <c r="C48" s="386" t="s">
        <v>358</v>
      </c>
      <c r="D48" s="387"/>
      <c r="E48" s="387"/>
      <c r="F48" s="33" t="s">
        <v>351</v>
      </c>
      <c r="G48" s="392">
        <v>575</v>
      </c>
      <c r="H48" s="393">
        <v>8778</v>
      </c>
      <c r="I48" s="390">
        <v>6.5504670767828663E-2</v>
      </c>
      <c r="J48" s="391">
        <v>-8203</v>
      </c>
      <c r="K48" s="392">
        <v>3720</v>
      </c>
      <c r="L48" s="393">
        <v>11492</v>
      </c>
      <c r="M48" s="390">
        <v>0.32370344587539157</v>
      </c>
      <c r="N48" s="391">
        <v>-7772</v>
      </c>
      <c r="O48" s="394">
        <v>0.15456989247311828</v>
      </c>
      <c r="P48" s="395">
        <v>0.76383571179951271</v>
      </c>
      <c r="Q48" s="396">
        <v>-0.60926581932639445</v>
      </c>
      <c r="R48" s="374"/>
      <c r="S48" s="374"/>
    </row>
    <row r="49" spans="1:19" x14ac:dyDescent="0.4">
      <c r="A49" s="385"/>
      <c r="B49" s="385"/>
      <c r="C49" s="386" t="s">
        <v>355</v>
      </c>
      <c r="D49" s="387"/>
      <c r="E49" s="387"/>
      <c r="F49" s="33" t="s">
        <v>351</v>
      </c>
      <c r="G49" s="392">
        <v>1659</v>
      </c>
      <c r="H49" s="393">
        <v>14811</v>
      </c>
      <c r="I49" s="390">
        <v>0.1120113429208021</v>
      </c>
      <c r="J49" s="391">
        <v>-13152</v>
      </c>
      <c r="K49" s="392">
        <v>9440</v>
      </c>
      <c r="L49" s="393">
        <v>24163</v>
      </c>
      <c r="M49" s="390">
        <v>0.39067996523610476</v>
      </c>
      <c r="N49" s="391">
        <v>-14723</v>
      </c>
      <c r="O49" s="394">
        <v>0.17574152542372881</v>
      </c>
      <c r="P49" s="395">
        <v>0.61296196664321478</v>
      </c>
      <c r="Q49" s="396">
        <v>-0.437220441219486</v>
      </c>
      <c r="R49" s="374"/>
      <c r="S49" s="374"/>
    </row>
    <row r="50" spans="1:19" x14ac:dyDescent="0.4">
      <c r="A50" s="385"/>
      <c r="B50" s="385"/>
      <c r="C50" s="386" t="s">
        <v>354</v>
      </c>
      <c r="D50" s="387"/>
      <c r="E50" s="387"/>
      <c r="F50" s="33" t="s">
        <v>351</v>
      </c>
      <c r="G50" s="392">
        <v>3889</v>
      </c>
      <c r="H50" s="393">
        <v>28626</v>
      </c>
      <c r="I50" s="390">
        <v>0.13585551596450779</v>
      </c>
      <c r="J50" s="391">
        <v>-24737</v>
      </c>
      <c r="K50" s="392">
        <v>10200</v>
      </c>
      <c r="L50" s="393">
        <v>45080</v>
      </c>
      <c r="M50" s="390">
        <v>0.22626441881100265</v>
      </c>
      <c r="N50" s="391">
        <v>-34880</v>
      </c>
      <c r="O50" s="394">
        <v>0.38127450980392158</v>
      </c>
      <c r="P50" s="395">
        <v>0.6350044365572316</v>
      </c>
      <c r="Q50" s="396">
        <v>-0.25372992675331002</v>
      </c>
      <c r="R50" s="374"/>
      <c r="S50" s="374"/>
    </row>
    <row r="51" spans="1:19" x14ac:dyDescent="0.4">
      <c r="A51" s="385"/>
      <c r="B51" s="385"/>
      <c r="C51" s="386" t="s">
        <v>356</v>
      </c>
      <c r="D51" s="387"/>
      <c r="E51" s="387"/>
      <c r="F51" s="33" t="s">
        <v>351</v>
      </c>
      <c r="G51" s="392"/>
      <c r="H51" s="393">
        <v>4988</v>
      </c>
      <c r="I51" s="390">
        <v>0</v>
      </c>
      <c r="J51" s="391">
        <v>-4988</v>
      </c>
      <c r="K51" s="392"/>
      <c r="L51" s="393">
        <v>8370</v>
      </c>
      <c r="M51" s="390">
        <v>0</v>
      </c>
      <c r="N51" s="391">
        <v>-8370</v>
      </c>
      <c r="O51" s="394" t="e">
        <v>#DIV/0!</v>
      </c>
      <c r="P51" s="395">
        <v>0.59593787335722814</v>
      </c>
      <c r="Q51" s="396" t="e">
        <v>#DIV/0!</v>
      </c>
      <c r="R51" s="374"/>
      <c r="S51" s="374"/>
    </row>
    <row r="52" spans="1:19" x14ac:dyDescent="0.4">
      <c r="A52" s="385"/>
      <c r="B52" s="385"/>
      <c r="C52" s="386" t="s">
        <v>379</v>
      </c>
      <c r="D52" s="387"/>
      <c r="E52" s="387"/>
      <c r="F52" s="33" t="s">
        <v>351</v>
      </c>
      <c r="G52" s="392"/>
      <c r="H52" s="393">
        <v>4553</v>
      </c>
      <c r="I52" s="390">
        <v>0</v>
      </c>
      <c r="J52" s="391">
        <v>-4553</v>
      </c>
      <c r="K52" s="392"/>
      <c r="L52" s="393">
        <v>5145</v>
      </c>
      <c r="M52" s="390">
        <v>0</v>
      </c>
      <c r="N52" s="391">
        <v>-5145</v>
      </c>
      <c r="O52" s="394" t="e">
        <v>#DIV/0!</v>
      </c>
      <c r="P52" s="395">
        <v>0.88493683187560734</v>
      </c>
      <c r="Q52" s="396" t="e">
        <v>#DIV/0!</v>
      </c>
      <c r="R52" s="374"/>
      <c r="S52" s="374"/>
    </row>
    <row r="53" spans="1:19" x14ac:dyDescent="0.4">
      <c r="A53" s="385"/>
      <c r="B53" s="385"/>
      <c r="C53" s="386" t="s">
        <v>357</v>
      </c>
      <c r="D53" s="387"/>
      <c r="E53" s="387"/>
      <c r="F53" s="33" t="s">
        <v>351</v>
      </c>
      <c r="G53" s="392"/>
      <c r="H53" s="393">
        <v>5904</v>
      </c>
      <c r="I53" s="390">
        <v>0</v>
      </c>
      <c r="J53" s="391">
        <v>-5904</v>
      </c>
      <c r="K53" s="392"/>
      <c r="L53" s="393">
        <v>8370</v>
      </c>
      <c r="M53" s="390">
        <v>0</v>
      </c>
      <c r="N53" s="391">
        <v>-8370</v>
      </c>
      <c r="O53" s="394" t="e">
        <v>#DIV/0!</v>
      </c>
      <c r="P53" s="395">
        <v>0.70537634408602146</v>
      </c>
      <c r="Q53" s="396" t="e">
        <v>#DIV/0!</v>
      </c>
      <c r="R53" s="374"/>
      <c r="S53" s="374"/>
    </row>
    <row r="54" spans="1:19" x14ac:dyDescent="0.4">
      <c r="A54" s="385"/>
      <c r="B54" s="385"/>
      <c r="C54" s="386" t="s">
        <v>380</v>
      </c>
      <c r="D54" s="387"/>
      <c r="E54" s="387"/>
      <c r="F54" s="33" t="s">
        <v>364</v>
      </c>
      <c r="G54" s="392"/>
      <c r="H54" s="393">
        <v>2275</v>
      </c>
      <c r="I54" s="390">
        <v>0</v>
      </c>
      <c r="J54" s="391">
        <v>-2275</v>
      </c>
      <c r="K54" s="392"/>
      <c r="L54" s="393">
        <v>3906</v>
      </c>
      <c r="M54" s="390">
        <v>0</v>
      </c>
      <c r="N54" s="391">
        <v>-3906</v>
      </c>
      <c r="O54" s="394" t="e">
        <v>#DIV/0!</v>
      </c>
      <c r="P54" s="395">
        <v>0.58243727598566308</v>
      </c>
      <c r="Q54" s="396" t="e">
        <v>#DIV/0!</v>
      </c>
      <c r="R54" s="374"/>
      <c r="S54" s="374"/>
    </row>
    <row r="55" spans="1:19" x14ac:dyDescent="0.4">
      <c r="A55" s="385"/>
      <c r="B55" s="385"/>
      <c r="C55" s="386" t="s">
        <v>381</v>
      </c>
      <c r="D55" s="387"/>
      <c r="E55" s="387"/>
      <c r="F55" s="33" t="s">
        <v>351</v>
      </c>
      <c r="G55" s="392"/>
      <c r="H55" s="393">
        <v>3433</v>
      </c>
      <c r="I55" s="390">
        <v>0</v>
      </c>
      <c r="J55" s="391">
        <v>-3433</v>
      </c>
      <c r="K55" s="392"/>
      <c r="L55" s="393">
        <v>5146</v>
      </c>
      <c r="M55" s="390">
        <v>0</v>
      </c>
      <c r="N55" s="391">
        <v>-5146</v>
      </c>
      <c r="O55" s="394" t="e">
        <v>#DIV/0!</v>
      </c>
      <c r="P55" s="395">
        <v>0.66712009327633115</v>
      </c>
      <c r="Q55" s="396" t="e">
        <v>#DIV/0!</v>
      </c>
      <c r="R55" s="374"/>
      <c r="S55" s="374"/>
    </row>
    <row r="56" spans="1:19" x14ac:dyDescent="0.4">
      <c r="A56" s="385"/>
      <c r="B56" s="385"/>
      <c r="C56" s="386" t="s">
        <v>382</v>
      </c>
      <c r="D56" s="387"/>
      <c r="E56" s="387"/>
      <c r="F56" s="33" t="s">
        <v>351</v>
      </c>
      <c r="G56" s="392">
        <v>652</v>
      </c>
      <c r="H56" s="393">
        <v>6258</v>
      </c>
      <c r="I56" s="390">
        <v>0.10418664109939278</v>
      </c>
      <c r="J56" s="391">
        <v>-5606</v>
      </c>
      <c r="K56" s="392">
        <v>4114</v>
      </c>
      <c r="L56" s="393">
        <v>8370</v>
      </c>
      <c r="M56" s="390">
        <v>0.49151732377538832</v>
      </c>
      <c r="N56" s="391">
        <v>-4256</v>
      </c>
      <c r="O56" s="394">
        <v>0.15848322800194459</v>
      </c>
      <c r="P56" s="395">
        <v>0.74767025089605732</v>
      </c>
      <c r="Q56" s="396">
        <v>-0.58918702289411273</v>
      </c>
      <c r="R56" s="374"/>
      <c r="S56" s="374"/>
    </row>
    <row r="57" spans="1:19" x14ac:dyDescent="0.4">
      <c r="A57" s="385"/>
      <c r="B57" s="385"/>
      <c r="C57" s="428" t="s">
        <v>383</v>
      </c>
      <c r="D57" s="429"/>
      <c r="E57" s="429"/>
      <c r="F57" s="117" t="s">
        <v>364</v>
      </c>
      <c r="G57" s="416"/>
      <c r="H57" s="417">
        <v>2731</v>
      </c>
      <c r="I57" s="414">
        <v>0</v>
      </c>
      <c r="J57" s="415">
        <v>-2731</v>
      </c>
      <c r="K57" s="416"/>
      <c r="L57" s="417">
        <v>5146</v>
      </c>
      <c r="M57" s="414">
        <v>0</v>
      </c>
      <c r="N57" s="415">
        <v>-5146</v>
      </c>
      <c r="O57" s="430" t="e">
        <v>#DIV/0!</v>
      </c>
      <c r="P57" s="431">
        <v>0.53070345899727944</v>
      </c>
      <c r="Q57" s="432" t="e">
        <v>#DIV/0!</v>
      </c>
      <c r="R57" s="374"/>
      <c r="S57" s="374"/>
    </row>
    <row r="58" spans="1:19" x14ac:dyDescent="0.4">
      <c r="A58" s="385"/>
      <c r="B58" s="385"/>
      <c r="C58" s="428" t="s">
        <v>384</v>
      </c>
      <c r="D58" s="429"/>
      <c r="E58" s="429"/>
      <c r="F58" s="117" t="s">
        <v>351</v>
      </c>
      <c r="G58" s="416"/>
      <c r="H58" s="417">
        <v>7550</v>
      </c>
      <c r="I58" s="414">
        <v>0</v>
      </c>
      <c r="J58" s="415">
        <v>-7550</v>
      </c>
      <c r="K58" s="416"/>
      <c r="L58" s="417">
        <v>8910</v>
      </c>
      <c r="M58" s="414">
        <v>0</v>
      </c>
      <c r="N58" s="415">
        <v>-8910</v>
      </c>
      <c r="O58" s="430" t="e">
        <v>#DIV/0!</v>
      </c>
      <c r="P58" s="431">
        <v>0.84736251402918072</v>
      </c>
      <c r="Q58" s="432" t="e">
        <v>#DIV/0!</v>
      </c>
      <c r="R58" s="374"/>
      <c r="S58" s="374"/>
    </row>
    <row r="59" spans="1:19" x14ac:dyDescent="0.4">
      <c r="A59" s="385"/>
      <c r="B59" s="385"/>
      <c r="C59" s="428" t="s">
        <v>365</v>
      </c>
      <c r="D59" s="429"/>
      <c r="E59" s="429"/>
      <c r="F59" s="117" t="s">
        <v>351</v>
      </c>
      <c r="G59" s="416">
        <v>327</v>
      </c>
      <c r="H59" s="417">
        <v>3787</v>
      </c>
      <c r="I59" s="414">
        <v>8.6348032743596509E-2</v>
      </c>
      <c r="J59" s="415">
        <v>-3460</v>
      </c>
      <c r="K59" s="416">
        <v>3943</v>
      </c>
      <c r="L59" s="417">
        <v>5145</v>
      </c>
      <c r="M59" s="414">
        <v>0.76637512147716225</v>
      </c>
      <c r="N59" s="415">
        <v>-1202</v>
      </c>
      <c r="O59" s="430">
        <v>8.2931777834136439E-2</v>
      </c>
      <c r="P59" s="431">
        <v>0.7360544217687075</v>
      </c>
      <c r="Q59" s="432">
        <v>-0.65312264393457109</v>
      </c>
      <c r="R59" s="374"/>
      <c r="S59" s="374"/>
    </row>
    <row r="60" spans="1:19" x14ac:dyDescent="0.4">
      <c r="A60" s="385"/>
      <c r="B60" s="385"/>
      <c r="C60" s="386" t="s">
        <v>370</v>
      </c>
      <c r="D60" s="433"/>
      <c r="E60" s="387"/>
      <c r="F60" s="33" t="s">
        <v>364</v>
      </c>
      <c r="G60" s="416"/>
      <c r="H60" s="417">
        <v>306</v>
      </c>
      <c r="I60" s="414">
        <v>0</v>
      </c>
      <c r="J60" s="415">
        <v>-306</v>
      </c>
      <c r="K60" s="416"/>
      <c r="L60" s="417">
        <v>450</v>
      </c>
      <c r="M60" s="414">
        <v>0</v>
      </c>
      <c r="N60" s="415">
        <v>-450</v>
      </c>
      <c r="O60" s="430" t="e">
        <v>#DIV/0!</v>
      </c>
      <c r="P60" s="431">
        <v>0.68</v>
      </c>
      <c r="Q60" s="432" t="e">
        <v>#DIV/0!</v>
      </c>
      <c r="R60" s="374"/>
      <c r="S60" s="374"/>
    </row>
    <row r="61" spans="1:19" x14ac:dyDescent="0.4">
      <c r="A61" s="385"/>
      <c r="B61" s="385"/>
      <c r="C61" s="428" t="s">
        <v>385</v>
      </c>
      <c r="D61" s="429"/>
      <c r="E61" s="429"/>
      <c r="F61" s="117" t="s">
        <v>351</v>
      </c>
      <c r="G61" s="416"/>
      <c r="H61" s="417">
        <v>3468</v>
      </c>
      <c r="I61" s="414">
        <v>0</v>
      </c>
      <c r="J61" s="415">
        <v>-3468</v>
      </c>
      <c r="K61" s="416"/>
      <c r="L61" s="417">
        <v>5146</v>
      </c>
      <c r="M61" s="414">
        <v>0</v>
      </c>
      <c r="N61" s="415">
        <v>-5146</v>
      </c>
      <c r="O61" s="430" t="e">
        <v>#DIV/0!</v>
      </c>
      <c r="P61" s="431">
        <v>0.67392149242129806</v>
      </c>
      <c r="Q61" s="432" t="e">
        <v>#DIV/0!</v>
      </c>
      <c r="R61" s="374"/>
      <c r="S61" s="374"/>
    </row>
    <row r="62" spans="1:19" x14ac:dyDescent="0.4">
      <c r="A62" s="385"/>
      <c r="B62" s="385"/>
      <c r="C62" s="428" t="s">
        <v>386</v>
      </c>
      <c r="D62" s="429"/>
      <c r="E62" s="429"/>
      <c r="F62" s="117" t="s">
        <v>351</v>
      </c>
      <c r="G62" s="416"/>
      <c r="H62" s="417">
        <v>2594</v>
      </c>
      <c r="I62" s="414">
        <v>0</v>
      </c>
      <c r="J62" s="415">
        <v>-2594</v>
      </c>
      <c r="K62" s="416"/>
      <c r="L62" s="417">
        <v>5146</v>
      </c>
      <c r="M62" s="414">
        <v>0</v>
      </c>
      <c r="N62" s="415">
        <v>-5146</v>
      </c>
      <c r="O62" s="430" t="e">
        <v>#DIV/0!</v>
      </c>
      <c r="P62" s="431">
        <v>0.50408083948698013</v>
      </c>
      <c r="Q62" s="432" t="e">
        <v>#DIV/0!</v>
      </c>
      <c r="R62" s="374"/>
      <c r="S62" s="374"/>
    </row>
    <row r="63" spans="1:19" x14ac:dyDescent="0.4">
      <c r="A63" s="385"/>
      <c r="B63" s="385"/>
      <c r="C63" s="428" t="s">
        <v>387</v>
      </c>
      <c r="D63" s="429"/>
      <c r="E63" s="429"/>
      <c r="F63" s="117" t="s">
        <v>351</v>
      </c>
      <c r="G63" s="416">
        <v>153</v>
      </c>
      <c r="H63" s="417">
        <v>2303</v>
      </c>
      <c r="I63" s="414">
        <v>6.6435084672166744E-2</v>
      </c>
      <c r="J63" s="415">
        <v>-2150</v>
      </c>
      <c r="K63" s="416">
        <v>3758</v>
      </c>
      <c r="L63" s="417">
        <v>3652</v>
      </c>
      <c r="M63" s="414">
        <v>1.029025191675794</v>
      </c>
      <c r="N63" s="415">
        <v>106</v>
      </c>
      <c r="O63" s="430">
        <v>4.0713145290047895E-2</v>
      </c>
      <c r="P63" s="431">
        <v>0.63061336254107336</v>
      </c>
      <c r="Q63" s="432">
        <v>-0.58990021725102548</v>
      </c>
      <c r="R63" s="374"/>
      <c r="S63" s="374"/>
    </row>
    <row r="64" spans="1:19" x14ac:dyDescent="0.4">
      <c r="A64" s="385"/>
      <c r="B64" s="385"/>
      <c r="C64" s="428" t="s">
        <v>388</v>
      </c>
      <c r="D64" s="429"/>
      <c r="E64" s="429"/>
      <c r="F64" s="117" t="s">
        <v>351</v>
      </c>
      <c r="G64" s="416">
        <v>401</v>
      </c>
      <c r="H64" s="417">
        <v>5069</v>
      </c>
      <c r="I64" s="414">
        <v>7.9108305385677646E-2</v>
      </c>
      <c r="J64" s="415">
        <v>-4668</v>
      </c>
      <c r="K64" s="416">
        <v>3600</v>
      </c>
      <c r="L64" s="417">
        <v>7368</v>
      </c>
      <c r="M64" s="414">
        <v>0.48859934853420195</v>
      </c>
      <c r="N64" s="415">
        <v>-3768</v>
      </c>
      <c r="O64" s="430">
        <v>0.11138888888888888</v>
      </c>
      <c r="P64" s="431">
        <v>0.68797502714440828</v>
      </c>
      <c r="Q64" s="432">
        <v>-0.57658613825551941</v>
      </c>
      <c r="R64" s="374"/>
      <c r="S64" s="374"/>
    </row>
    <row r="65" spans="1:19" x14ac:dyDescent="0.4">
      <c r="A65" s="385"/>
      <c r="B65" s="385"/>
      <c r="C65" s="428" t="s">
        <v>350</v>
      </c>
      <c r="D65" s="149" t="s">
        <v>33</v>
      </c>
      <c r="E65" s="429" t="s">
        <v>360</v>
      </c>
      <c r="F65" s="117" t="s">
        <v>351</v>
      </c>
      <c r="G65" s="416"/>
      <c r="H65" s="417">
        <v>15919</v>
      </c>
      <c r="I65" s="414">
        <v>0</v>
      </c>
      <c r="J65" s="415">
        <v>-15919</v>
      </c>
      <c r="K65" s="416"/>
      <c r="L65" s="417">
        <v>22697</v>
      </c>
      <c r="M65" s="414">
        <v>0</v>
      </c>
      <c r="N65" s="415">
        <v>-22697</v>
      </c>
      <c r="O65" s="430" t="e">
        <v>#DIV/0!</v>
      </c>
      <c r="P65" s="431">
        <v>0.70137022513988634</v>
      </c>
      <c r="Q65" s="432" t="e">
        <v>#DIV/0!</v>
      </c>
      <c r="R65" s="374"/>
      <c r="S65" s="374"/>
    </row>
    <row r="66" spans="1:19" x14ac:dyDescent="0.4">
      <c r="A66" s="385"/>
      <c r="B66" s="385"/>
      <c r="C66" s="428" t="s">
        <v>350</v>
      </c>
      <c r="D66" s="149" t="s">
        <v>33</v>
      </c>
      <c r="E66" s="429" t="s">
        <v>362</v>
      </c>
      <c r="F66" s="117" t="s">
        <v>351</v>
      </c>
      <c r="G66" s="416"/>
      <c r="H66" s="417">
        <v>7565</v>
      </c>
      <c r="I66" s="414">
        <v>0</v>
      </c>
      <c r="J66" s="415">
        <v>-7565</v>
      </c>
      <c r="K66" s="416"/>
      <c r="L66" s="417">
        <v>8370</v>
      </c>
      <c r="M66" s="414">
        <v>0</v>
      </c>
      <c r="N66" s="415">
        <v>-8370</v>
      </c>
      <c r="O66" s="430" t="e">
        <v>#DIV/0!</v>
      </c>
      <c r="P66" s="431">
        <v>0.9038231780167264</v>
      </c>
      <c r="Q66" s="432" t="e">
        <v>#DIV/0!</v>
      </c>
      <c r="R66" s="374"/>
      <c r="S66" s="374"/>
    </row>
    <row r="67" spans="1:19" x14ac:dyDescent="0.4">
      <c r="A67" s="385"/>
      <c r="B67" s="385"/>
      <c r="C67" s="386" t="s">
        <v>353</v>
      </c>
      <c r="D67" s="31" t="s">
        <v>33</v>
      </c>
      <c r="E67" s="387" t="s">
        <v>360</v>
      </c>
      <c r="F67" s="33" t="s">
        <v>351</v>
      </c>
      <c r="G67" s="392"/>
      <c r="H67" s="393">
        <v>3950</v>
      </c>
      <c r="I67" s="390">
        <v>0</v>
      </c>
      <c r="J67" s="391">
        <v>-3950</v>
      </c>
      <c r="K67" s="392"/>
      <c r="L67" s="393">
        <v>5146</v>
      </c>
      <c r="M67" s="390">
        <v>0</v>
      </c>
      <c r="N67" s="391">
        <v>-5146</v>
      </c>
      <c r="O67" s="394" t="e">
        <v>#DIV/0!</v>
      </c>
      <c r="P67" s="395">
        <v>0.76758647493198606</v>
      </c>
      <c r="Q67" s="396" t="e">
        <v>#DIV/0!</v>
      </c>
      <c r="R67" s="374"/>
      <c r="S67" s="374"/>
    </row>
    <row r="68" spans="1:19" s="436" customFormat="1" x14ac:dyDescent="0.4">
      <c r="A68" s="434"/>
      <c r="B68" s="434"/>
      <c r="C68" s="428" t="s">
        <v>353</v>
      </c>
      <c r="D68" s="149" t="s">
        <v>33</v>
      </c>
      <c r="E68" s="429" t="s">
        <v>362</v>
      </c>
      <c r="F68" s="33" t="s">
        <v>351</v>
      </c>
      <c r="G68" s="416"/>
      <c r="H68" s="417">
        <v>4770</v>
      </c>
      <c r="I68" s="414">
        <v>0</v>
      </c>
      <c r="J68" s="415">
        <v>-4770</v>
      </c>
      <c r="K68" s="416"/>
      <c r="L68" s="417">
        <v>5146</v>
      </c>
      <c r="M68" s="414">
        <v>0</v>
      </c>
      <c r="N68" s="415">
        <v>-5146</v>
      </c>
      <c r="O68" s="430" t="e">
        <v>#DIV/0!</v>
      </c>
      <c r="P68" s="431">
        <v>0.92693354061406918</v>
      </c>
      <c r="Q68" s="432" t="e">
        <v>#DIV/0!</v>
      </c>
      <c r="R68" s="435"/>
      <c r="S68" s="435"/>
    </row>
    <row r="69" spans="1:19" s="436" customFormat="1" x14ac:dyDescent="0.4">
      <c r="A69" s="434"/>
      <c r="B69" s="434"/>
      <c r="C69" s="428" t="s">
        <v>352</v>
      </c>
      <c r="D69" s="429" t="s">
        <v>33</v>
      </c>
      <c r="E69" s="437" t="s">
        <v>360</v>
      </c>
      <c r="F69" s="33" t="s">
        <v>364</v>
      </c>
      <c r="G69" s="416"/>
      <c r="H69" s="417"/>
      <c r="I69" s="414" t="e">
        <v>#DIV/0!</v>
      </c>
      <c r="J69" s="415">
        <v>0</v>
      </c>
      <c r="K69" s="416"/>
      <c r="L69" s="417"/>
      <c r="M69" s="414" t="e">
        <v>#DIV/0!</v>
      </c>
      <c r="N69" s="415">
        <v>0</v>
      </c>
      <c r="O69" s="430" t="e">
        <v>#DIV/0!</v>
      </c>
      <c r="P69" s="431" t="e">
        <v>#DIV/0!</v>
      </c>
      <c r="Q69" s="432" t="e">
        <v>#DIV/0!</v>
      </c>
      <c r="R69" s="435"/>
      <c r="S69" s="435"/>
    </row>
    <row r="70" spans="1:19" s="436" customFormat="1" x14ac:dyDescent="0.4">
      <c r="A70" s="434"/>
      <c r="B70" s="434"/>
      <c r="C70" s="428" t="s">
        <v>352</v>
      </c>
      <c r="D70" s="429" t="s">
        <v>33</v>
      </c>
      <c r="E70" s="437" t="s">
        <v>362</v>
      </c>
      <c r="F70" s="33" t="s">
        <v>364</v>
      </c>
      <c r="G70" s="416"/>
      <c r="H70" s="417"/>
      <c r="I70" s="414" t="e">
        <v>#DIV/0!</v>
      </c>
      <c r="J70" s="415">
        <v>0</v>
      </c>
      <c r="K70" s="416"/>
      <c r="L70" s="417"/>
      <c r="M70" s="414" t="e">
        <v>#DIV/0!</v>
      </c>
      <c r="N70" s="415">
        <v>0</v>
      </c>
      <c r="O70" s="430" t="e">
        <v>#DIV/0!</v>
      </c>
      <c r="P70" s="431" t="e">
        <v>#DIV/0!</v>
      </c>
      <c r="Q70" s="432" t="e">
        <v>#DIV/0!</v>
      </c>
      <c r="R70" s="435"/>
      <c r="S70" s="435"/>
    </row>
    <row r="71" spans="1:19" s="436" customFormat="1" x14ac:dyDescent="0.4">
      <c r="A71" s="434"/>
      <c r="B71" s="434"/>
      <c r="C71" s="428" t="s">
        <v>355</v>
      </c>
      <c r="D71" s="149" t="s">
        <v>33</v>
      </c>
      <c r="E71" s="429" t="s">
        <v>360</v>
      </c>
      <c r="F71" s="117" t="s">
        <v>351</v>
      </c>
      <c r="G71" s="416"/>
      <c r="H71" s="417">
        <v>3753</v>
      </c>
      <c r="I71" s="414">
        <v>0</v>
      </c>
      <c r="J71" s="415">
        <v>-3753</v>
      </c>
      <c r="K71" s="416"/>
      <c r="L71" s="417">
        <v>4640</v>
      </c>
      <c r="M71" s="414">
        <v>0</v>
      </c>
      <c r="N71" s="415">
        <v>-4640</v>
      </c>
      <c r="O71" s="430" t="e">
        <v>#DIV/0!</v>
      </c>
      <c r="P71" s="431">
        <v>0.80883620689655178</v>
      </c>
      <c r="Q71" s="432" t="e">
        <v>#DIV/0!</v>
      </c>
      <c r="R71" s="435"/>
      <c r="S71" s="435"/>
    </row>
    <row r="72" spans="1:19" s="436" customFormat="1" x14ac:dyDescent="0.4">
      <c r="A72" s="434"/>
      <c r="B72" s="434"/>
      <c r="C72" s="428" t="s">
        <v>355</v>
      </c>
      <c r="D72" s="149" t="s">
        <v>33</v>
      </c>
      <c r="E72" s="429" t="s">
        <v>362</v>
      </c>
      <c r="F72" s="117" t="s">
        <v>351</v>
      </c>
      <c r="G72" s="416"/>
      <c r="H72" s="417">
        <v>3875</v>
      </c>
      <c r="I72" s="414">
        <v>0</v>
      </c>
      <c r="J72" s="415">
        <v>-3875</v>
      </c>
      <c r="K72" s="416"/>
      <c r="L72" s="417">
        <v>5008</v>
      </c>
      <c r="M72" s="414">
        <v>0</v>
      </c>
      <c r="N72" s="415">
        <v>-5008</v>
      </c>
      <c r="O72" s="430" t="e">
        <v>#DIV/0!</v>
      </c>
      <c r="P72" s="431">
        <v>0.77376198083067094</v>
      </c>
      <c r="Q72" s="432" t="e">
        <v>#DIV/0!</v>
      </c>
      <c r="R72" s="435"/>
      <c r="S72" s="435"/>
    </row>
    <row r="73" spans="1:19" s="436" customFormat="1" x14ac:dyDescent="0.4">
      <c r="A73" s="434"/>
      <c r="B73" s="434"/>
      <c r="C73" s="428" t="s">
        <v>354</v>
      </c>
      <c r="D73" s="149" t="s">
        <v>33</v>
      </c>
      <c r="E73" s="429" t="s">
        <v>360</v>
      </c>
      <c r="F73" s="117" t="s">
        <v>351</v>
      </c>
      <c r="G73" s="416"/>
      <c r="H73" s="417">
        <v>2968</v>
      </c>
      <c r="I73" s="414">
        <v>0</v>
      </c>
      <c r="J73" s="415">
        <v>-2968</v>
      </c>
      <c r="K73" s="416"/>
      <c r="L73" s="417">
        <v>3906</v>
      </c>
      <c r="M73" s="414">
        <v>0</v>
      </c>
      <c r="N73" s="415">
        <v>-3906</v>
      </c>
      <c r="O73" s="430" t="e">
        <v>#DIV/0!</v>
      </c>
      <c r="P73" s="431">
        <v>0.75985663082437271</v>
      </c>
      <c r="Q73" s="432" t="e">
        <v>#DIV/0!</v>
      </c>
      <c r="R73" s="435"/>
      <c r="S73" s="435"/>
    </row>
    <row r="74" spans="1:19" s="436" customFormat="1" x14ac:dyDescent="0.4">
      <c r="A74" s="434"/>
      <c r="B74" s="434"/>
      <c r="C74" s="428" t="s">
        <v>354</v>
      </c>
      <c r="D74" s="149" t="s">
        <v>33</v>
      </c>
      <c r="E74" s="429" t="s">
        <v>362</v>
      </c>
      <c r="F74" s="117" t="s">
        <v>364</v>
      </c>
      <c r="G74" s="416"/>
      <c r="H74" s="417">
        <v>564</v>
      </c>
      <c r="I74" s="414">
        <v>0</v>
      </c>
      <c r="J74" s="415">
        <v>-564</v>
      </c>
      <c r="K74" s="416"/>
      <c r="L74" s="417">
        <v>1100</v>
      </c>
      <c r="M74" s="414">
        <v>0</v>
      </c>
      <c r="N74" s="415">
        <v>-1100</v>
      </c>
      <c r="O74" s="430" t="e">
        <v>#DIV/0!</v>
      </c>
      <c r="P74" s="431">
        <v>0.5127272727272727</v>
      </c>
      <c r="Q74" s="432" t="e">
        <v>#DIV/0!</v>
      </c>
      <c r="R74" s="435"/>
      <c r="S74" s="435"/>
    </row>
    <row r="75" spans="1:19" s="436" customFormat="1" x14ac:dyDescent="0.4">
      <c r="A75" s="434"/>
      <c r="B75" s="534" t="s">
        <v>203</v>
      </c>
      <c r="C75" s="439"/>
      <c r="D75" s="139"/>
      <c r="E75" s="439"/>
      <c r="F75" s="440"/>
      <c r="G75" s="533">
        <v>1040</v>
      </c>
      <c r="H75" s="442">
        <v>7991</v>
      </c>
      <c r="I75" s="443">
        <v>0.13014641471655614</v>
      </c>
      <c r="J75" s="444">
        <v>-6951</v>
      </c>
      <c r="K75" s="533">
        <v>6008</v>
      </c>
      <c r="L75" s="442">
        <v>11984</v>
      </c>
      <c r="M75" s="443">
        <v>0.50133511348464621</v>
      </c>
      <c r="N75" s="444">
        <v>-5976</v>
      </c>
      <c r="O75" s="445">
        <v>0.17310252996005326</v>
      </c>
      <c r="P75" s="446">
        <v>0.66680574098798395</v>
      </c>
      <c r="Q75" s="447">
        <v>-0.49370321102793069</v>
      </c>
      <c r="R75" s="435"/>
      <c r="S75" s="435"/>
    </row>
    <row r="76" spans="1:19" s="436" customFormat="1" x14ac:dyDescent="0.4">
      <c r="A76" s="434"/>
      <c r="B76" s="434"/>
      <c r="C76" s="428" t="s">
        <v>387</v>
      </c>
      <c r="D76" s="429"/>
      <c r="E76" s="429"/>
      <c r="F76" s="163" t="s">
        <v>351</v>
      </c>
      <c r="G76" s="532">
        <v>107</v>
      </c>
      <c r="H76" s="417">
        <v>1189</v>
      </c>
      <c r="I76" s="414">
        <v>8.999158957106812E-2</v>
      </c>
      <c r="J76" s="415">
        <v>-1082</v>
      </c>
      <c r="K76" s="531">
        <v>1640</v>
      </c>
      <c r="L76" s="417">
        <v>1742</v>
      </c>
      <c r="M76" s="414">
        <v>0.94144661308840416</v>
      </c>
      <c r="N76" s="415">
        <v>-102</v>
      </c>
      <c r="O76" s="430">
        <v>6.5243902439024393E-2</v>
      </c>
      <c r="P76" s="431">
        <v>0.682548794489093</v>
      </c>
      <c r="Q76" s="432">
        <v>-0.61730489205006855</v>
      </c>
      <c r="R76" s="435"/>
      <c r="S76" s="435"/>
    </row>
    <row r="77" spans="1:19" s="436" customFormat="1" x14ac:dyDescent="0.4">
      <c r="A77" s="434"/>
      <c r="B77" s="434"/>
      <c r="C77" s="428" t="s">
        <v>385</v>
      </c>
      <c r="D77" s="429"/>
      <c r="E77" s="429"/>
      <c r="F77" s="449"/>
      <c r="G77" s="532">
        <v>0</v>
      </c>
      <c r="H77" s="417">
        <v>0</v>
      </c>
      <c r="I77" s="414" t="e">
        <v>#DIV/0!</v>
      </c>
      <c r="J77" s="415">
        <v>0</v>
      </c>
      <c r="K77" s="531">
        <v>0</v>
      </c>
      <c r="L77" s="417">
        <v>0</v>
      </c>
      <c r="M77" s="414" t="e">
        <v>#DIV/0!</v>
      </c>
      <c r="N77" s="415">
        <v>0</v>
      </c>
      <c r="O77" s="430" t="e">
        <v>#DIV/0!</v>
      </c>
      <c r="P77" s="431" t="e">
        <v>#DIV/0!</v>
      </c>
      <c r="Q77" s="432" t="e">
        <v>#DIV/0!</v>
      </c>
      <c r="R77" s="435"/>
      <c r="S77" s="435"/>
    </row>
    <row r="78" spans="1:19" s="436" customFormat="1" x14ac:dyDescent="0.4">
      <c r="A78" s="434"/>
      <c r="B78" s="434"/>
      <c r="C78" s="428" t="s">
        <v>386</v>
      </c>
      <c r="D78" s="429"/>
      <c r="E78" s="429"/>
      <c r="F78" s="449"/>
      <c r="G78" s="532">
        <v>0</v>
      </c>
      <c r="H78" s="417">
        <v>0</v>
      </c>
      <c r="I78" s="414" t="e">
        <v>#DIV/0!</v>
      </c>
      <c r="J78" s="415">
        <v>0</v>
      </c>
      <c r="K78" s="531">
        <v>0</v>
      </c>
      <c r="L78" s="417">
        <v>0</v>
      </c>
      <c r="M78" s="414" t="e">
        <v>#DIV/0!</v>
      </c>
      <c r="N78" s="415">
        <v>0</v>
      </c>
      <c r="O78" s="430" t="e">
        <v>#DIV/0!</v>
      </c>
      <c r="P78" s="431" t="e">
        <v>#DIV/0!</v>
      </c>
      <c r="Q78" s="432" t="e">
        <v>#DIV/0!</v>
      </c>
      <c r="R78" s="435"/>
      <c r="S78" s="435"/>
    </row>
    <row r="79" spans="1:19" s="436" customFormat="1" x14ac:dyDescent="0.4">
      <c r="A79" s="434"/>
      <c r="B79" s="434"/>
      <c r="C79" s="428" t="s">
        <v>355</v>
      </c>
      <c r="D79" s="429"/>
      <c r="E79" s="429"/>
      <c r="F79" s="117" t="s">
        <v>351</v>
      </c>
      <c r="G79" s="531">
        <v>252</v>
      </c>
      <c r="H79" s="417">
        <v>829</v>
      </c>
      <c r="I79" s="414">
        <v>0.30398069963811819</v>
      </c>
      <c r="J79" s="415">
        <v>-577</v>
      </c>
      <c r="K79" s="531">
        <v>1062</v>
      </c>
      <c r="L79" s="417">
        <v>2133</v>
      </c>
      <c r="M79" s="414">
        <v>0.49789029535864981</v>
      </c>
      <c r="N79" s="415">
        <v>-1071</v>
      </c>
      <c r="O79" s="430">
        <v>0.23728813559322035</v>
      </c>
      <c r="P79" s="431">
        <v>0.3886544772620722</v>
      </c>
      <c r="Q79" s="432">
        <v>-0.15136634166885185</v>
      </c>
      <c r="R79" s="435"/>
      <c r="S79" s="435"/>
    </row>
    <row r="80" spans="1:19" x14ac:dyDescent="0.4">
      <c r="A80" s="385"/>
      <c r="B80" s="385"/>
      <c r="C80" s="386" t="s">
        <v>388</v>
      </c>
      <c r="D80" s="387"/>
      <c r="E80" s="387"/>
      <c r="F80" s="33" t="s">
        <v>351</v>
      </c>
      <c r="G80" s="530">
        <v>243</v>
      </c>
      <c r="H80" s="450">
        <v>2662</v>
      </c>
      <c r="I80" s="390">
        <v>9.1284748309541697E-2</v>
      </c>
      <c r="J80" s="391">
        <v>-2419</v>
      </c>
      <c r="K80" s="530">
        <v>1628</v>
      </c>
      <c r="L80" s="450">
        <v>3420</v>
      </c>
      <c r="M80" s="390">
        <v>0.47602339181286552</v>
      </c>
      <c r="N80" s="391">
        <v>-1792</v>
      </c>
      <c r="O80" s="394">
        <v>0.14926289926289926</v>
      </c>
      <c r="P80" s="395">
        <v>0.77836257309941526</v>
      </c>
      <c r="Q80" s="396">
        <v>-0.62909967383651599</v>
      </c>
      <c r="R80" s="374"/>
      <c r="S80" s="374"/>
    </row>
    <row r="81" spans="1:19" x14ac:dyDescent="0.4">
      <c r="A81" s="385"/>
      <c r="B81" s="385"/>
      <c r="C81" s="386" t="s">
        <v>358</v>
      </c>
      <c r="D81" s="387"/>
      <c r="E81" s="387"/>
      <c r="F81" s="33" t="s">
        <v>351</v>
      </c>
      <c r="G81" s="530">
        <v>438</v>
      </c>
      <c r="H81" s="450">
        <v>3311</v>
      </c>
      <c r="I81" s="390">
        <v>0.13228631833282997</v>
      </c>
      <c r="J81" s="391">
        <v>-2873</v>
      </c>
      <c r="K81" s="530">
        <v>1678</v>
      </c>
      <c r="L81" s="450">
        <v>4689</v>
      </c>
      <c r="M81" s="390">
        <v>0.35785881851140966</v>
      </c>
      <c r="N81" s="391">
        <v>-3011</v>
      </c>
      <c r="O81" s="394">
        <v>0.26102502979737785</v>
      </c>
      <c r="P81" s="395">
        <v>0.70612070804009386</v>
      </c>
      <c r="Q81" s="396">
        <v>-0.44509567824271601</v>
      </c>
      <c r="R81" s="374"/>
      <c r="S81" s="374"/>
    </row>
    <row r="82" spans="1:19" x14ac:dyDescent="0.4">
      <c r="A82" s="451"/>
      <c r="B82" s="452"/>
      <c r="C82" s="386" t="s">
        <v>350</v>
      </c>
      <c r="D82" s="387"/>
      <c r="E82" s="387"/>
      <c r="F82" s="120" t="s">
        <v>351</v>
      </c>
      <c r="G82" s="530">
        <v>0</v>
      </c>
      <c r="H82" s="450"/>
      <c r="I82" s="390" t="e">
        <v>#DIV/0!</v>
      </c>
      <c r="J82" s="391">
        <v>0</v>
      </c>
      <c r="K82" s="530">
        <v>0</v>
      </c>
      <c r="L82" s="450"/>
      <c r="M82" s="390" t="e">
        <v>#DIV/0!</v>
      </c>
      <c r="N82" s="391">
        <v>0</v>
      </c>
      <c r="O82" s="394" t="e">
        <v>#DIV/0!</v>
      </c>
      <c r="P82" s="395" t="e">
        <v>#DIV/0!</v>
      </c>
      <c r="Q82" s="396" t="e">
        <v>#DIV/0!</v>
      </c>
      <c r="R82" s="374"/>
      <c r="S82" s="374"/>
    </row>
    <row r="83" spans="1:19" x14ac:dyDescent="0.4">
      <c r="A83" s="418"/>
      <c r="B83" s="418"/>
      <c r="C83" s="419" t="s">
        <v>389</v>
      </c>
      <c r="D83" s="420"/>
      <c r="E83" s="420"/>
      <c r="F83" s="122" t="s">
        <v>351</v>
      </c>
      <c r="G83" s="529">
        <v>0</v>
      </c>
      <c r="H83" s="453"/>
      <c r="I83" s="423" t="e">
        <v>#DIV/0!</v>
      </c>
      <c r="J83" s="424">
        <v>0</v>
      </c>
      <c r="K83" s="529">
        <v>0</v>
      </c>
      <c r="L83" s="453"/>
      <c r="M83" s="423" t="e">
        <v>#DIV/0!</v>
      </c>
      <c r="N83" s="424">
        <v>0</v>
      </c>
      <c r="O83" s="425" t="e">
        <v>#DIV/0!</v>
      </c>
      <c r="P83" s="426" t="e">
        <v>#DIV/0!</v>
      </c>
      <c r="Q83" s="427" t="e">
        <v>#DIV/0!</v>
      </c>
      <c r="R83" s="374"/>
      <c r="S83" s="374"/>
    </row>
    <row r="84" spans="1:19" x14ac:dyDescent="0.4">
      <c r="A84" s="375" t="s">
        <v>390</v>
      </c>
      <c r="B84" s="376" t="s">
        <v>391</v>
      </c>
      <c r="C84" s="376"/>
      <c r="D84" s="376"/>
      <c r="E84" s="376"/>
      <c r="F84" s="376"/>
      <c r="G84" s="377">
        <v>2251</v>
      </c>
      <c r="H84" s="378">
        <v>68422</v>
      </c>
      <c r="I84" s="379">
        <v>3.2898775247727337E-2</v>
      </c>
      <c r="J84" s="380">
        <v>-66171</v>
      </c>
      <c r="K84" s="377">
        <v>9327</v>
      </c>
      <c r="L84" s="378">
        <v>96996</v>
      </c>
      <c r="M84" s="379">
        <v>9.6158604478535192E-2</v>
      </c>
      <c r="N84" s="380">
        <v>-87669</v>
      </c>
      <c r="O84" s="382">
        <v>0.24134233944462313</v>
      </c>
      <c r="P84" s="383">
        <v>0.70541053239308837</v>
      </c>
      <c r="Q84" s="384">
        <v>-0.46406819294846524</v>
      </c>
      <c r="R84" s="374"/>
      <c r="S84" s="374"/>
    </row>
    <row r="85" spans="1:19" x14ac:dyDescent="0.4">
      <c r="A85" s="385"/>
      <c r="B85" s="386"/>
      <c r="C85" s="387" t="s">
        <v>350</v>
      </c>
      <c r="D85" s="387"/>
      <c r="E85" s="387"/>
      <c r="F85" s="33" t="s">
        <v>351</v>
      </c>
      <c r="G85" s="392">
        <v>1587</v>
      </c>
      <c r="H85" s="393">
        <v>26307</v>
      </c>
      <c r="I85" s="390">
        <v>6.032614893374387E-2</v>
      </c>
      <c r="J85" s="391">
        <v>-24720</v>
      </c>
      <c r="K85" s="392">
        <v>4677</v>
      </c>
      <c r="L85" s="393">
        <v>35046</v>
      </c>
      <c r="M85" s="390">
        <v>0.13345317582605717</v>
      </c>
      <c r="N85" s="391">
        <v>-30369</v>
      </c>
      <c r="O85" s="394">
        <v>0.33932007697241823</v>
      </c>
      <c r="P85" s="395">
        <v>0.75064201335387781</v>
      </c>
      <c r="Q85" s="396">
        <v>-0.41132193638145959</v>
      </c>
      <c r="R85" s="374"/>
      <c r="S85" s="374"/>
    </row>
    <row r="86" spans="1:19" x14ac:dyDescent="0.4">
      <c r="A86" s="385"/>
      <c r="B86" s="386"/>
      <c r="C86" s="387" t="s">
        <v>356</v>
      </c>
      <c r="D86" s="387"/>
      <c r="E86" s="387"/>
      <c r="F86" s="33"/>
      <c r="G86" s="392"/>
      <c r="H86" s="393"/>
      <c r="I86" s="390" t="e">
        <v>#DIV/0!</v>
      </c>
      <c r="J86" s="391">
        <v>0</v>
      </c>
      <c r="K86" s="392"/>
      <c r="L86" s="393"/>
      <c r="M86" s="390" t="e">
        <v>#DIV/0!</v>
      </c>
      <c r="N86" s="391">
        <v>0</v>
      </c>
      <c r="O86" s="394" t="e">
        <v>#DIV/0!</v>
      </c>
      <c r="P86" s="395" t="e">
        <v>#DIV/0!</v>
      </c>
      <c r="Q86" s="396" t="e">
        <v>#DIV/0!</v>
      </c>
      <c r="R86" s="374"/>
      <c r="S86" s="374"/>
    </row>
    <row r="87" spans="1:19" x14ac:dyDescent="0.4">
      <c r="A87" s="385"/>
      <c r="B87" s="386"/>
      <c r="C87" s="387" t="s">
        <v>354</v>
      </c>
      <c r="D87" s="387"/>
      <c r="E87" s="387"/>
      <c r="F87" s="33" t="s">
        <v>351</v>
      </c>
      <c r="G87" s="392">
        <v>0</v>
      </c>
      <c r="H87" s="393">
        <v>15820</v>
      </c>
      <c r="I87" s="390">
        <v>0</v>
      </c>
      <c r="J87" s="391">
        <v>-15820</v>
      </c>
      <c r="K87" s="392">
        <v>0</v>
      </c>
      <c r="L87" s="393">
        <v>22302</v>
      </c>
      <c r="M87" s="390">
        <v>0</v>
      </c>
      <c r="N87" s="391">
        <v>-22302</v>
      </c>
      <c r="O87" s="394" t="e">
        <v>#DIV/0!</v>
      </c>
      <c r="P87" s="395">
        <v>0.70935342121782796</v>
      </c>
      <c r="Q87" s="396" t="e">
        <v>#DIV/0!</v>
      </c>
      <c r="R87" s="374"/>
      <c r="S87" s="374"/>
    </row>
    <row r="88" spans="1:19" x14ac:dyDescent="0.4">
      <c r="A88" s="385"/>
      <c r="B88" s="386"/>
      <c r="C88" s="387" t="s">
        <v>353</v>
      </c>
      <c r="D88" s="387"/>
      <c r="E88" s="387"/>
      <c r="F88" s="33"/>
      <c r="G88" s="392"/>
      <c r="H88" s="393"/>
      <c r="I88" s="390" t="e">
        <v>#DIV/0!</v>
      </c>
      <c r="J88" s="391">
        <v>0</v>
      </c>
      <c r="K88" s="392"/>
      <c r="L88" s="393"/>
      <c r="M88" s="390" t="e">
        <v>#DIV/0!</v>
      </c>
      <c r="N88" s="391">
        <v>0</v>
      </c>
      <c r="O88" s="394" t="e">
        <v>#DIV/0!</v>
      </c>
      <c r="P88" s="395" t="e">
        <v>#DIV/0!</v>
      </c>
      <c r="Q88" s="396" t="e">
        <v>#DIV/0!</v>
      </c>
      <c r="R88" s="374"/>
      <c r="S88" s="374"/>
    </row>
    <row r="89" spans="1:19" x14ac:dyDescent="0.4">
      <c r="A89" s="385"/>
      <c r="B89" s="386"/>
      <c r="C89" s="387" t="s">
        <v>358</v>
      </c>
      <c r="D89" s="387"/>
      <c r="E89" s="387"/>
      <c r="F89" s="33" t="s">
        <v>351</v>
      </c>
      <c r="G89" s="392">
        <v>664</v>
      </c>
      <c r="H89" s="393">
        <v>10809</v>
      </c>
      <c r="I89" s="390">
        <v>6.1430289573503563E-2</v>
      </c>
      <c r="J89" s="391">
        <v>-10145</v>
      </c>
      <c r="K89" s="392">
        <v>4650</v>
      </c>
      <c r="L89" s="393">
        <v>16638</v>
      </c>
      <c r="M89" s="390">
        <v>0.27948070681572307</v>
      </c>
      <c r="N89" s="391">
        <v>-11988</v>
      </c>
      <c r="O89" s="394">
        <v>0.14279569892473118</v>
      </c>
      <c r="P89" s="395">
        <v>0.64965741074648398</v>
      </c>
      <c r="Q89" s="396">
        <v>-0.50686171182175277</v>
      </c>
      <c r="R89" s="374"/>
      <c r="S89" s="374"/>
    </row>
    <row r="90" spans="1:19" x14ac:dyDescent="0.4">
      <c r="A90" s="385"/>
      <c r="B90" s="428"/>
      <c r="C90" s="429" t="s">
        <v>392</v>
      </c>
      <c r="D90" s="429"/>
      <c r="E90" s="429"/>
      <c r="F90" s="117" t="s">
        <v>364</v>
      </c>
      <c r="G90" s="416">
        <v>0</v>
      </c>
      <c r="H90" s="417">
        <v>3759</v>
      </c>
      <c r="I90" s="414">
        <v>0</v>
      </c>
      <c r="J90" s="415">
        <v>-3759</v>
      </c>
      <c r="K90" s="416">
        <v>0</v>
      </c>
      <c r="L90" s="417">
        <v>5487</v>
      </c>
      <c r="M90" s="414">
        <v>0</v>
      </c>
      <c r="N90" s="415">
        <v>-5487</v>
      </c>
      <c r="O90" s="430" t="e">
        <v>#DIV/0!</v>
      </c>
      <c r="P90" s="431">
        <v>0.68507381082558771</v>
      </c>
      <c r="Q90" s="432" t="e">
        <v>#DIV/0!</v>
      </c>
      <c r="R90" s="374"/>
      <c r="S90" s="374"/>
    </row>
    <row r="91" spans="1:19" x14ac:dyDescent="0.4">
      <c r="A91" s="385"/>
      <c r="B91" s="386"/>
      <c r="C91" s="387" t="s">
        <v>370</v>
      </c>
      <c r="D91" s="387"/>
      <c r="E91" s="387"/>
      <c r="F91" s="33"/>
      <c r="G91" s="392"/>
      <c r="H91" s="393"/>
      <c r="I91" s="390" t="e">
        <v>#DIV/0!</v>
      </c>
      <c r="J91" s="391">
        <v>0</v>
      </c>
      <c r="K91" s="392"/>
      <c r="L91" s="393"/>
      <c r="M91" s="390" t="e">
        <v>#DIV/0!</v>
      </c>
      <c r="N91" s="391">
        <v>0</v>
      </c>
      <c r="O91" s="394" t="e">
        <v>#DIV/0!</v>
      </c>
      <c r="P91" s="395" t="e">
        <v>#DIV/0!</v>
      </c>
      <c r="Q91" s="396" t="e">
        <v>#DIV/0!</v>
      </c>
      <c r="R91" s="374"/>
      <c r="S91" s="374"/>
    </row>
    <row r="92" spans="1:19" x14ac:dyDescent="0.4">
      <c r="A92" s="385"/>
      <c r="B92" s="386"/>
      <c r="C92" s="387" t="s">
        <v>355</v>
      </c>
      <c r="D92" s="387"/>
      <c r="E92" s="387"/>
      <c r="F92" s="33" t="s">
        <v>351</v>
      </c>
      <c r="G92" s="392">
        <v>0</v>
      </c>
      <c r="H92" s="393">
        <v>11727</v>
      </c>
      <c r="I92" s="390">
        <v>0</v>
      </c>
      <c r="J92" s="391">
        <v>-11727</v>
      </c>
      <c r="K92" s="392">
        <v>0</v>
      </c>
      <c r="L92" s="393">
        <v>17523</v>
      </c>
      <c r="M92" s="390">
        <v>0</v>
      </c>
      <c r="N92" s="391">
        <v>-17523</v>
      </c>
      <c r="O92" s="394" t="e">
        <v>#DIV/0!</v>
      </c>
      <c r="P92" s="395">
        <v>0.66923472008217766</v>
      </c>
      <c r="Q92" s="396" t="e">
        <v>#DIV/0!</v>
      </c>
      <c r="R92" s="374"/>
      <c r="S92" s="374"/>
    </row>
    <row r="93" spans="1:19" x14ac:dyDescent="0.4">
      <c r="A93" s="385"/>
      <c r="B93" s="428"/>
      <c r="C93" s="429" t="s">
        <v>393</v>
      </c>
      <c r="D93" s="429"/>
      <c r="E93" s="429"/>
      <c r="F93" s="117" t="s">
        <v>364</v>
      </c>
      <c r="G93" s="416"/>
      <c r="H93" s="417"/>
      <c r="I93" s="414" t="e">
        <v>#DIV/0!</v>
      </c>
      <c r="J93" s="415">
        <v>0</v>
      </c>
      <c r="K93" s="416"/>
      <c r="L93" s="393"/>
      <c r="M93" s="390" t="e">
        <v>#DIV/0!</v>
      </c>
      <c r="N93" s="391">
        <v>0</v>
      </c>
      <c r="O93" s="394" t="e">
        <v>#DIV/0!</v>
      </c>
      <c r="P93" s="395" t="e">
        <v>#DIV/0!</v>
      </c>
      <c r="Q93" s="396" t="e">
        <v>#DIV/0!</v>
      </c>
      <c r="R93" s="374"/>
      <c r="S93" s="374"/>
    </row>
    <row r="94" spans="1:19" x14ac:dyDescent="0.4">
      <c r="A94" s="385"/>
      <c r="B94" s="428"/>
      <c r="C94" s="429" t="s">
        <v>394</v>
      </c>
      <c r="D94" s="429"/>
      <c r="E94" s="429"/>
      <c r="F94" s="117"/>
      <c r="G94" s="392"/>
      <c r="H94" s="393"/>
      <c r="I94" s="390" t="e">
        <v>#DIV/0!</v>
      </c>
      <c r="J94" s="391">
        <v>0</v>
      </c>
      <c r="K94" s="392"/>
      <c r="L94" s="393"/>
      <c r="M94" s="390" t="e">
        <v>#DIV/0!</v>
      </c>
      <c r="N94" s="391">
        <v>0</v>
      </c>
      <c r="O94" s="394" t="e">
        <v>#DIV/0!</v>
      </c>
      <c r="P94" s="395" t="e">
        <v>#DIV/0!</v>
      </c>
      <c r="Q94" s="396" t="e">
        <v>#DIV/0!</v>
      </c>
      <c r="R94" s="374"/>
      <c r="S94" s="374"/>
    </row>
    <row r="95" spans="1:19" x14ac:dyDescent="0.4">
      <c r="A95" s="385"/>
      <c r="B95" s="454"/>
      <c r="C95" s="455" t="s">
        <v>395</v>
      </c>
      <c r="D95" s="455"/>
      <c r="E95" s="455"/>
      <c r="F95" s="117"/>
      <c r="G95" s="392"/>
      <c r="H95" s="393"/>
      <c r="I95" s="390" t="e">
        <v>#DIV/0!</v>
      </c>
      <c r="J95" s="391">
        <v>0</v>
      </c>
      <c r="K95" s="392"/>
      <c r="L95" s="393"/>
      <c r="M95" s="390" t="e">
        <v>#DIV/0!</v>
      </c>
      <c r="N95" s="391">
        <v>0</v>
      </c>
      <c r="O95" s="394" t="e">
        <v>#DIV/0!</v>
      </c>
      <c r="P95" s="395" t="e">
        <v>#DIV/0!</v>
      </c>
      <c r="Q95" s="396" t="e">
        <v>#DIV/0!</v>
      </c>
      <c r="R95" s="374"/>
      <c r="S95" s="374"/>
    </row>
    <row r="96" spans="1:19" x14ac:dyDescent="0.4">
      <c r="A96" s="385"/>
      <c r="B96" s="428"/>
      <c r="C96" s="429" t="s">
        <v>356</v>
      </c>
      <c r="D96" s="149" t="s">
        <v>33</v>
      </c>
      <c r="E96" s="429" t="s">
        <v>360</v>
      </c>
      <c r="F96" s="117"/>
      <c r="G96" s="392"/>
      <c r="H96" s="393"/>
      <c r="I96" s="390" t="e">
        <v>#DIV/0!</v>
      </c>
      <c r="J96" s="391">
        <v>0</v>
      </c>
      <c r="K96" s="392"/>
      <c r="L96" s="393"/>
      <c r="M96" s="390" t="e">
        <v>#DIV/0!</v>
      </c>
      <c r="N96" s="391">
        <v>0</v>
      </c>
      <c r="O96" s="394" t="e">
        <v>#DIV/0!</v>
      </c>
      <c r="P96" s="395" t="e">
        <v>#DIV/0!</v>
      </c>
      <c r="Q96" s="396" t="e">
        <v>#DIV/0!</v>
      </c>
      <c r="R96" s="374"/>
      <c r="S96" s="374"/>
    </row>
    <row r="97" spans="1:19" x14ac:dyDescent="0.4">
      <c r="A97" s="418"/>
      <c r="B97" s="403"/>
      <c r="C97" s="404" t="s">
        <v>358</v>
      </c>
      <c r="D97" s="177" t="s">
        <v>33</v>
      </c>
      <c r="E97" s="404" t="s">
        <v>360</v>
      </c>
      <c r="F97" s="33"/>
      <c r="G97" s="406"/>
      <c r="H97" s="407"/>
      <c r="I97" s="408" t="e">
        <v>#DIV/0!</v>
      </c>
      <c r="J97" s="409">
        <v>0</v>
      </c>
      <c r="K97" s="406"/>
      <c r="L97" s="407"/>
      <c r="M97" s="408" t="e">
        <v>#DIV/0!</v>
      </c>
      <c r="N97" s="409">
        <v>0</v>
      </c>
      <c r="O97" s="410" t="e">
        <v>#DIV/0!</v>
      </c>
      <c r="P97" s="411" t="e">
        <v>#DIV/0!</v>
      </c>
      <c r="Q97" s="412" t="e">
        <v>#DIV/0!</v>
      </c>
      <c r="R97" s="374"/>
      <c r="S97" s="374"/>
    </row>
    <row r="98" spans="1:19" x14ac:dyDescent="0.4">
      <c r="A98" s="375" t="s">
        <v>396</v>
      </c>
      <c r="B98" s="376" t="s">
        <v>397</v>
      </c>
      <c r="C98" s="376"/>
      <c r="D98" s="376"/>
      <c r="E98" s="376"/>
      <c r="F98" s="376"/>
      <c r="G98" s="377">
        <v>0</v>
      </c>
      <c r="H98" s="378">
        <v>0</v>
      </c>
      <c r="I98" s="379" t="e">
        <v>#DIV/0!</v>
      </c>
      <c r="J98" s="380">
        <v>0</v>
      </c>
      <c r="K98" s="377">
        <v>0</v>
      </c>
      <c r="L98" s="378">
        <v>0</v>
      </c>
      <c r="M98" s="379" t="e">
        <v>#DIV/0!</v>
      </c>
      <c r="N98" s="380">
        <v>0</v>
      </c>
      <c r="O98" s="382" t="e">
        <v>#DIV/0!</v>
      </c>
      <c r="P98" s="383" t="e">
        <v>#DIV/0!</v>
      </c>
      <c r="Q98" s="384" t="e">
        <v>#DIV/0!</v>
      </c>
      <c r="R98" s="374"/>
      <c r="S98" s="374"/>
    </row>
    <row r="99" spans="1:19" ht="18.75" x14ac:dyDescent="0.4">
      <c r="A99" s="418"/>
      <c r="B99" s="403"/>
      <c r="C99" s="456" t="s">
        <v>398</v>
      </c>
      <c r="D99" s="404"/>
      <c r="E99" s="404"/>
      <c r="F99" s="179"/>
      <c r="G99" s="406"/>
      <c r="H99" s="407">
        <v>0</v>
      </c>
      <c r="I99" s="408" t="e">
        <v>#DIV/0!</v>
      </c>
      <c r="J99" s="409">
        <v>0</v>
      </c>
      <c r="K99" s="406"/>
      <c r="L99" s="407">
        <v>0</v>
      </c>
      <c r="M99" s="408" t="e">
        <v>#DIV/0!</v>
      </c>
      <c r="N99" s="409">
        <v>0</v>
      </c>
      <c r="O99" s="410" t="e">
        <v>#DIV/0!</v>
      </c>
      <c r="P99" s="411" t="e">
        <v>#DIV/0!</v>
      </c>
      <c r="Q99" s="412" t="e">
        <v>#DIV/0!</v>
      </c>
      <c r="R99" s="374"/>
      <c r="S99" s="374"/>
    </row>
    <row r="100" spans="1:19" x14ac:dyDescent="0.4">
      <c r="A100" s="375" t="s">
        <v>399</v>
      </c>
      <c r="B100" s="376" t="s">
        <v>400</v>
      </c>
      <c r="C100" s="376"/>
      <c r="D100" s="376"/>
      <c r="E100" s="376"/>
      <c r="F100" s="376"/>
      <c r="G100" s="377">
        <v>0</v>
      </c>
      <c r="H100" s="378">
        <v>1811</v>
      </c>
      <c r="I100" s="379">
        <v>0</v>
      </c>
      <c r="J100" s="380">
        <v>-1811</v>
      </c>
      <c r="K100" s="377">
        <v>0</v>
      </c>
      <c r="L100" s="378">
        <v>4050</v>
      </c>
      <c r="M100" s="379">
        <v>0</v>
      </c>
      <c r="N100" s="380">
        <v>-4050</v>
      </c>
      <c r="O100" s="382" t="e">
        <v>#DIV/0!</v>
      </c>
      <c r="P100" s="383">
        <v>0.4471604938271605</v>
      </c>
      <c r="Q100" s="384" t="e">
        <v>#DIV/0!</v>
      </c>
      <c r="R100" s="374"/>
      <c r="S100" s="374"/>
    </row>
    <row r="101" spans="1:19" x14ac:dyDescent="0.4">
      <c r="A101" s="418"/>
      <c r="B101" s="403"/>
      <c r="C101" s="456" t="s">
        <v>370</v>
      </c>
      <c r="D101" s="457"/>
      <c r="E101" s="404"/>
      <c r="F101" s="179" t="s">
        <v>364</v>
      </c>
      <c r="G101" s="406"/>
      <c r="H101" s="407">
        <v>1811</v>
      </c>
      <c r="I101" s="408">
        <v>0</v>
      </c>
      <c r="J101" s="409">
        <v>-1811</v>
      </c>
      <c r="K101" s="406"/>
      <c r="L101" s="407">
        <v>4050</v>
      </c>
      <c r="M101" s="408">
        <v>0</v>
      </c>
      <c r="N101" s="409">
        <v>-4050</v>
      </c>
      <c r="O101" s="410" t="e">
        <v>#DIV/0!</v>
      </c>
      <c r="P101" s="411">
        <v>0.4471604938271605</v>
      </c>
      <c r="Q101" s="412" t="e">
        <v>#DIV/0!</v>
      </c>
      <c r="R101" s="374"/>
      <c r="S101" s="374"/>
    </row>
    <row r="102" spans="1:19" x14ac:dyDescent="0.4">
      <c r="G102" s="458"/>
      <c r="H102" s="458"/>
      <c r="I102" s="458"/>
      <c r="J102" s="458"/>
      <c r="K102" s="458"/>
      <c r="L102" s="458"/>
      <c r="M102" s="458"/>
      <c r="N102" s="458"/>
      <c r="O102" s="459"/>
      <c r="P102" s="459"/>
      <c r="Q102" s="459"/>
    </row>
    <row r="103" spans="1:19" x14ac:dyDescent="0.4">
      <c r="C103" s="126" t="s">
        <v>401</v>
      </c>
    </row>
    <row r="104" spans="1:19" x14ac:dyDescent="0.4">
      <c r="C104" s="127" t="s">
        <v>402</v>
      </c>
    </row>
    <row r="105" spans="1:19" x14ac:dyDescent="0.4">
      <c r="C105" s="126" t="s">
        <v>403</v>
      </c>
    </row>
    <row r="106" spans="1:19" x14ac:dyDescent="0.4">
      <c r="C106" s="126" t="s">
        <v>404</v>
      </c>
    </row>
    <row r="107" spans="1:19" x14ac:dyDescent="0.4">
      <c r="C107" s="126" t="s">
        <v>405</v>
      </c>
    </row>
  </sheetData>
  <mergeCells count="15">
    <mergeCell ref="A1:D1"/>
    <mergeCell ref="M3:N3"/>
    <mergeCell ref="G2:J2"/>
    <mergeCell ref="I3:J3"/>
    <mergeCell ref="G3:G4"/>
    <mergeCell ref="H3:H4"/>
    <mergeCell ref="A3:F4"/>
    <mergeCell ref="A2:B2"/>
    <mergeCell ref="Q3:Q4"/>
    <mergeCell ref="O2:Q2"/>
    <mergeCell ref="O3:O4"/>
    <mergeCell ref="P3:P4"/>
    <mergeCell ref="K2:N2"/>
    <mergeCell ref="K3:K4"/>
    <mergeCell ref="L3:L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85" zoomScaleNormal="8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364" customWidth="1"/>
    <col min="2" max="2" width="1.125" style="364" customWidth="1"/>
    <col min="3" max="3" width="6.75" style="364" customWidth="1"/>
    <col min="4" max="4" width="2.625" style="364" bestFit="1" customWidth="1"/>
    <col min="5" max="5" width="7.125" style="364" bestFit="1" customWidth="1"/>
    <col min="6" max="6" width="6.375" style="364" customWidth="1"/>
    <col min="7" max="8" width="12.75" style="364" bestFit="1" customWidth="1"/>
    <col min="9" max="9" width="7.625" style="364" customWidth="1"/>
    <col min="10" max="10" width="9.625" style="364" customWidth="1"/>
    <col min="11" max="12" width="12.75" style="364" bestFit="1" customWidth="1"/>
    <col min="13" max="13" width="7.625" style="364" customWidth="1"/>
    <col min="14" max="15" width="9.625" style="364" customWidth="1"/>
    <col min="16" max="16" width="10.625" style="364" customWidth="1"/>
    <col min="17" max="17" width="8.625" style="364" customWidth="1"/>
    <col min="18" max="16384" width="9" style="364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5月（上旬）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2</v>
      </c>
      <c r="B2" s="588"/>
      <c r="C2" s="2">
        <v>2020</v>
      </c>
      <c r="D2" s="3" t="s">
        <v>334</v>
      </c>
      <c r="E2" s="461">
        <v>5</v>
      </c>
      <c r="F2" s="3" t="s">
        <v>335</v>
      </c>
      <c r="G2" s="589" t="s">
        <v>336</v>
      </c>
      <c r="H2" s="588"/>
      <c r="I2" s="588"/>
      <c r="J2" s="590"/>
      <c r="K2" s="589" t="s">
        <v>337</v>
      </c>
      <c r="L2" s="588"/>
      <c r="M2" s="588"/>
      <c r="N2" s="590"/>
      <c r="O2" s="589" t="s">
        <v>338</v>
      </c>
      <c r="P2" s="588"/>
      <c r="Q2" s="591"/>
    </row>
    <row r="3" spans="1:19" x14ac:dyDescent="0.4">
      <c r="A3" s="605" t="s">
        <v>339</v>
      </c>
      <c r="B3" s="606"/>
      <c r="C3" s="606"/>
      <c r="D3" s="606"/>
      <c r="E3" s="606"/>
      <c r="F3" s="607"/>
      <c r="G3" s="599" t="s">
        <v>460</v>
      </c>
      <c r="H3" s="576" t="s">
        <v>461</v>
      </c>
      <c r="I3" s="601" t="s">
        <v>342</v>
      </c>
      <c r="J3" s="602"/>
      <c r="K3" s="599" t="s">
        <v>460</v>
      </c>
      <c r="L3" s="576" t="s">
        <v>459</v>
      </c>
      <c r="M3" s="601" t="s">
        <v>342</v>
      </c>
      <c r="N3" s="602"/>
      <c r="O3" s="580" t="s">
        <v>460</v>
      </c>
      <c r="P3" s="603" t="s">
        <v>459</v>
      </c>
      <c r="Q3" s="584" t="s">
        <v>344</v>
      </c>
    </row>
    <row r="4" spans="1:19" ht="14.25" thickBot="1" x14ac:dyDescent="0.45">
      <c r="A4" s="594"/>
      <c r="B4" s="595"/>
      <c r="C4" s="595"/>
      <c r="D4" s="595"/>
      <c r="E4" s="595"/>
      <c r="F4" s="608"/>
      <c r="G4" s="600"/>
      <c r="H4" s="598"/>
      <c r="I4" s="6" t="s">
        <v>345</v>
      </c>
      <c r="J4" s="7" t="s">
        <v>344</v>
      </c>
      <c r="K4" s="600"/>
      <c r="L4" s="577"/>
      <c r="M4" s="6" t="s">
        <v>345</v>
      </c>
      <c r="N4" s="7" t="s">
        <v>344</v>
      </c>
      <c r="O4" s="581"/>
      <c r="P4" s="604"/>
      <c r="Q4" s="585"/>
    </row>
    <row r="5" spans="1:19" x14ac:dyDescent="0.4">
      <c r="A5" s="365" t="s">
        <v>409</v>
      </c>
      <c r="B5" s="366"/>
      <c r="C5" s="366"/>
      <c r="D5" s="366"/>
      <c r="E5" s="366"/>
      <c r="F5" s="366"/>
      <c r="G5" s="367">
        <v>5067</v>
      </c>
      <c r="H5" s="368">
        <v>72192</v>
      </c>
      <c r="I5" s="369">
        <v>7.0187832446808512E-2</v>
      </c>
      <c r="J5" s="370">
        <v>-67125</v>
      </c>
      <c r="K5" s="367">
        <v>33845</v>
      </c>
      <c r="L5" s="368">
        <v>95917</v>
      </c>
      <c r="M5" s="369">
        <v>0.35285715775097221</v>
      </c>
      <c r="N5" s="370">
        <v>-62072</v>
      </c>
      <c r="O5" s="371">
        <v>0.14971192199734082</v>
      </c>
      <c r="P5" s="372">
        <v>0.75265072927635357</v>
      </c>
      <c r="Q5" s="373">
        <v>-0.60293880727901272</v>
      </c>
      <c r="R5" s="374"/>
      <c r="S5" s="374"/>
    </row>
    <row r="6" spans="1:19" x14ac:dyDescent="0.4">
      <c r="A6" s="375" t="s">
        <v>347</v>
      </c>
      <c r="B6" s="376" t="s">
        <v>348</v>
      </c>
      <c r="C6" s="376"/>
      <c r="D6" s="376"/>
      <c r="E6" s="376"/>
      <c r="F6" s="376"/>
      <c r="G6" s="377">
        <v>4856</v>
      </c>
      <c r="H6" s="378">
        <v>69233</v>
      </c>
      <c r="I6" s="379">
        <v>7.0139962156774954E-2</v>
      </c>
      <c r="J6" s="380">
        <v>-64377</v>
      </c>
      <c r="K6" s="381">
        <v>31931</v>
      </c>
      <c r="L6" s="378">
        <v>91955</v>
      </c>
      <c r="M6" s="379">
        <v>0.34724593551193517</v>
      </c>
      <c r="N6" s="380">
        <v>-60024</v>
      </c>
      <c r="O6" s="382">
        <v>0.15207791801071061</v>
      </c>
      <c r="P6" s="383">
        <v>0.75290087542819861</v>
      </c>
      <c r="Q6" s="384">
        <v>-0.60082295741748803</v>
      </c>
      <c r="R6" s="374"/>
      <c r="S6" s="374"/>
    </row>
    <row r="7" spans="1:19" x14ac:dyDescent="0.4">
      <c r="A7" s="385"/>
      <c r="B7" s="375" t="s">
        <v>349</v>
      </c>
      <c r="C7" s="376"/>
      <c r="D7" s="376"/>
      <c r="E7" s="376"/>
      <c r="F7" s="376"/>
      <c r="G7" s="377">
        <v>4068</v>
      </c>
      <c r="H7" s="378">
        <v>43461</v>
      </c>
      <c r="I7" s="379">
        <v>9.3601159660385166E-2</v>
      </c>
      <c r="J7" s="380">
        <v>-39393</v>
      </c>
      <c r="K7" s="377">
        <v>23954</v>
      </c>
      <c r="L7" s="378">
        <v>58195</v>
      </c>
      <c r="M7" s="379">
        <v>0.41161611822321503</v>
      </c>
      <c r="N7" s="380">
        <v>-34241</v>
      </c>
      <c r="O7" s="382">
        <v>0.1698254988728396</v>
      </c>
      <c r="P7" s="383">
        <v>0.74681673683306127</v>
      </c>
      <c r="Q7" s="384">
        <v>-0.57699123796022167</v>
      </c>
      <c r="R7" s="374"/>
      <c r="S7" s="374"/>
    </row>
    <row r="8" spans="1:19" x14ac:dyDescent="0.4">
      <c r="A8" s="385"/>
      <c r="B8" s="385"/>
      <c r="C8" s="386" t="s">
        <v>350</v>
      </c>
      <c r="D8" s="31"/>
      <c r="E8" s="387"/>
      <c r="F8" s="33" t="s">
        <v>351</v>
      </c>
      <c r="G8" s="392">
        <v>3611</v>
      </c>
      <c r="H8" s="417">
        <v>35752</v>
      </c>
      <c r="I8" s="390">
        <v>0.10100134258223316</v>
      </c>
      <c r="J8" s="391">
        <v>-32141</v>
      </c>
      <c r="K8" s="392">
        <v>20204</v>
      </c>
      <c r="L8" s="393">
        <v>48195</v>
      </c>
      <c r="M8" s="390">
        <v>0.41921361137047414</v>
      </c>
      <c r="N8" s="391">
        <v>-27991</v>
      </c>
      <c r="O8" s="394">
        <v>0.17872698475549395</v>
      </c>
      <c r="P8" s="395">
        <v>0.74181969083929866</v>
      </c>
      <c r="Q8" s="396">
        <v>-0.56309270608380468</v>
      </c>
      <c r="R8" s="374"/>
      <c r="S8" s="374"/>
    </row>
    <row r="9" spans="1:19" x14ac:dyDescent="0.4">
      <c r="A9" s="385"/>
      <c r="B9" s="385"/>
      <c r="C9" s="386" t="s">
        <v>352</v>
      </c>
      <c r="D9" s="387"/>
      <c r="E9" s="387"/>
      <c r="F9" s="33" t="s">
        <v>351</v>
      </c>
      <c r="G9" s="392">
        <v>457</v>
      </c>
      <c r="H9" s="393">
        <v>7709</v>
      </c>
      <c r="I9" s="390">
        <v>5.9281359449993513E-2</v>
      </c>
      <c r="J9" s="391">
        <v>-7252</v>
      </c>
      <c r="K9" s="392">
        <v>3750</v>
      </c>
      <c r="L9" s="393">
        <v>10000</v>
      </c>
      <c r="M9" s="390">
        <v>0.375</v>
      </c>
      <c r="N9" s="391">
        <v>-6250</v>
      </c>
      <c r="O9" s="394">
        <v>0.12186666666666666</v>
      </c>
      <c r="P9" s="395">
        <v>0.77090000000000003</v>
      </c>
      <c r="Q9" s="396">
        <v>-0.64903333333333335</v>
      </c>
      <c r="R9" s="374"/>
      <c r="S9" s="374"/>
    </row>
    <row r="10" spans="1:19" x14ac:dyDescent="0.4">
      <c r="A10" s="385"/>
      <c r="B10" s="385"/>
      <c r="C10" s="386" t="s">
        <v>353</v>
      </c>
      <c r="D10" s="387"/>
      <c r="E10" s="387"/>
      <c r="F10" s="397"/>
      <c r="G10" s="392"/>
      <c r="H10" s="393"/>
      <c r="I10" s="390" t="e">
        <v>#DIV/0!</v>
      </c>
      <c r="J10" s="391">
        <v>0</v>
      </c>
      <c r="K10" s="392"/>
      <c r="L10" s="393"/>
      <c r="M10" s="390" t="e">
        <v>#DIV/0!</v>
      </c>
      <c r="N10" s="391">
        <v>0</v>
      </c>
      <c r="O10" s="394" t="e">
        <v>#DIV/0!</v>
      </c>
      <c r="P10" s="395" t="e">
        <v>#DIV/0!</v>
      </c>
      <c r="Q10" s="396" t="e">
        <v>#DIV/0!</v>
      </c>
      <c r="R10" s="374"/>
      <c r="S10" s="374"/>
    </row>
    <row r="11" spans="1:19" x14ac:dyDescent="0.4">
      <c r="A11" s="385"/>
      <c r="B11" s="385"/>
      <c r="C11" s="386" t="s">
        <v>354</v>
      </c>
      <c r="D11" s="387"/>
      <c r="E11" s="387"/>
      <c r="F11" s="397"/>
      <c r="G11" s="392"/>
      <c r="H11" s="393"/>
      <c r="I11" s="390" t="e">
        <v>#DIV/0!</v>
      </c>
      <c r="J11" s="391">
        <v>0</v>
      </c>
      <c r="K11" s="392"/>
      <c r="L11" s="393"/>
      <c r="M11" s="390" t="e">
        <v>#DIV/0!</v>
      </c>
      <c r="N11" s="391">
        <v>0</v>
      </c>
      <c r="O11" s="394" t="e">
        <v>#DIV/0!</v>
      </c>
      <c r="P11" s="395" t="e">
        <v>#DIV/0!</v>
      </c>
      <c r="Q11" s="396" t="e">
        <v>#DIV/0!</v>
      </c>
      <c r="R11" s="374"/>
      <c r="S11" s="374"/>
    </row>
    <row r="12" spans="1:19" x14ac:dyDescent="0.4">
      <c r="A12" s="385"/>
      <c r="B12" s="385"/>
      <c r="C12" s="386" t="s">
        <v>355</v>
      </c>
      <c r="D12" s="387"/>
      <c r="E12" s="387"/>
      <c r="F12" s="397"/>
      <c r="G12" s="392"/>
      <c r="H12" s="393"/>
      <c r="I12" s="390" t="e">
        <v>#DIV/0!</v>
      </c>
      <c r="J12" s="391">
        <v>0</v>
      </c>
      <c r="K12" s="392"/>
      <c r="L12" s="393"/>
      <c r="M12" s="390" t="e">
        <v>#DIV/0!</v>
      </c>
      <c r="N12" s="391">
        <v>0</v>
      </c>
      <c r="O12" s="394" t="e">
        <v>#DIV/0!</v>
      </c>
      <c r="P12" s="395" t="e">
        <v>#DIV/0!</v>
      </c>
      <c r="Q12" s="396" t="e">
        <v>#DIV/0!</v>
      </c>
      <c r="R12" s="374"/>
      <c r="S12" s="374"/>
    </row>
    <row r="13" spans="1:19" x14ac:dyDescent="0.4">
      <c r="A13" s="385"/>
      <c r="B13" s="385"/>
      <c r="C13" s="386" t="s">
        <v>356</v>
      </c>
      <c r="D13" s="387"/>
      <c r="E13" s="43"/>
      <c r="F13" s="33"/>
      <c r="G13" s="392"/>
      <c r="H13" s="393"/>
      <c r="I13" s="390" t="e">
        <v>#DIV/0!</v>
      </c>
      <c r="J13" s="391">
        <v>0</v>
      </c>
      <c r="K13" s="392"/>
      <c r="L13" s="393"/>
      <c r="M13" s="390" t="e">
        <v>#DIV/0!</v>
      </c>
      <c r="N13" s="391">
        <v>0</v>
      </c>
      <c r="O13" s="394" t="e">
        <v>#DIV/0!</v>
      </c>
      <c r="P13" s="395" t="e">
        <v>#DIV/0!</v>
      </c>
      <c r="Q13" s="396" t="e">
        <v>#DIV/0!</v>
      </c>
      <c r="R13" s="374"/>
      <c r="S13" s="374"/>
    </row>
    <row r="14" spans="1:19" x14ac:dyDescent="0.4">
      <c r="A14" s="385"/>
      <c r="B14" s="385"/>
      <c r="C14" s="386" t="s">
        <v>357</v>
      </c>
      <c r="D14" s="387"/>
      <c r="E14" s="387"/>
      <c r="F14" s="397"/>
      <c r="G14" s="392"/>
      <c r="H14" s="393"/>
      <c r="I14" s="390" t="e">
        <v>#DIV/0!</v>
      </c>
      <c r="J14" s="391">
        <v>0</v>
      </c>
      <c r="K14" s="388"/>
      <c r="L14" s="462"/>
      <c r="M14" s="390" t="e">
        <v>#DIV/0!</v>
      </c>
      <c r="N14" s="391">
        <v>0</v>
      </c>
      <c r="O14" s="394" t="e">
        <v>#DIV/0!</v>
      </c>
      <c r="P14" s="395" t="e">
        <v>#DIV/0!</v>
      </c>
      <c r="Q14" s="396" t="e">
        <v>#DIV/0!</v>
      </c>
      <c r="R14" s="374"/>
      <c r="S14" s="374"/>
    </row>
    <row r="15" spans="1:19" x14ac:dyDescent="0.4">
      <c r="A15" s="385"/>
      <c r="B15" s="385"/>
      <c r="C15" s="386" t="s">
        <v>358</v>
      </c>
      <c r="D15" s="387"/>
      <c r="E15" s="387"/>
      <c r="F15" s="397"/>
      <c r="G15" s="392"/>
      <c r="H15" s="393"/>
      <c r="I15" s="390" t="e">
        <v>#DIV/0!</v>
      </c>
      <c r="J15" s="391">
        <v>0</v>
      </c>
      <c r="K15" s="388"/>
      <c r="L15" s="462"/>
      <c r="M15" s="390" t="e">
        <v>#DIV/0!</v>
      </c>
      <c r="N15" s="391">
        <v>0</v>
      </c>
      <c r="O15" s="394" t="e">
        <v>#DIV/0!</v>
      </c>
      <c r="P15" s="395" t="e">
        <v>#DIV/0!</v>
      </c>
      <c r="Q15" s="396" t="e">
        <v>#DIV/0!</v>
      </c>
      <c r="R15" s="374"/>
      <c r="S15" s="374"/>
    </row>
    <row r="16" spans="1:19" x14ac:dyDescent="0.4">
      <c r="A16" s="385"/>
      <c r="B16" s="385"/>
      <c r="C16" s="398" t="s">
        <v>359</v>
      </c>
      <c r="D16" s="399"/>
      <c r="E16" s="399"/>
      <c r="F16" s="400"/>
      <c r="G16" s="401"/>
      <c r="H16" s="402"/>
      <c r="I16" s="390" t="e">
        <v>#DIV/0!</v>
      </c>
      <c r="J16" s="391">
        <v>0</v>
      </c>
      <c r="K16" s="463"/>
      <c r="L16" s="464"/>
      <c r="M16" s="390" t="e">
        <v>#DIV/0!</v>
      </c>
      <c r="N16" s="391">
        <v>0</v>
      </c>
      <c r="O16" s="394" t="e">
        <v>#DIV/0!</v>
      </c>
      <c r="P16" s="395" t="e">
        <v>#DIV/0!</v>
      </c>
      <c r="Q16" s="396" t="e">
        <v>#DIV/0!</v>
      </c>
      <c r="R16" s="374"/>
      <c r="S16" s="374"/>
    </row>
    <row r="17" spans="1:19" x14ac:dyDescent="0.4">
      <c r="A17" s="385"/>
      <c r="B17" s="385"/>
      <c r="C17" s="403" t="s">
        <v>350</v>
      </c>
      <c r="D17" s="404" t="s">
        <v>33</v>
      </c>
      <c r="E17" s="404" t="s">
        <v>360</v>
      </c>
      <c r="F17" s="405"/>
      <c r="G17" s="406"/>
      <c r="H17" s="407"/>
      <c r="I17" s="408" t="e">
        <v>#DIV/0!</v>
      </c>
      <c r="J17" s="409">
        <v>0</v>
      </c>
      <c r="K17" s="465"/>
      <c r="L17" s="466"/>
      <c r="M17" s="408" t="e">
        <v>#DIV/0!</v>
      </c>
      <c r="N17" s="409">
        <v>0</v>
      </c>
      <c r="O17" s="410" t="e">
        <v>#DIV/0!</v>
      </c>
      <c r="P17" s="411" t="e">
        <v>#DIV/0!</v>
      </c>
      <c r="Q17" s="412" t="e">
        <v>#DIV/0!</v>
      </c>
      <c r="R17" s="374"/>
      <c r="S17" s="374"/>
    </row>
    <row r="18" spans="1:19" x14ac:dyDescent="0.4">
      <c r="A18" s="385"/>
      <c r="B18" s="375" t="s">
        <v>361</v>
      </c>
      <c r="C18" s="376"/>
      <c r="D18" s="376"/>
      <c r="E18" s="376"/>
      <c r="F18" s="413"/>
      <c r="G18" s="377">
        <v>730</v>
      </c>
      <c r="H18" s="378">
        <v>24577</v>
      </c>
      <c r="I18" s="379">
        <v>2.9702567441103472E-2</v>
      </c>
      <c r="J18" s="380">
        <v>-23847</v>
      </c>
      <c r="K18" s="377">
        <v>7095</v>
      </c>
      <c r="L18" s="378">
        <v>32280</v>
      </c>
      <c r="M18" s="379">
        <v>0.21979553903345725</v>
      </c>
      <c r="N18" s="380">
        <v>-25185</v>
      </c>
      <c r="O18" s="382">
        <v>0.10288935870331219</v>
      </c>
      <c r="P18" s="383">
        <v>0.76136926889714995</v>
      </c>
      <c r="Q18" s="384">
        <v>-0.65847991019383778</v>
      </c>
      <c r="R18" s="374"/>
      <c r="S18" s="374"/>
    </row>
    <row r="19" spans="1:19" x14ac:dyDescent="0.4">
      <c r="A19" s="385"/>
      <c r="B19" s="385"/>
      <c r="C19" s="386" t="s">
        <v>350</v>
      </c>
      <c r="D19" s="387"/>
      <c r="E19" s="387"/>
      <c r="F19" s="397"/>
      <c r="G19" s="392"/>
      <c r="H19" s="393"/>
      <c r="I19" s="390" t="e">
        <v>#DIV/0!</v>
      </c>
      <c r="J19" s="391">
        <v>0</v>
      </c>
      <c r="K19" s="392"/>
      <c r="L19" s="393"/>
      <c r="M19" s="390" t="e">
        <v>#DIV/0!</v>
      </c>
      <c r="N19" s="391">
        <v>0</v>
      </c>
      <c r="O19" s="394" t="e">
        <v>#DIV/0!</v>
      </c>
      <c r="P19" s="395" t="e">
        <v>#DIV/0!</v>
      </c>
      <c r="Q19" s="396" t="e">
        <v>#DIV/0!</v>
      </c>
      <c r="R19" s="374"/>
      <c r="S19" s="374"/>
    </row>
    <row r="20" spans="1:19" x14ac:dyDescent="0.4">
      <c r="A20" s="385"/>
      <c r="B20" s="385"/>
      <c r="C20" s="386" t="s">
        <v>353</v>
      </c>
      <c r="D20" s="387"/>
      <c r="E20" s="387"/>
      <c r="F20" s="33" t="s">
        <v>351</v>
      </c>
      <c r="G20" s="392">
        <v>174</v>
      </c>
      <c r="H20" s="393">
        <v>4111</v>
      </c>
      <c r="I20" s="390">
        <v>4.2325468255898807E-2</v>
      </c>
      <c r="J20" s="391">
        <v>-3937</v>
      </c>
      <c r="K20" s="392">
        <v>1650</v>
      </c>
      <c r="L20" s="393">
        <v>5385</v>
      </c>
      <c r="M20" s="390">
        <v>0.30640668523676878</v>
      </c>
      <c r="N20" s="391">
        <v>-3735</v>
      </c>
      <c r="O20" s="394">
        <v>0.10545454545454545</v>
      </c>
      <c r="P20" s="395">
        <v>0.76341689879294339</v>
      </c>
      <c r="Q20" s="396">
        <v>-0.65796235333839792</v>
      </c>
      <c r="R20" s="374"/>
      <c r="S20" s="374"/>
    </row>
    <row r="21" spans="1:19" x14ac:dyDescent="0.4">
      <c r="A21" s="385"/>
      <c r="B21" s="385"/>
      <c r="C21" s="386" t="s">
        <v>354</v>
      </c>
      <c r="D21" s="387"/>
      <c r="E21" s="387"/>
      <c r="F21" s="33" t="s">
        <v>351</v>
      </c>
      <c r="G21" s="392">
        <v>413</v>
      </c>
      <c r="H21" s="393">
        <v>7535</v>
      </c>
      <c r="I21" s="414">
        <v>5.4810882548108827E-2</v>
      </c>
      <c r="J21" s="391">
        <v>-7122</v>
      </c>
      <c r="K21" s="392">
        <v>3300</v>
      </c>
      <c r="L21" s="393">
        <v>9900</v>
      </c>
      <c r="M21" s="414">
        <v>0.33333333333333331</v>
      </c>
      <c r="N21" s="391">
        <v>-6600</v>
      </c>
      <c r="O21" s="394">
        <v>0.12515151515151515</v>
      </c>
      <c r="P21" s="395">
        <v>0.76111111111111107</v>
      </c>
      <c r="Q21" s="396">
        <v>-0.63595959595959595</v>
      </c>
      <c r="R21" s="374"/>
      <c r="S21" s="374"/>
    </row>
    <row r="22" spans="1:19" x14ac:dyDescent="0.4">
      <c r="A22" s="385"/>
      <c r="B22" s="385"/>
      <c r="C22" s="386" t="s">
        <v>350</v>
      </c>
      <c r="D22" s="31" t="s">
        <v>33</v>
      </c>
      <c r="E22" s="387" t="s">
        <v>360</v>
      </c>
      <c r="F22" s="33" t="s">
        <v>351</v>
      </c>
      <c r="G22" s="392"/>
      <c r="H22" s="393">
        <v>2681</v>
      </c>
      <c r="I22" s="390">
        <v>0</v>
      </c>
      <c r="J22" s="391">
        <v>-2681</v>
      </c>
      <c r="K22" s="392"/>
      <c r="L22" s="393">
        <v>3300</v>
      </c>
      <c r="M22" s="390">
        <v>0</v>
      </c>
      <c r="N22" s="391">
        <v>-3300</v>
      </c>
      <c r="O22" s="394" t="e">
        <v>#DIV/0!</v>
      </c>
      <c r="P22" s="395">
        <v>0.81242424242424238</v>
      </c>
      <c r="Q22" s="396" t="e">
        <v>#DIV/0!</v>
      </c>
      <c r="R22" s="374"/>
      <c r="S22" s="374"/>
    </row>
    <row r="23" spans="1:19" x14ac:dyDescent="0.4">
      <c r="A23" s="385"/>
      <c r="B23" s="385"/>
      <c r="C23" s="386" t="s">
        <v>350</v>
      </c>
      <c r="D23" s="31" t="s">
        <v>33</v>
      </c>
      <c r="E23" s="387" t="s">
        <v>362</v>
      </c>
      <c r="F23" s="33" t="s">
        <v>351</v>
      </c>
      <c r="G23" s="392"/>
      <c r="H23" s="393">
        <v>1523</v>
      </c>
      <c r="I23" s="390">
        <v>0</v>
      </c>
      <c r="J23" s="391">
        <v>-1523</v>
      </c>
      <c r="K23" s="392"/>
      <c r="L23" s="393">
        <v>1650</v>
      </c>
      <c r="M23" s="390">
        <v>0</v>
      </c>
      <c r="N23" s="391">
        <v>-1650</v>
      </c>
      <c r="O23" s="394" t="e">
        <v>#DIV/0!</v>
      </c>
      <c r="P23" s="395">
        <v>0.92303030303030298</v>
      </c>
      <c r="Q23" s="396" t="e">
        <v>#DIV/0!</v>
      </c>
      <c r="R23" s="374"/>
      <c r="S23" s="374"/>
    </row>
    <row r="24" spans="1:19" x14ac:dyDescent="0.4">
      <c r="A24" s="385"/>
      <c r="B24" s="385"/>
      <c r="C24" s="386" t="s">
        <v>350</v>
      </c>
      <c r="D24" s="31" t="s">
        <v>33</v>
      </c>
      <c r="E24" s="387" t="s">
        <v>363</v>
      </c>
      <c r="F24" s="33" t="s">
        <v>364</v>
      </c>
      <c r="G24" s="392"/>
      <c r="H24" s="393"/>
      <c r="I24" s="390" t="e">
        <v>#DIV/0!</v>
      </c>
      <c r="J24" s="391">
        <v>0</v>
      </c>
      <c r="K24" s="392"/>
      <c r="L24" s="393"/>
      <c r="M24" s="390" t="e">
        <v>#DIV/0!</v>
      </c>
      <c r="N24" s="391">
        <v>0</v>
      </c>
      <c r="O24" s="394" t="e">
        <v>#DIV/0!</v>
      </c>
      <c r="P24" s="395" t="e">
        <v>#DIV/0!</v>
      </c>
      <c r="Q24" s="396" t="e">
        <v>#DIV/0!</v>
      </c>
      <c r="R24" s="374"/>
      <c r="S24" s="374"/>
    </row>
    <row r="25" spans="1:19" x14ac:dyDescent="0.4">
      <c r="A25" s="385"/>
      <c r="B25" s="385"/>
      <c r="C25" s="386" t="s">
        <v>353</v>
      </c>
      <c r="D25" s="31" t="s">
        <v>33</v>
      </c>
      <c r="E25" s="387" t="s">
        <v>360</v>
      </c>
      <c r="F25" s="33" t="s">
        <v>351</v>
      </c>
      <c r="G25" s="392"/>
      <c r="H25" s="393">
        <v>1232</v>
      </c>
      <c r="I25" s="390">
        <v>0</v>
      </c>
      <c r="J25" s="391">
        <v>-1232</v>
      </c>
      <c r="K25" s="392"/>
      <c r="L25" s="393">
        <v>1650</v>
      </c>
      <c r="M25" s="390">
        <v>0</v>
      </c>
      <c r="N25" s="391">
        <v>-1650</v>
      </c>
      <c r="O25" s="394" t="e">
        <v>#DIV/0!</v>
      </c>
      <c r="P25" s="395">
        <v>0.7466666666666667</v>
      </c>
      <c r="Q25" s="396" t="e">
        <v>#DIV/0!</v>
      </c>
      <c r="R25" s="374"/>
      <c r="S25" s="374"/>
    </row>
    <row r="26" spans="1:19" x14ac:dyDescent="0.4">
      <c r="A26" s="385"/>
      <c r="B26" s="385"/>
      <c r="C26" s="386" t="s">
        <v>353</v>
      </c>
      <c r="D26" s="31" t="s">
        <v>33</v>
      </c>
      <c r="E26" s="387" t="s">
        <v>362</v>
      </c>
      <c r="F26" s="397"/>
      <c r="G26" s="392"/>
      <c r="H26" s="393"/>
      <c r="I26" s="390" t="e">
        <v>#DIV/0!</v>
      </c>
      <c r="J26" s="391">
        <v>0</v>
      </c>
      <c r="K26" s="392"/>
      <c r="L26" s="393"/>
      <c r="M26" s="390" t="e">
        <v>#DIV/0!</v>
      </c>
      <c r="N26" s="391">
        <v>0</v>
      </c>
      <c r="O26" s="394" t="e">
        <v>#DIV/0!</v>
      </c>
      <c r="P26" s="395" t="e">
        <v>#DIV/0!</v>
      </c>
      <c r="Q26" s="396" t="e">
        <v>#DIV/0!</v>
      </c>
      <c r="R26" s="374"/>
      <c r="S26" s="374"/>
    </row>
    <row r="27" spans="1:19" x14ac:dyDescent="0.4">
      <c r="A27" s="385"/>
      <c r="B27" s="385"/>
      <c r="C27" s="386" t="s">
        <v>358</v>
      </c>
      <c r="D27" s="31" t="s">
        <v>33</v>
      </c>
      <c r="E27" s="387" t="s">
        <v>360</v>
      </c>
      <c r="F27" s="397"/>
      <c r="G27" s="392"/>
      <c r="H27" s="393"/>
      <c r="I27" s="390" t="e">
        <v>#DIV/0!</v>
      </c>
      <c r="J27" s="391">
        <v>0</v>
      </c>
      <c r="K27" s="392"/>
      <c r="L27" s="393"/>
      <c r="M27" s="390" t="e">
        <v>#DIV/0!</v>
      </c>
      <c r="N27" s="391">
        <v>0</v>
      </c>
      <c r="O27" s="394" t="e">
        <v>#DIV/0!</v>
      </c>
      <c r="P27" s="395" t="e">
        <v>#DIV/0!</v>
      </c>
      <c r="Q27" s="396" t="e">
        <v>#DIV/0!</v>
      </c>
      <c r="R27" s="374"/>
      <c r="S27" s="374"/>
    </row>
    <row r="28" spans="1:19" x14ac:dyDescent="0.4">
      <c r="A28" s="385"/>
      <c r="B28" s="385"/>
      <c r="C28" s="386" t="s">
        <v>355</v>
      </c>
      <c r="D28" s="31" t="s">
        <v>33</v>
      </c>
      <c r="E28" s="387" t="s">
        <v>360</v>
      </c>
      <c r="F28" s="397"/>
      <c r="G28" s="392"/>
      <c r="H28" s="393"/>
      <c r="I28" s="390" t="e">
        <v>#DIV/0!</v>
      </c>
      <c r="J28" s="391">
        <v>0</v>
      </c>
      <c r="K28" s="392"/>
      <c r="L28" s="393"/>
      <c r="M28" s="390" t="e">
        <v>#DIV/0!</v>
      </c>
      <c r="N28" s="391">
        <v>0</v>
      </c>
      <c r="O28" s="394" t="e">
        <v>#DIV/0!</v>
      </c>
      <c r="P28" s="395" t="e">
        <v>#DIV/0!</v>
      </c>
      <c r="Q28" s="396" t="e">
        <v>#DIV/0!</v>
      </c>
      <c r="R28" s="374"/>
      <c r="S28" s="374"/>
    </row>
    <row r="29" spans="1:19" x14ac:dyDescent="0.4">
      <c r="A29" s="385"/>
      <c r="B29" s="385"/>
      <c r="C29" s="386" t="s">
        <v>357</v>
      </c>
      <c r="D29" s="387"/>
      <c r="E29" s="387"/>
      <c r="F29" s="397"/>
      <c r="G29" s="392"/>
      <c r="H29" s="393"/>
      <c r="I29" s="390" t="e">
        <v>#DIV/0!</v>
      </c>
      <c r="J29" s="391">
        <v>0</v>
      </c>
      <c r="K29" s="392"/>
      <c r="L29" s="393"/>
      <c r="M29" s="390" t="e">
        <v>#DIV/0!</v>
      </c>
      <c r="N29" s="391">
        <v>0</v>
      </c>
      <c r="O29" s="394" t="e">
        <v>#DIV/0!</v>
      </c>
      <c r="P29" s="395" t="e">
        <v>#DIV/0!</v>
      </c>
      <c r="Q29" s="396" t="e">
        <v>#DIV/0!</v>
      </c>
      <c r="R29" s="374"/>
      <c r="S29" s="374"/>
    </row>
    <row r="30" spans="1:19" x14ac:dyDescent="0.4">
      <c r="A30" s="385"/>
      <c r="B30" s="385"/>
      <c r="C30" s="386" t="s">
        <v>365</v>
      </c>
      <c r="D30" s="387"/>
      <c r="E30" s="387"/>
      <c r="F30" s="397"/>
      <c r="G30" s="392"/>
      <c r="H30" s="393"/>
      <c r="I30" s="390" t="e">
        <v>#DIV/0!</v>
      </c>
      <c r="J30" s="391">
        <v>0</v>
      </c>
      <c r="K30" s="392"/>
      <c r="L30" s="393"/>
      <c r="M30" s="390" t="e">
        <v>#DIV/0!</v>
      </c>
      <c r="N30" s="391">
        <v>0</v>
      </c>
      <c r="O30" s="394" t="e">
        <v>#DIV/0!</v>
      </c>
      <c r="P30" s="395" t="e">
        <v>#DIV/0!</v>
      </c>
      <c r="Q30" s="396" t="e">
        <v>#DIV/0!</v>
      </c>
      <c r="R30" s="374"/>
      <c r="S30" s="374"/>
    </row>
    <row r="31" spans="1:19" x14ac:dyDescent="0.4">
      <c r="A31" s="385"/>
      <c r="B31" s="385"/>
      <c r="C31" s="386" t="s">
        <v>366</v>
      </c>
      <c r="D31" s="387"/>
      <c r="E31" s="387"/>
      <c r="F31" s="397"/>
      <c r="G31" s="392"/>
      <c r="H31" s="393"/>
      <c r="I31" s="390" t="e">
        <v>#DIV/0!</v>
      </c>
      <c r="J31" s="391">
        <v>0</v>
      </c>
      <c r="K31" s="392"/>
      <c r="L31" s="393"/>
      <c r="M31" s="390" t="e">
        <v>#DIV/0!</v>
      </c>
      <c r="N31" s="391">
        <v>0</v>
      </c>
      <c r="O31" s="394" t="e">
        <v>#DIV/0!</v>
      </c>
      <c r="P31" s="395" t="e">
        <v>#DIV/0!</v>
      </c>
      <c r="Q31" s="396" t="e">
        <v>#DIV/0!</v>
      </c>
      <c r="R31" s="374"/>
      <c r="S31" s="374"/>
    </row>
    <row r="32" spans="1:19" x14ac:dyDescent="0.4">
      <c r="A32" s="385"/>
      <c r="B32" s="385"/>
      <c r="C32" s="386" t="s">
        <v>367</v>
      </c>
      <c r="D32" s="387"/>
      <c r="E32" s="387"/>
      <c r="F32" s="33" t="s">
        <v>351</v>
      </c>
      <c r="G32" s="392"/>
      <c r="H32" s="393">
        <v>1833</v>
      </c>
      <c r="I32" s="390">
        <v>0</v>
      </c>
      <c r="J32" s="391">
        <v>-1833</v>
      </c>
      <c r="K32" s="392"/>
      <c r="L32" s="393">
        <v>2145</v>
      </c>
      <c r="M32" s="390">
        <v>0</v>
      </c>
      <c r="N32" s="391">
        <v>-2145</v>
      </c>
      <c r="O32" s="394" t="e">
        <v>#DIV/0!</v>
      </c>
      <c r="P32" s="395">
        <v>0.8545454545454545</v>
      </c>
      <c r="Q32" s="396" t="e">
        <v>#DIV/0!</v>
      </c>
      <c r="R32" s="374"/>
      <c r="S32" s="374"/>
    </row>
    <row r="33" spans="1:19" x14ac:dyDescent="0.4">
      <c r="A33" s="385"/>
      <c r="B33" s="385"/>
      <c r="C33" s="386" t="s">
        <v>368</v>
      </c>
      <c r="D33" s="387"/>
      <c r="E33" s="387"/>
      <c r="F33" s="397"/>
      <c r="G33" s="392"/>
      <c r="H33" s="393"/>
      <c r="I33" s="390" t="e">
        <v>#DIV/0!</v>
      </c>
      <c r="J33" s="391">
        <v>0</v>
      </c>
      <c r="K33" s="392"/>
      <c r="L33" s="393"/>
      <c r="M33" s="390" t="e">
        <v>#DIV/0!</v>
      </c>
      <c r="N33" s="391">
        <v>0</v>
      </c>
      <c r="O33" s="394" t="e">
        <v>#DIV/0!</v>
      </c>
      <c r="P33" s="395" t="e">
        <v>#DIV/0!</v>
      </c>
      <c r="Q33" s="396" t="e">
        <v>#DIV/0!</v>
      </c>
      <c r="R33" s="374"/>
      <c r="S33" s="374"/>
    </row>
    <row r="34" spans="1:19" x14ac:dyDescent="0.4">
      <c r="A34" s="385"/>
      <c r="B34" s="385"/>
      <c r="C34" s="386" t="s">
        <v>369</v>
      </c>
      <c r="D34" s="387"/>
      <c r="E34" s="387"/>
      <c r="F34" s="33" t="s">
        <v>351</v>
      </c>
      <c r="G34" s="392"/>
      <c r="H34" s="393">
        <v>1049</v>
      </c>
      <c r="I34" s="390">
        <v>0</v>
      </c>
      <c r="J34" s="391">
        <v>-1049</v>
      </c>
      <c r="K34" s="392"/>
      <c r="L34" s="393">
        <v>1650</v>
      </c>
      <c r="M34" s="390">
        <v>0</v>
      </c>
      <c r="N34" s="391">
        <v>-1650</v>
      </c>
      <c r="O34" s="394" t="e">
        <v>#DIV/0!</v>
      </c>
      <c r="P34" s="395">
        <v>0.63575757575757574</v>
      </c>
      <c r="Q34" s="396" t="e">
        <v>#DIV/0!</v>
      </c>
      <c r="R34" s="374"/>
      <c r="S34" s="374"/>
    </row>
    <row r="35" spans="1:19" x14ac:dyDescent="0.4">
      <c r="A35" s="385"/>
      <c r="B35" s="385"/>
      <c r="C35" s="386" t="s">
        <v>370</v>
      </c>
      <c r="D35" s="387"/>
      <c r="E35" s="387"/>
      <c r="F35" s="397"/>
      <c r="G35" s="392"/>
      <c r="H35" s="393"/>
      <c r="I35" s="390" t="e">
        <v>#DIV/0!</v>
      </c>
      <c r="J35" s="391">
        <v>0</v>
      </c>
      <c r="K35" s="392"/>
      <c r="L35" s="393"/>
      <c r="M35" s="390" t="e">
        <v>#DIV/0!</v>
      </c>
      <c r="N35" s="391">
        <v>0</v>
      </c>
      <c r="O35" s="394" t="e">
        <v>#DIV/0!</v>
      </c>
      <c r="P35" s="395" t="e">
        <v>#DIV/0!</v>
      </c>
      <c r="Q35" s="396" t="e">
        <v>#DIV/0!</v>
      </c>
      <c r="R35" s="374"/>
      <c r="S35" s="374"/>
    </row>
    <row r="36" spans="1:19" x14ac:dyDescent="0.4">
      <c r="A36" s="385"/>
      <c r="B36" s="385"/>
      <c r="C36" s="386" t="s">
        <v>358</v>
      </c>
      <c r="D36" s="387"/>
      <c r="E36" s="387"/>
      <c r="F36" s="397"/>
      <c r="G36" s="392"/>
      <c r="H36" s="393"/>
      <c r="I36" s="390" t="e">
        <v>#DIV/0!</v>
      </c>
      <c r="J36" s="391">
        <v>0</v>
      </c>
      <c r="K36" s="392"/>
      <c r="L36" s="393"/>
      <c r="M36" s="390" t="e">
        <v>#DIV/0!</v>
      </c>
      <c r="N36" s="391">
        <v>0</v>
      </c>
      <c r="O36" s="394" t="e">
        <v>#DIV/0!</v>
      </c>
      <c r="P36" s="395" t="e">
        <v>#DIV/0!</v>
      </c>
      <c r="Q36" s="396" t="e">
        <v>#DIV/0!</v>
      </c>
      <c r="R36" s="374"/>
      <c r="S36" s="374"/>
    </row>
    <row r="37" spans="1:19" x14ac:dyDescent="0.4">
      <c r="A37" s="385"/>
      <c r="B37" s="418"/>
      <c r="C37" s="403" t="s">
        <v>355</v>
      </c>
      <c r="D37" s="404"/>
      <c r="E37" s="404"/>
      <c r="F37" s="33" t="s">
        <v>351</v>
      </c>
      <c r="G37" s="406">
        <v>143</v>
      </c>
      <c r="H37" s="407">
        <v>4613</v>
      </c>
      <c r="I37" s="408">
        <v>3.0999349663993064E-2</v>
      </c>
      <c r="J37" s="409">
        <v>-4470</v>
      </c>
      <c r="K37" s="406">
        <v>2145</v>
      </c>
      <c r="L37" s="407">
        <v>6600</v>
      </c>
      <c r="M37" s="408">
        <v>0.32500000000000001</v>
      </c>
      <c r="N37" s="409">
        <v>-4455</v>
      </c>
      <c r="O37" s="410">
        <v>6.6666666666666666E-2</v>
      </c>
      <c r="P37" s="411">
        <v>0.69893939393939397</v>
      </c>
      <c r="Q37" s="412">
        <v>-0.63227272727272732</v>
      </c>
      <c r="R37" s="374"/>
      <c r="S37" s="374"/>
    </row>
    <row r="38" spans="1:19" x14ac:dyDescent="0.4">
      <c r="A38" s="385"/>
      <c r="B38" s="375" t="s">
        <v>371</v>
      </c>
      <c r="C38" s="376"/>
      <c r="D38" s="376"/>
      <c r="E38" s="376"/>
      <c r="F38" s="413"/>
      <c r="G38" s="377">
        <v>32</v>
      </c>
      <c r="H38" s="378">
        <v>793</v>
      </c>
      <c r="I38" s="379">
        <v>4.0353089533417402E-2</v>
      </c>
      <c r="J38" s="380">
        <v>-761</v>
      </c>
      <c r="K38" s="377">
        <v>450</v>
      </c>
      <c r="L38" s="378">
        <v>1000</v>
      </c>
      <c r="M38" s="379">
        <v>0.45</v>
      </c>
      <c r="N38" s="380">
        <v>-550</v>
      </c>
      <c r="O38" s="382">
        <v>7.1111111111111111E-2</v>
      </c>
      <c r="P38" s="383">
        <v>0.79300000000000004</v>
      </c>
      <c r="Q38" s="384">
        <v>-0.72188888888888891</v>
      </c>
      <c r="R38" s="374"/>
      <c r="S38" s="374"/>
    </row>
    <row r="39" spans="1:19" x14ac:dyDescent="0.4">
      <c r="A39" s="385"/>
      <c r="B39" s="385"/>
      <c r="C39" s="386" t="s">
        <v>372</v>
      </c>
      <c r="D39" s="387"/>
      <c r="E39" s="387"/>
      <c r="F39" s="33" t="s">
        <v>351</v>
      </c>
      <c r="G39" s="392">
        <v>32</v>
      </c>
      <c r="H39" s="393">
        <v>456</v>
      </c>
      <c r="I39" s="390">
        <v>7.0175438596491224E-2</v>
      </c>
      <c r="J39" s="391">
        <v>-424</v>
      </c>
      <c r="K39" s="392">
        <v>450</v>
      </c>
      <c r="L39" s="393">
        <v>500</v>
      </c>
      <c r="M39" s="390">
        <v>0.9</v>
      </c>
      <c r="N39" s="391">
        <v>-50</v>
      </c>
      <c r="O39" s="394">
        <v>7.1111111111111111E-2</v>
      </c>
      <c r="P39" s="395">
        <v>0.91200000000000003</v>
      </c>
      <c r="Q39" s="396">
        <v>-0.84088888888888891</v>
      </c>
      <c r="R39" s="374"/>
      <c r="S39" s="374"/>
    </row>
    <row r="40" spans="1:19" x14ac:dyDescent="0.4">
      <c r="A40" s="385"/>
      <c r="B40" s="418"/>
      <c r="C40" s="419" t="s">
        <v>373</v>
      </c>
      <c r="D40" s="420"/>
      <c r="E40" s="420"/>
      <c r="F40" s="33" t="s">
        <v>351</v>
      </c>
      <c r="G40" s="421">
        <v>0</v>
      </c>
      <c r="H40" s="422">
        <v>337</v>
      </c>
      <c r="I40" s="423">
        <v>0</v>
      </c>
      <c r="J40" s="424">
        <v>-337</v>
      </c>
      <c r="K40" s="421">
        <v>0</v>
      </c>
      <c r="L40" s="422">
        <v>500</v>
      </c>
      <c r="M40" s="423">
        <v>0</v>
      </c>
      <c r="N40" s="424">
        <v>-500</v>
      </c>
      <c r="O40" s="425" t="e">
        <v>#DIV/0!</v>
      </c>
      <c r="P40" s="426">
        <v>0.67400000000000004</v>
      </c>
      <c r="Q40" s="427" t="e">
        <v>#DIV/0!</v>
      </c>
      <c r="R40" s="374"/>
      <c r="S40" s="374"/>
    </row>
    <row r="41" spans="1:19" x14ac:dyDescent="0.4">
      <c r="A41" s="385"/>
      <c r="B41" s="375" t="s">
        <v>374</v>
      </c>
      <c r="C41" s="376"/>
      <c r="D41" s="376"/>
      <c r="E41" s="376"/>
      <c r="F41" s="413"/>
      <c r="G41" s="377">
        <v>26</v>
      </c>
      <c r="H41" s="378">
        <v>402</v>
      </c>
      <c r="I41" s="379">
        <v>6.4676616915422883E-2</v>
      </c>
      <c r="J41" s="380">
        <v>-376</v>
      </c>
      <c r="K41" s="377">
        <v>432</v>
      </c>
      <c r="L41" s="378">
        <v>480</v>
      </c>
      <c r="M41" s="379">
        <v>0.9</v>
      </c>
      <c r="N41" s="380">
        <v>-48</v>
      </c>
      <c r="O41" s="382">
        <v>6.0185185185185182E-2</v>
      </c>
      <c r="P41" s="383">
        <v>0.83750000000000002</v>
      </c>
      <c r="Q41" s="384">
        <v>-0.77731481481481479</v>
      </c>
      <c r="R41" s="374"/>
      <c r="S41" s="374"/>
    </row>
    <row r="42" spans="1:19" x14ac:dyDescent="0.4">
      <c r="A42" s="418"/>
      <c r="B42" s="418"/>
      <c r="C42" s="403" t="s">
        <v>375</v>
      </c>
      <c r="D42" s="404"/>
      <c r="E42" s="404"/>
      <c r="F42" s="78" t="s">
        <v>351</v>
      </c>
      <c r="G42" s="406">
        <v>26</v>
      </c>
      <c r="H42" s="407">
        <v>402</v>
      </c>
      <c r="I42" s="408">
        <v>6.4676616915422883E-2</v>
      </c>
      <c r="J42" s="409">
        <v>-376</v>
      </c>
      <c r="K42" s="406">
        <v>432</v>
      </c>
      <c r="L42" s="407">
        <v>480</v>
      </c>
      <c r="M42" s="408">
        <v>0.9</v>
      </c>
      <c r="N42" s="409">
        <v>-48</v>
      </c>
      <c r="O42" s="410">
        <v>6.0185185185185182E-2</v>
      </c>
      <c r="P42" s="411">
        <v>0.83750000000000002</v>
      </c>
      <c r="Q42" s="412">
        <v>-0.77731481481481479</v>
      </c>
      <c r="R42" s="374"/>
      <c r="S42" s="374"/>
    </row>
    <row r="43" spans="1:19" x14ac:dyDescent="0.4">
      <c r="A43" s="375" t="s">
        <v>376</v>
      </c>
      <c r="B43" s="376" t="s">
        <v>410</v>
      </c>
      <c r="C43" s="376"/>
      <c r="D43" s="376"/>
      <c r="E43" s="376"/>
      <c r="F43" s="413"/>
      <c r="G43" s="377">
        <v>211</v>
      </c>
      <c r="H43" s="378">
        <v>2959</v>
      </c>
      <c r="I43" s="379">
        <v>7.130787428185198E-2</v>
      </c>
      <c r="J43" s="380">
        <v>-2748</v>
      </c>
      <c r="K43" s="381">
        <v>1914</v>
      </c>
      <c r="L43" s="378">
        <v>3962</v>
      </c>
      <c r="M43" s="379">
        <v>0.48308934881373045</v>
      </c>
      <c r="N43" s="380">
        <v>-2048</v>
      </c>
      <c r="O43" s="382">
        <v>0.11024033437826541</v>
      </c>
      <c r="P43" s="383">
        <v>0.74684502776375572</v>
      </c>
      <c r="Q43" s="384">
        <v>-0.63660469338549031</v>
      </c>
      <c r="R43" s="374"/>
      <c r="S43" s="374"/>
    </row>
    <row r="44" spans="1:19" x14ac:dyDescent="0.4">
      <c r="A44" s="467"/>
      <c r="B44" s="468" t="s">
        <v>411</v>
      </c>
      <c r="C44" s="469"/>
      <c r="D44" s="469"/>
      <c r="E44" s="469"/>
      <c r="F44" s="469"/>
      <c r="G44" s="470">
        <v>0</v>
      </c>
      <c r="H44" s="471">
        <v>0</v>
      </c>
      <c r="I44" s="472" t="e">
        <v>#DIV/0!</v>
      </c>
      <c r="J44" s="473">
        <v>0</v>
      </c>
      <c r="K44" s="470">
        <v>0</v>
      </c>
      <c r="L44" s="471">
        <v>0</v>
      </c>
      <c r="M44" s="472" t="e">
        <v>#DIV/0!</v>
      </c>
      <c r="N44" s="473">
        <v>0</v>
      </c>
      <c r="O44" s="474" t="e">
        <v>#DIV/0!</v>
      </c>
      <c r="P44" s="475" t="e">
        <v>#DIV/0!</v>
      </c>
      <c r="Q44" s="476" t="e">
        <v>#DIV/0!</v>
      </c>
      <c r="R44" s="374"/>
      <c r="S44" s="374"/>
    </row>
    <row r="45" spans="1:19" x14ac:dyDescent="0.4">
      <c r="A45" s="477"/>
      <c r="B45" s="477"/>
      <c r="C45" s="478" t="s">
        <v>350</v>
      </c>
      <c r="D45" s="479"/>
      <c r="E45" s="479"/>
      <c r="F45" s="92" t="s">
        <v>351</v>
      </c>
      <c r="G45" s="480"/>
      <c r="H45" s="481"/>
      <c r="I45" s="482" t="e">
        <v>#DIV/0!</v>
      </c>
      <c r="J45" s="483">
        <v>0</v>
      </c>
      <c r="K45" s="484"/>
      <c r="L45" s="481"/>
      <c r="M45" s="482" t="e">
        <v>#DIV/0!</v>
      </c>
      <c r="N45" s="485">
        <v>0</v>
      </c>
      <c r="O45" s="486" t="e">
        <v>#DIV/0!</v>
      </c>
      <c r="P45" s="487" t="e">
        <v>#DIV/0!</v>
      </c>
      <c r="Q45" s="488" t="e">
        <v>#DIV/0!</v>
      </c>
      <c r="R45" s="374"/>
      <c r="S45" s="374"/>
    </row>
    <row r="46" spans="1:19" x14ac:dyDescent="0.4">
      <c r="A46" s="477"/>
      <c r="B46" s="477"/>
      <c r="C46" s="478" t="s">
        <v>352</v>
      </c>
      <c r="D46" s="479"/>
      <c r="E46" s="479"/>
      <c r="F46" s="92" t="s">
        <v>351</v>
      </c>
      <c r="G46" s="480"/>
      <c r="H46" s="489"/>
      <c r="I46" s="490" t="e">
        <v>#DIV/0!</v>
      </c>
      <c r="J46" s="485">
        <v>0</v>
      </c>
      <c r="K46" s="480"/>
      <c r="L46" s="489"/>
      <c r="M46" s="490" t="e">
        <v>#DIV/0!</v>
      </c>
      <c r="N46" s="485">
        <v>0</v>
      </c>
      <c r="O46" s="486" t="e">
        <v>#DIV/0!</v>
      </c>
      <c r="P46" s="487" t="e">
        <v>#DIV/0!</v>
      </c>
      <c r="Q46" s="488" t="e">
        <v>#DIV/0!</v>
      </c>
      <c r="R46" s="374"/>
      <c r="S46" s="374"/>
    </row>
    <row r="47" spans="1:19" x14ac:dyDescent="0.4">
      <c r="A47" s="477"/>
      <c r="B47" s="477"/>
      <c r="C47" s="478" t="s">
        <v>353</v>
      </c>
      <c r="D47" s="479"/>
      <c r="E47" s="479"/>
      <c r="F47" s="92" t="s">
        <v>351</v>
      </c>
      <c r="G47" s="480"/>
      <c r="H47" s="489"/>
      <c r="I47" s="490" t="e">
        <v>#DIV/0!</v>
      </c>
      <c r="J47" s="485">
        <v>0</v>
      </c>
      <c r="K47" s="480"/>
      <c r="L47" s="489"/>
      <c r="M47" s="490" t="e">
        <v>#DIV/0!</v>
      </c>
      <c r="N47" s="485">
        <v>0</v>
      </c>
      <c r="O47" s="486" t="e">
        <v>#DIV/0!</v>
      </c>
      <c r="P47" s="487" t="e">
        <v>#DIV/0!</v>
      </c>
      <c r="Q47" s="488" t="e">
        <v>#DIV/0!</v>
      </c>
      <c r="R47" s="374"/>
      <c r="S47" s="374"/>
    </row>
    <row r="48" spans="1:19" x14ac:dyDescent="0.4">
      <c r="A48" s="477"/>
      <c r="B48" s="477"/>
      <c r="C48" s="478" t="s">
        <v>358</v>
      </c>
      <c r="D48" s="479"/>
      <c r="E48" s="479"/>
      <c r="F48" s="92" t="s">
        <v>351</v>
      </c>
      <c r="G48" s="480"/>
      <c r="H48" s="481"/>
      <c r="I48" s="482" t="e">
        <v>#DIV/0!</v>
      </c>
      <c r="J48" s="483">
        <v>0</v>
      </c>
      <c r="K48" s="484"/>
      <c r="L48" s="481"/>
      <c r="M48" s="482" t="e">
        <v>#DIV/0!</v>
      </c>
      <c r="N48" s="483">
        <v>0</v>
      </c>
      <c r="O48" s="491" t="e">
        <v>#DIV/0!</v>
      </c>
      <c r="P48" s="492" t="e">
        <v>#DIV/0!</v>
      </c>
      <c r="Q48" s="488" t="e">
        <v>#DIV/0!</v>
      </c>
      <c r="R48" s="374"/>
      <c r="S48" s="374"/>
    </row>
    <row r="49" spans="1:19" x14ac:dyDescent="0.4">
      <c r="A49" s="477"/>
      <c r="B49" s="477"/>
      <c r="C49" s="478" t="s">
        <v>355</v>
      </c>
      <c r="D49" s="479"/>
      <c r="E49" s="479"/>
      <c r="F49" s="92" t="s">
        <v>351</v>
      </c>
      <c r="G49" s="480"/>
      <c r="H49" s="489"/>
      <c r="I49" s="490" t="e">
        <v>#DIV/0!</v>
      </c>
      <c r="J49" s="485">
        <v>0</v>
      </c>
      <c r="K49" s="480"/>
      <c r="L49" s="489"/>
      <c r="M49" s="490" t="e">
        <v>#DIV/0!</v>
      </c>
      <c r="N49" s="485">
        <v>0</v>
      </c>
      <c r="O49" s="486" t="e">
        <v>#DIV/0!</v>
      </c>
      <c r="P49" s="487" t="e">
        <v>#DIV/0!</v>
      </c>
      <c r="Q49" s="488" t="e">
        <v>#DIV/0!</v>
      </c>
      <c r="R49" s="374"/>
      <c r="S49" s="374"/>
    </row>
    <row r="50" spans="1:19" x14ac:dyDescent="0.4">
      <c r="A50" s="477"/>
      <c r="B50" s="477"/>
      <c r="C50" s="478" t="s">
        <v>354</v>
      </c>
      <c r="D50" s="479"/>
      <c r="E50" s="479"/>
      <c r="F50" s="92" t="s">
        <v>351</v>
      </c>
      <c r="G50" s="480"/>
      <c r="H50" s="489"/>
      <c r="I50" s="490" t="e">
        <v>#DIV/0!</v>
      </c>
      <c r="J50" s="485">
        <v>0</v>
      </c>
      <c r="K50" s="480"/>
      <c r="L50" s="489"/>
      <c r="M50" s="490" t="e">
        <v>#DIV/0!</v>
      </c>
      <c r="N50" s="485">
        <v>0</v>
      </c>
      <c r="O50" s="486" t="e">
        <v>#DIV/0!</v>
      </c>
      <c r="P50" s="487" t="e">
        <v>#DIV/0!</v>
      </c>
      <c r="Q50" s="488" t="e">
        <v>#DIV/0!</v>
      </c>
      <c r="R50" s="374"/>
      <c r="S50" s="374"/>
    </row>
    <row r="51" spans="1:19" x14ac:dyDescent="0.4">
      <c r="A51" s="477"/>
      <c r="B51" s="477"/>
      <c r="C51" s="478" t="s">
        <v>356</v>
      </c>
      <c r="D51" s="479"/>
      <c r="E51" s="479"/>
      <c r="F51" s="92" t="s">
        <v>351</v>
      </c>
      <c r="G51" s="480"/>
      <c r="H51" s="489"/>
      <c r="I51" s="490" t="e">
        <v>#DIV/0!</v>
      </c>
      <c r="J51" s="485">
        <v>0</v>
      </c>
      <c r="K51" s="480"/>
      <c r="L51" s="489"/>
      <c r="M51" s="490" t="e">
        <v>#DIV/0!</v>
      </c>
      <c r="N51" s="485">
        <v>0</v>
      </c>
      <c r="O51" s="486" t="e">
        <v>#DIV/0!</v>
      </c>
      <c r="P51" s="487" t="e">
        <v>#DIV/0!</v>
      </c>
      <c r="Q51" s="488" t="e">
        <v>#DIV/0!</v>
      </c>
      <c r="R51" s="374"/>
      <c r="S51" s="374"/>
    </row>
    <row r="52" spans="1:19" x14ac:dyDescent="0.4">
      <c r="A52" s="477"/>
      <c r="B52" s="477"/>
      <c r="C52" s="478" t="s">
        <v>379</v>
      </c>
      <c r="D52" s="479"/>
      <c r="E52" s="479"/>
      <c r="F52" s="92" t="s">
        <v>351</v>
      </c>
      <c r="G52" s="480"/>
      <c r="H52" s="489"/>
      <c r="I52" s="490" t="e">
        <v>#DIV/0!</v>
      </c>
      <c r="J52" s="485">
        <v>0</v>
      </c>
      <c r="K52" s="480"/>
      <c r="L52" s="489"/>
      <c r="M52" s="490" t="e">
        <v>#DIV/0!</v>
      </c>
      <c r="N52" s="485">
        <v>0</v>
      </c>
      <c r="O52" s="486" t="e">
        <v>#DIV/0!</v>
      </c>
      <c r="P52" s="487" t="e">
        <v>#DIV/0!</v>
      </c>
      <c r="Q52" s="488" t="e">
        <v>#DIV/0!</v>
      </c>
      <c r="R52" s="374"/>
      <c r="S52" s="374"/>
    </row>
    <row r="53" spans="1:19" x14ac:dyDescent="0.4">
      <c r="A53" s="477"/>
      <c r="B53" s="477"/>
      <c r="C53" s="478" t="s">
        <v>357</v>
      </c>
      <c r="D53" s="479"/>
      <c r="E53" s="479"/>
      <c r="F53" s="92" t="s">
        <v>351</v>
      </c>
      <c r="G53" s="480"/>
      <c r="H53" s="489"/>
      <c r="I53" s="490" t="e">
        <v>#DIV/0!</v>
      </c>
      <c r="J53" s="485">
        <v>0</v>
      </c>
      <c r="K53" s="480"/>
      <c r="L53" s="489"/>
      <c r="M53" s="490" t="e">
        <v>#DIV/0!</v>
      </c>
      <c r="N53" s="485">
        <v>0</v>
      </c>
      <c r="O53" s="486" t="e">
        <v>#DIV/0!</v>
      </c>
      <c r="P53" s="487" t="e">
        <v>#DIV/0!</v>
      </c>
      <c r="Q53" s="488" t="e">
        <v>#DIV/0!</v>
      </c>
      <c r="R53" s="374"/>
      <c r="S53" s="374"/>
    </row>
    <row r="54" spans="1:19" x14ac:dyDescent="0.4">
      <c r="A54" s="477"/>
      <c r="B54" s="477"/>
      <c r="C54" s="478" t="s">
        <v>380</v>
      </c>
      <c r="D54" s="479"/>
      <c r="E54" s="479"/>
      <c r="F54" s="92" t="s">
        <v>364</v>
      </c>
      <c r="G54" s="480"/>
      <c r="H54" s="489"/>
      <c r="I54" s="490" t="e">
        <v>#DIV/0!</v>
      </c>
      <c r="J54" s="485">
        <v>0</v>
      </c>
      <c r="K54" s="480"/>
      <c r="L54" s="489"/>
      <c r="M54" s="490" t="e">
        <v>#DIV/0!</v>
      </c>
      <c r="N54" s="485">
        <v>0</v>
      </c>
      <c r="O54" s="486" t="e">
        <v>#DIV/0!</v>
      </c>
      <c r="P54" s="487" t="e">
        <v>#DIV/0!</v>
      </c>
      <c r="Q54" s="488" t="e">
        <v>#DIV/0!</v>
      </c>
      <c r="R54" s="374"/>
      <c r="S54" s="374"/>
    </row>
    <row r="55" spans="1:19" x14ac:dyDescent="0.4">
      <c r="A55" s="477"/>
      <c r="B55" s="477"/>
      <c r="C55" s="478" t="s">
        <v>381</v>
      </c>
      <c r="D55" s="479"/>
      <c r="E55" s="479"/>
      <c r="F55" s="92" t="s">
        <v>351</v>
      </c>
      <c r="G55" s="480"/>
      <c r="H55" s="489"/>
      <c r="I55" s="490" t="e">
        <v>#DIV/0!</v>
      </c>
      <c r="J55" s="485">
        <v>0</v>
      </c>
      <c r="K55" s="480"/>
      <c r="L55" s="489"/>
      <c r="M55" s="490" t="e">
        <v>#DIV/0!</v>
      </c>
      <c r="N55" s="485">
        <v>0</v>
      </c>
      <c r="O55" s="486" t="e">
        <v>#DIV/0!</v>
      </c>
      <c r="P55" s="487" t="e">
        <v>#DIV/0!</v>
      </c>
      <c r="Q55" s="488" t="e">
        <v>#DIV/0!</v>
      </c>
      <c r="R55" s="374"/>
      <c r="S55" s="374"/>
    </row>
    <row r="56" spans="1:19" x14ac:dyDescent="0.4">
      <c r="A56" s="477"/>
      <c r="B56" s="477"/>
      <c r="C56" s="478" t="s">
        <v>382</v>
      </c>
      <c r="D56" s="479"/>
      <c r="E56" s="479"/>
      <c r="F56" s="92" t="s">
        <v>351</v>
      </c>
      <c r="G56" s="480"/>
      <c r="H56" s="489"/>
      <c r="I56" s="490" t="e">
        <v>#DIV/0!</v>
      </c>
      <c r="J56" s="485">
        <v>0</v>
      </c>
      <c r="K56" s="480"/>
      <c r="L56" s="489"/>
      <c r="M56" s="490" t="e">
        <v>#DIV/0!</v>
      </c>
      <c r="N56" s="485">
        <v>0</v>
      </c>
      <c r="O56" s="486" t="e">
        <v>#DIV/0!</v>
      </c>
      <c r="P56" s="487" t="e">
        <v>#DIV/0!</v>
      </c>
      <c r="Q56" s="488" t="e">
        <v>#DIV/0!</v>
      </c>
      <c r="R56" s="374"/>
      <c r="S56" s="374"/>
    </row>
    <row r="57" spans="1:19" x14ac:dyDescent="0.4">
      <c r="A57" s="477"/>
      <c r="B57" s="477"/>
      <c r="C57" s="493" t="s">
        <v>383</v>
      </c>
      <c r="D57" s="494"/>
      <c r="E57" s="494"/>
      <c r="F57" s="108" t="s">
        <v>364</v>
      </c>
      <c r="G57" s="484"/>
      <c r="H57" s="481"/>
      <c r="I57" s="482" t="e">
        <v>#DIV/0!</v>
      </c>
      <c r="J57" s="483">
        <v>0</v>
      </c>
      <c r="K57" s="484"/>
      <c r="L57" s="481"/>
      <c r="M57" s="482" t="e">
        <v>#DIV/0!</v>
      </c>
      <c r="N57" s="483">
        <v>0</v>
      </c>
      <c r="O57" s="491" t="e">
        <v>#DIV/0!</v>
      </c>
      <c r="P57" s="492" t="e">
        <v>#DIV/0!</v>
      </c>
      <c r="Q57" s="495" t="e">
        <v>#DIV/0!</v>
      </c>
      <c r="R57" s="374"/>
      <c r="S57" s="374"/>
    </row>
    <row r="58" spans="1:19" x14ac:dyDescent="0.4">
      <c r="A58" s="477"/>
      <c r="B58" s="477"/>
      <c r="C58" s="478" t="s">
        <v>384</v>
      </c>
      <c r="D58" s="479"/>
      <c r="E58" s="479"/>
      <c r="F58" s="92" t="s">
        <v>351</v>
      </c>
      <c r="G58" s="480"/>
      <c r="H58" s="481"/>
      <c r="I58" s="490" t="e">
        <v>#DIV/0!</v>
      </c>
      <c r="J58" s="485">
        <v>0</v>
      </c>
      <c r="K58" s="480"/>
      <c r="L58" s="489"/>
      <c r="M58" s="490" t="e">
        <v>#DIV/0!</v>
      </c>
      <c r="N58" s="485">
        <v>0</v>
      </c>
      <c r="O58" s="486" t="e">
        <v>#DIV/0!</v>
      </c>
      <c r="P58" s="487" t="e">
        <v>#DIV/0!</v>
      </c>
      <c r="Q58" s="488" t="e">
        <v>#DIV/0!</v>
      </c>
      <c r="R58" s="374"/>
      <c r="S58" s="374"/>
    </row>
    <row r="59" spans="1:19" x14ac:dyDescent="0.4">
      <c r="A59" s="477"/>
      <c r="B59" s="477"/>
      <c r="C59" s="478" t="s">
        <v>365</v>
      </c>
      <c r="D59" s="479"/>
      <c r="E59" s="479"/>
      <c r="F59" s="92" t="s">
        <v>351</v>
      </c>
      <c r="G59" s="480"/>
      <c r="H59" s="481"/>
      <c r="I59" s="490" t="e">
        <v>#DIV/0!</v>
      </c>
      <c r="J59" s="485">
        <v>0</v>
      </c>
      <c r="K59" s="480"/>
      <c r="L59" s="489"/>
      <c r="M59" s="490" t="e">
        <v>#DIV/0!</v>
      </c>
      <c r="N59" s="485">
        <v>0</v>
      </c>
      <c r="O59" s="486" t="e">
        <v>#DIV/0!</v>
      </c>
      <c r="P59" s="487" t="e">
        <v>#DIV/0!</v>
      </c>
      <c r="Q59" s="488" t="e">
        <v>#DIV/0!</v>
      </c>
      <c r="R59" s="374"/>
      <c r="S59" s="374"/>
    </row>
    <row r="60" spans="1:19" x14ac:dyDescent="0.4">
      <c r="A60" s="477"/>
      <c r="B60" s="477"/>
      <c r="C60" s="478" t="s">
        <v>370</v>
      </c>
      <c r="D60" s="496"/>
      <c r="E60" s="479"/>
      <c r="F60" s="92" t="s">
        <v>364</v>
      </c>
      <c r="G60" s="480"/>
      <c r="H60" s="489"/>
      <c r="I60" s="490" t="e">
        <v>#DIV/0!</v>
      </c>
      <c r="J60" s="485">
        <v>0</v>
      </c>
      <c r="K60" s="480"/>
      <c r="L60" s="489"/>
      <c r="M60" s="490" t="e">
        <v>#DIV/0!</v>
      </c>
      <c r="N60" s="485">
        <v>0</v>
      </c>
      <c r="O60" s="486" t="e">
        <v>#DIV/0!</v>
      </c>
      <c r="P60" s="487" t="e">
        <v>#DIV/0!</v>
      </c>
      <c r="Q60" s="488" t="e">
        <v>#DIV/0!</v>
      </c>
      <c r="R60" s="374"/>
      <c r="S60" s="374"/>
    </row>
    <row r="61" spans="1:19" x14ac:dyDescent="0.4">
      <c r="A61" s="477"/>
      <c r="B61" s="477"/>
      <c r="C61" s="478" t="s">
        <v>385</v>
      </c>
      <c r="D61" s="479"/>
      <c r="E61" s="479"/>
      <c r="F61" s="92" t="s">
        <v>351</v>
      </c>
      <c r="G61" s="480"/>
      <c r="H61" s="489"/>
      <c r="I61" s="490" t="e">
        <v>#DIV/0!</v>
      </c>
      <c r="J61" s="485">
        <v>0</v>
      </c>
      <c r="K61" s="480"/>
      <c r="L61" s="489"/>
      <c r="M61" s="490" t="e">
        <v>#DIV/0!</v>
      </c>
      <c r="N61" s="485">
        <v>0</v>
      </c>
      <c r="O61" s="486" t="e">
        <v>#DIV/0!</v>
      </c>
      <c r="P61" s="487" t="e">
        <v>#DIV/0!</v>
      </c>
      <c r="Q61" s="488" t="e">
        <v>#DIV/0!</v>
      </c>
      <c r="R61" s="374"/>
      <c r="S61" s="374"/>
    </row>
    <row r="62" spans="1:19" x14ac:dyDescent="0.4">
      <c r="A62" s="477"/>
      <c r="B62" s="477"/>
      <c r="C62" s="478" t="s">
        <v>386</v>
      </c>
      <c r="D62" s="479"/>
      <c r="E62" s="479"/>
      <c r="F62" s="92" t="s">
        <v>351</v>
      </c>
      <c r="G62" s="480"/>
      <c r="H62" s="489"/>
      <c r="I62" s="490" t="e">
        <v>#DIV/0!</v>
      </c>
      <c r="J62" s="485">
        <v>0</v>
      </c>
      <c r="K62" s="480"/>
      <c r="L62" s="489"/>
      <c r="M62" s="490" t="e">
        <v>#DIV/0!</v>
      </c>
      <c r="N62" s="485">
        <v>0</v>
      </c>
      <c r="O62" s="486" t="e">
        <v>#DIV/0!</v>
      </c>
      <c r="P62" s="487" t="e">
        <v>#DIV/0!</v>
      </c>
      <c r="Q62" s="488" t="e">
        <v>#DIV/0!</v>
      </c>
      <c r="R62" s="374"/>
      <c r="S62" s="374"/>
    </row>
    <row r="63" spans="1:19" x14ac:dyDescent="0.4">
      <c r="A63" s="477"/>
      <c r="B63" s="477"/>
      <c r="C63" s="478" t="s">
        <v>387</v>
      </c>
      <c r="D63" s="479"/>
      <c r="E63" s="479"/>
      <c r="F63" s="92" t="s">
        <v>351</v>
      </c>
      <c r="G63" s="480"/>
      <c r="H63" s="489"/>
      <c r="I63" s="490" t="e">
        <v>#DIV/0!</v>
      </c>
      <c r="J63" s="485">
        <v>0</v>
      </c>
      <c r="K63" s="480"/>
      <c r="L63" s="489"/>
      <c r="M63" s="490" t="e">
        <v>#DIV/0!</v>
      </c>
      <c r="N63" s="485">
        <v>0</v>
      </c>
      <c r="O63" s="486" t="e">
        <v>#DIV/0!</v>
      </c>
      <c r="P63" s="487" t="e">
        <v>#DIV/0!</v>
      </c>
      <c r="Q63" s="488" t="e">
        <v>#DIV/0!</v>
      </c>
      <c r="R63" s="374"/>
      <c r="S63" s="374"/>
    </row>
    <row r="64" spans="1:19" x14ac:dyDescent="0.4">
      <c r="A64" s="477"/>
      <c r="B64" s="477"/>
      <c r="C64" s="478" t="s">
        <v>388</v>
      </c>
      <c r="D64" s="479"/>
      <c r="E64" s="479"/>
      <c r="F64" s="92" t="s">
        <v>351</v>
      </c>
      <c r="G64" s="480"/>
      <c r="H64" s="481"/>
      <c r="I64" s="490" t="e">
        <v>#DIV/0!</v>
      </c>
      <c r="J64" s="485">
        <v>0</v>
      </c>
      <c r="K64" s="480"/>
      <c r="L64" s="481"/>
      <c r="M64" s="490" t="e">
        <v>#DIV/0!</v>
      </c>
      <c r="N64" s="485">
        <v>0</v>
      </c>
      <c r="O64" s="486" t="e">
        <v>#DIV/0!</v>
      </c>
      <c r="P64" s="487" t="e">
        <v>#DIV/0!</v>
      </c>
      <c r="Q64" s="488" t="e">
        <v>#DIV/0!</v>
      </c>
      <c r="R64" s="374"/>
      <c r="S64" s="374"/>
    </row>
    <row r="65" spans="1:19" x14ac:dyDescent="0.4">
      <c r="A65" s="477"/>
      <c r="B65" s="477"/>
      <c r="C65" s="478" t="s">
        <v>350</v>
      </c>
      <c r="D65" s="111" t="s">
        <v>33</v>
      </c>
      <c r="E65" s="479" t="s">
        <v>360</v>
      </c>
      <c r="F65" s="92" t="s">
        <v>351</v>
      </c>
      <c r="G65" s="480"/>
      <c r="H65" s="489"/>
      <c r="I65" s="490" t="e">
        <v>#DIV/0!</v>
      </c>
      <c r="J65" s="485">
        <v>0</v>
      </c>
      <c r="K65" s="480"/>
      <c r="L65" s="489"/>
      <c r="M65" s="490" t="e">
        <v>#DIV/0!</v>
      </c>
      <c r="N65" s="485">
        <v>0</v>
      </c>
      <c r="O65" s="486" t="e">
        <v>#DIV/0!</v>
      </c>
      <c r="P65" s="487" t="e">
        <v>#DIV/0!</v>
      </c>
      <c r="Q65" s="488" t="e">
        <v>#DIV/0!</v>
      </c>
      <c r="R65" s="374"/>
      <c r="S65" s="374"/>
    </row>
    <row r="66" spans="1:19" x14ac:dyDescent="0.4">
      <c r="A66" s="477"/>
      <c r="B66" s="477"/>
      <c r="C66" s="493" t="s">
        <v>350</v>
      </c>
      <c r="D66" s="112" t="s">
        <v>33</v>
      </c>
      <c r="E66" s="494" t="s">
        <v>362</v>
      </c>
      <c r="F66" s="108" t="s">
        <v>351</v>
      </c>
      <c r="G66" s="484"/>
      <c r="H66" s="481"/>
      <c r="I66" s="482" t="e">
        <v>#DIV/0!</v>
      </c>
      <c r="J66" s="483">
        <v>0</v>
      </c>
      <c r="K66" s="484"/>
      <c r="L66" s="481"/>
      <c r="M66" s="482" t="e">
        <v>#DIV/0!</v>
      </c>
      <c r="N66" s="483">
        <v>0</v>
      </c>
      <c r="O66" s="491" t="e">
        <v>#DIV/0!</v>
      </c>
      <c r="P66" s="492" t="e">
        <v>#DIV/0!</v>
      </c>
      <c r="Q66" s="495" t="e">
        <v>#DIV/0!</v>
      </c>
      <c r="R66" s="374"/>
      <c r="S66" s="374"/>
    </row>
    <row r="67" spans="1:19" x14ac:dyDescent="0.4">
      <c r="A67" s="477"/>
      <c r="B67" s="477"/>
      <c r="C67" s="478" t="s">
        <v>353</v>
      </c>
      <c r="D67" s="111" t="s">
        <v>33</v>
      </c>
      <c r="E67" s="479" t="s">
        <v>360</v>
      </c>
      <c r="F67" s="92" t="s">
        <v>351</v>
      </c>
      <c r="G67" s="480"/>
      <c r="H67" s="489"/>
      <c r="I67" s="482" t="e">
        <v>#DIV/0!</v>
      </c>
      <c r="J67" s="485">
        <v>0</v>
      </c>
      <c r="K67" s="480"/>
      <c r="L67" s="489"/>
      <c r="M67" s="490" t="e">
        <v>#DIV/0!</v>
      </c>
      <c r="N67" s="485">
        <v>0</v>
      </c>
      <c r="O67" s="486" t="e">
        <v>#DIV/0!</v>
      </c>
      <c r="P67" s="487" t="e">
        <v>#DIV/0!</v>
      </c>
      <c r="Q67" s="488" t="e">
        <v>#DIV/0!</v>
      </c>
      <c r="R67" s="374"/>
      <c r="S67" s="374"/>
    </row>
    <row r="68" spans="1:19" x14ac:dyDescent="0.4">
      <c r="A68" s="477"/>
      <c r="B68" s="477"/>
      <c r="C68" s="493" t="s">
        <v>353</v>
      </c>
      <c r="D68" s="112" t="s">
        <v>33</v>
      </c>
      <c r="E68" s="494" t="s">
        <v>362</v>
      </c>
      <c r="F68" s="92" t="s">
        <v>351</v>
      </c>
      <c r="G68" s="480"/>
      <c r="H68" s="489"/>
      <c r="I68" s="490" t="e">
        <v>#DIV/0!</v>
      </c>
      <c r="J68" s="485">
        <v>0</v>
      </c>
      <c r="K68" s="480"/>
      <c r="L68" s="489"/>
      <c r="M68" s="490" t="e">
        <v>#DIV/0!</v>
      </c>
      <c r="N68" s="485">
        <v>0</v>
      </c>
      <c r="O68" s="486" t="e">
        <v>#DIV/0!</v>
      </c>
      <c r="P68" s="487" t="e">
        <v>#DIV/0!</v>
      </c>
      <c r="Q68" s="488" t="e">
        <v>#DIV/0!</v>
      </c>
      <c r="R68" s="374"/>
      <c r="S68" s="374"/>
    </row>
    <row r="69" spans="1:19" x14ac:dyDescent="0.4">
      <c r="A69" s="477"/>
      <c r="B69" s="477"/>
      <c r="C69" s="493" t="s">
        <v>352</v>
      </c>
      <c r="D69" s="494" t="s">
        <v>33</v>
      </c>
      <c r="E69" s="494" t="s">
        <v>362</v>
      </c>
      <c r="F69" s="92"/>
      <c r="G69" s="480"/>
      <c r="H69" s="489"/>
      <c r="I69" s="490" t="e">
        <v>#DIV/0!</v>
      </c>
      <c r="J69" s="485">
        <v>0</v>
      </c>
      <c r="K69" s="480"/>
      <c r="L69" s="489"/>
      <c r="M69" s="490" t="e">
        <v>#DIV/0!</v>
      </c>
      <c r="N69" s="485">
        <v>0</v>
      </c>
      <c r="O69" s="486" t="e">
        <v>#DIV/0!</v>
      </c>
      <c r="P69" s="487" t="e">
        <v>#DIV/0!</v>
      </c>
      <c r="Q69" s="488" t="e">
        <v>#DIV/0!</v>
      </c>
      <c r="R69" s="374"/>
      <c r="S69" s="374"/>
    </row>
    <row r="70" spans="1:19" x14ac:dyDescent="0.4">
      <c r="A70" s="477"/>
      <c r="B70" s="477"/>
      <c r="C70" s="493" t="s">
        <v>352</v>
      </c>
      <c r="D70" s="494" t="s">
        <v>33</v>
      </c>
      <c r="E70" s="494" t="s">
        <v>360</v>
      </c>
      <c r="F70" s="92"/>
      <c r="G70" s="480"/>
      <c r="H70" s="489"/>
      <c r="I70" s="490" t="e">
        <v>#DIV/0!</v>
      </c>
      <c r="J70" s="485">
        <v>0</v>
      </c>
      <c r="K70" s="480"/>
      <c r="L70" s="489"/>
      <c r="M70" s="490" t="e">
        <v>#DIV/0!</v>
      </c>
      <c r="N70" s="485">
        <v>0</v>
      </c>
      <c r="O70" s="486" t="e">
        <v>#DIV/0!</v>
      </c>
      <c r="P70" s="487" t="e">
        <v>#DIV/0!</v>
      </c>
      <c r="Q70" s="488" t="e">
        <v>#DIV/0!</v>
      </c>
      <c r="R70" s="374"/>
      <c r="S70" s="374"/>
    </row>
    <row r="71" spans="1:19" x14ac:dyDescent="0.4">
      <c r="A71" s="477"/>
      <c r="B71" s="477"/>
      <c r="C71" s="493" t="s">
        <v>355</v>
      </c>
      <c r="D71" s="112" t="s">
        <v>33</v>
      </c>
      <c r="E71" s="494" t="s">
        <v>360</v>
      </c>
      <c r="F71" s="108" t="s">
        <v>351</v>
      </c>
      <c r="G71" s="480"/>
      <c r="H71" s="489"/>
      <c r="I71" s="490" t="e">
        <v>#DIV/0!</v>
      </c>
      <c r="J71" s="485">
        <v>0</v>
      </c>
      <c r="K71" s="480"/>
      <c r="L71" s="489"/>
      <c r="M71" s="490" t="e">
        <v>#DIV/0!</v>
      </c>
      <c r="N71" s="485">
        <v>0</v>
      </c>
      <c r="O71" s="486" t="e">
        <v>#DIV/0!</v>
      </c>
      <c r="P71" s="487" t="e">
        <v>#DIV/0!</v>
      </c>
      <c r="Q71" s="488" t="e">
        <v>#DIV/0!</v>
      </c>
      <c r="R71" s="374"/>
      <c r="S71" s="374"/>
    </row>
    <row r="72" spans="1:19" x14ac:dyDescent="0.4">
      <c r="A72" s="477"/>
      <c r="B72" s="477"/>
      <c r="C72" s="493" t="s">
        <v>355</v>
      </c>
      <c r="D72" s="112" t="s">
        <v>33</v>
      </c>
      <c r="E72" s="494" t="s">
        <v>362</v>
      </c>
      <c r="F72" s="108" t="s">
        <v>351</v>
      </c>
      <c r="G72" s="484"/>
      <c r="H72" s="481"/>
      <c r="I72" s="482" t="e">
        <v>#DIV/0!</v>
      </c>
      <c r="J72" s="483">
        <v>0</v>
      </c>
      <c r="K72" s="484"/>
      <c r="L72" s="481"/>
      <c r="M72" s="482" t="e">
        <v>#DIV/0!</v>
      </c>
      <c r="N72" s="483">
        <v>0</v>
      </c>
      <c r="O72" s="491" t="e">
        <v>#DIV/0!</v>
      </c>
      <c r="P72" s="492" t="e">
        <v>#DIV/0!</v>
      </c>
      <c r="Q72" s="495" t="e">
        <v>#DIV/0!</v>
      </c>
      <c r="R72" s="374"/>
      <c r="S72" s="374"/>
    </row>
    <row r="73" spans="1:19" x14ac:dyDescent="0.4">
      <c r="A73" s="477"/>
      <c r="B73" s="477"/>
      <c r="C73" s="493" t="s">
        <v>354</v>
      </c>
      <c r="D73" s="112" t="s">
        <v>33</v>
      </c>
      <c r="E73" s="494" t="s">
        <v>360</v>
      </c>
      <c r="F73" s="108" t="s">
        <v>351</v>
      </c>
      <c r="G73" s="484"/>
      <c r="H73" s="481"/>
      <c r="I73" s="482" t="e">
        <v>#DIV/0!</v>
      </c>
      <c r="J73" s="483">
        <v>0</v>
      </c>
      <c r="K73" s="484"/>
      <c r="L73" s="481"/>
      <c r="M73" s="482" t="e">
        <v>#DIV/0!</v>
      </c>
      <c r="N73" s="483">
        <v>0</v>
      </c>
      <c r="O73" s="491" t="e">
        <v>#DIV/0!</v>
      </c>
      <c r="P73" s="492" t="e">
        <v>#DIV/0!</v>
      </c>
      <c r="Q73" s="495" t="e">
        <v>#DIV/0!</v>
      </c>
      <c r="R73" s="374"/>
      <c r="S73" s="374"/>
    </row>
    <row r="74" spans="1:19" x14ac:dyDescent="0.4">
      <c r="A74" s="477"/>
      <c r="B74" s="477"/>
      <c r="C74" s="493" t="s">
        <v>354</v>
      </c>
      <c r="D74" s="112" t="s">
        <v>33</v>
      </c>
      <c r="E74" s="494" t="s">
        <v>362</v>
      </c>
      <c r="F74" s="108" t="s">
        <v>364</v>
      </c>
      <c r="G74" s="480"/>
      <c r="H74" s="489"/>
      <c r="I74" s="490" t="e">
        <v>#DIV/0!</v>
      </c>
      <c r="J74" s="485">
        <v>0</v>
      </c>
      <c r="K74" s="480"/>
      <c r="L74" s="489"/>
      <c r="M74" s="490" t="e">
        <v>#DIV/0!</v>
      </c>
      <c r="N74" s="485">
        <v>0</v>
      </c>
      <c r="O74" s="486" t="e">
        <v>#DIV/0!</v>
      </c>
      <c r="P74" s="487" t="e">
        <v>#DIV/0!</v>
      </c>
      <c r="Q74" s="488" t="e">
        <v>#DIV/0!</v>
      </c>
      <c r="R74" s="374"/>
      <c r="S74" s="374"/>
    </row>
    <row r="75" spans="1:19" x14ac:dyDescent="0.4">
      <c r="A75" s="477"/>
      <c r="B75" s="375" t="s">
        <v>412</v>
      </c>
      <c r="C75" s="497"/>
      <c r="D75" s="114"/>
      <c r="E75" s="497"/>
      <c r="F75" s="497"/>
      <c r="G75" s="377">
        <v>211</v>
      </c>
      <c r="H75" s="378">
        <v>2959</v>
      </c>
      <c r="I75" s="379">
        <v>7.130787428185198E-2</v>
      </c>
      <c r="J75" s="380">
        <v>-2748</v>
      </c>
      <c r="K75" s="377">
        <v>1914</v>
      </c>
      <c r="L75" s="378">
        <v>3962</v>
      </c>
      <c r="M75" s="379">
        <v>0.48308934881373045</v>
      </c>
      <c r="N75" s="380">
        <v>-2048</v>
      </c>
      <c r="O75" s="382">
        <v>0.11024033437826541</v>
      </c>
      <c r="P75" s="383">
        <v>0.74684502776375572</v>
      </c>
      <c r="Q75" s="384">
        <v>-0.63660469338549031</v>
      </c>
      <c r="R75" s="374"/>
      <c r="S75" s="374"/>
    </row>
    <row r="76" spans="1:19" x14ac:dyDescent="0.4">
      <c r="A76" s="385"/>
      <c r="B76" s="385"/>
      <c r="C76" s="428" t="s">
        <v>387</v>
      </c>
      <c r="D76" s="429"/>
      <c r="E76" s="429"/>
      <c r="F76" s="117" t="s">
        <v>351</v>
      </c>
      <c r="G76" s="392">
        <v>27</v>
      </c>
      <c r="H76" s="393">
        <v>483</v>
      </c>
      <c r="I76" s="390">
        <v>5.5900621118012424E-2</v>
      </c>
      <c r="J76" s="391">
        <v>-456</v>
      </c>
      <c r="K76" s="392">
        <v>542</v>
      </c>
      <c r="L76" s="393">
        <v>598</v>
      </c>
      <c r="M76" s="390">
        <v>0.90635451505016718</v>
      </c>
      <c r="N76" s="391">
        <v>-56</v>
      </c>
      <c r="O76" s="394">
        <v>4.9815498154981548E-2</v>
      </c>
      <c r="P76" s="395">
        <v>0.80769230769230771</v>
      </c>
      <c r="Q76" s="396">
        <v>-0.75787680953732617</v>
      </c>
      <c r="R76" s="374"/>
      <c r="S76" s="374"/>
    </row>
    <row r="77" spans="1:19" x14ac:dyDescent="0.4">
      <c r="A77" s="385"/>
      <c r="B77" s="385"/>
      <c r="C77" s="428" t="s">
        <v>385</v>
      </c>
      <c r="D77" s="429"/>
      <c r="E77" s="429"/>
      <c r="F77" s="498"/>
      <c r="G77" s="392"/>
      <c r="H77" s="393"/>
      <c r="I77" s="390" t="e">
        <v>#DIV/0!</v>
      </c>
      <c r="J77" s="391">
        <v>0</v>
      </c>
      <c r="K77" s="392"/>
      <c r="L77" s="393"/>
      <c r="M77" s="390" t="e">
        <v>#DIV/0!</v>
      </c>
      <c r="N77" s="391">
        <v>0</v>
      </c>
      <c r="O77" s="394" t="e">
        <v>#DIV/0!</v>
      </c>
      <c r="P77" s="395" t="e">
        <v>#DIV/0!</v>
      </c>
      <c r="Q77" s="396" t="e">
        <v>#DIV/0!</v>
      </c>
      <c r="R77" s="374"/>
      <c r="S77" s="374"/>
    </row>
    <row r="78" spans="1:19" x14ac:dyDescent="0.4">
      <c r="A78" s="385"/>
      <c r="B78" s="385"/>
      <c r="C78" s="428" t="s">
        <v>386</v>
      </c>
      <c r="D78" s="429"/>
      <c r="E78" s="429"/>
      <c r="F78" s="498"/>
      <c r="G78" s="392"/>
      <c r="H78" s="393"/>
      <c r="I78" s="390" t="e">
        <v>#DIV/0!</v>
      </c>
      <c r="J78" s="391">
        <v>0</v>
      </c>
      <c r="K78" s="392"/>
      <c r="L78" s="393"/>
      <c r="M78" s="390" t="e">
        <v>#DIV/0!</v>
      </c>
      <c r="N78" s="391">
        <v>0</v>
      </c>
      <c r="O78" s="394" t="e">
        <v>#DIV/0!</v>
      </c>
      <c r="P78" s="395" t="e">
        <v>#DIV/0!</v>
      </c>
      <c r="Q78" s="396" t="e">
        <v>#DIV/0!</v>
      </c>
      <c r="R78" s="374"/>
      <c r="S78" s="374"/>
    </row>
    <row r="79" spans="1:19" x14ac:dyDescent="0.4">
      <c r="A79" s="385"/>
      <c r="B79" s="385"/>
      <c r="C79" s="428" t="s">
        <v>355</v>
      </c>
      <c r="D79" s="429"/>
      <c r="E79" s="429"/>
      <c r="F79" s="117" t="s">
        <v>351</v>
      </c>
      <c r="G79" s="392">
        <v>49</v>
      </c>
      <c r="H79" s="393">
        <v>452</v>
      </c>
      <c r="I79" s="390">
        <v>0.1084070796460177</v>
      </c>
      <c r="J79" s="391">
        <v>-403</v>
      </c>
      <c r="K79" s="392">
        <v>342</v>
      </c>
      <c r="L79" s="393">
        <v>705</v>
      </c>
      <c r="M79" s="390">
        <v>0.48510638297872338</v>
      </c>
      <c r="N79" s="391">
        <v>-363</v>
      </c>
      <c r="O79" s="394">
        <v>0.14327485380116958</v>
      </c>
      <c r="P79" s="395">
        <v>0.64113475177304968</v>
      </c>
      <c r="Q79" s="396">
        <v>-0.49785989797188013</v>
      </c>
      <c r="R79" s="374"/>
      <c r="S79" s="374"/>
    </row>
    <row r="80" spans="1:19" x14ac:dyDescent="0.4">
      <c r="A80" s="385"/>
      <c r="B80" s="385"/>
      <c r="C80" s="386" t="s">
        <v>388</v>
      </c>
      <c r="D80" s="387"/>
      <c r="E80" s="387"/>
      <c r="F80" s="33" t="s">
        <v>351</v>
      </c>
      <c r="G80" s="392">
        <v>48</v>
      </c>
      <c r="H80" s="393">
        <v>953</v>
      </c>
      <c r="I80" s="390">
        <v>5.0367261280167892E-2</v>
      </c>
      <c r="J80" s="391">
        <v>-905</v>
      </c>
      <c r="K80" s="392">
        <v>488</v>
      </c>
      <c r="L80" s="393">
        <v>1117</v>
      </c>
      <c r="M80" s="390">
        <v>0.43688451208594448</v>
      </c>
      <c r="N80" s="391">
        <v>-629</v>
      </c>
      <c r="O80" s="394">
        <v>9.8360655737704916E-2</v>
      </c>
      <c r="P80" s="395">
        <v>0.85317815577439571</v>
      </c>
      <c r="Q80" s="396">
        <v>-0.75481750003669079</v>
      </c>
      <c r="R80" s="374"/>
      <c r="S80" s="374"/>
    </row>
    <row r="81" spans="1:19" x14ac:dyDescent="0.4">
      <c r="A81" s="385"/>
      <c r="B81" s="385"/>
      <c r="C81" s="386" t="s">
        <v>358</v>
      </c>
      <c r="D81" s="387"/>
      <c r="E81" s="387"/>
      <c r="F81" s="33" t="s">
        <v>351</v>
      </c>
      <c r="G81" s="392">
        <v>87</v>
      </c>
      <c r="H81" s="393">
        <v>1071</v>
      </c>
      <c r="I81" s="390">
        <v>8.1232492997198882E-2</v>
      </c>
      <c r="J81" s="391">
        <v>-984</v>
      </c>
      <c r="K81" s="392">
        <v>542</v>
      </c>
      <c r="L81" s="393">
        <v>1542</v>
      </c>
      <c r="M81" s="390">
        <v>0.35149156939040205</v>
      </c>
      <c r="N81" s="391">
        <v>-1000</v>
      </c>
      <c r="O81" s="394">
        <v>0.16051660516605165</v>
      </c>
      <c r="P81" s="395">
        <v>0.69455252918287935</v>
      </c>
      <c r="Q81" s="396">
        <v>-0.53403592401682776</v>
      </c>
      <c r="R81" s="374"/>
      <c r="S81" s="374"/>
    </row>
    <row r="82" spans="1:19" x14ac:dyDescent="0.4">
      <c r="A82" s="385"/>
      <c r="B82" s="452"/>
      <c r="C82" s="386" t="s">
        <v>350</v>
      </c>
      <c r="D82" s="387"/>
      <c r="E82" s="387"/>
      <c r="F82" s="120" t="s">
        <v>413</v>
      </c>
      <c r="G82" s="392"/>
      <c r="H82" s="393"/>
      <c r="I82" s="390" t="e">
        <v>#DIV/0!</v>
      </c>
      <c r="J82" s="391">
        <v>0</v>
      </c>
      <c r="K82" s="392"/>
      <c r="L82" s="393"/>
      <c r="M82" s="390" t="e">
        <v>#DIV/0!</v>
      </c>
      <c r="N82" s="391">
        <v>0</v>
      </c>
      <c r="O82" s="394" t="e">
        <v>#DIV/0!</v>
      </c>
      <c r="P82" s="395" t="e">
        <v>#DIV/0!</v>
      </c>
      <c r="Q82" s="396" t="e">
        <v>#DIV/0!</v>
      </c>
      <c r="R82" s="374"/>
      <c r="S82" s="374"/>
    </row>
    <row r="83" spans="1:19" x14ac:dyDescent="0.4">
      <c r="A83" s="418"/>
      <c r="B83" s="418"/>
      <c r="C83" s="499" t="s">
        <v>389</v>
      </c>
      <c r="D83" s="420"/>
      <c r="E83" s="420"/>
      <c r="F83" s="122" t="s">
        <v>413</v>
      </c>
      <c r="G83" s="421">
        <v>0</v>
      </c>
      <c r="H83" s="422"/>
      <c r="I83" s="423" t="e">
        <v>#DIV/0!</v>
      </c>
      <c r="J83" s="424">
        <v>0</v>
      </c>
      <c r="K83" s="421">
        <v>0</v>
      </c>
      <c r="L83" s="422"/>
      <c r="M83" s="423" t="e">
        <v>#DIV/0!</v>
      </c>
      <c r="N83" s="424">
        <v>0</v>
      </c>
      <c r="O83" s="425" t="e">
        <v>#DIV/0!</v>
      </c>
      <c r="P83" s="426" t="e">
        <v>#DIV/0!</v>
      </c>
      <c r="Q83" s="427" t="e">
        <v>#DIV/0!</v>
      </c>
      <c r="R83" s="374"/>
      <c r="S83" s="374"/>
    </row>
    <row r="84" spans="1:19" x14ac:dyDescent="0.4">
      <c r="C84" s="500"/>
      <c r="G84" s="458"/>
      <c r="H84" s="458"/>
      <c r="I84" s="458"/>
      <c r="J84" s="458"/>
      <c r="K84" s="458"/>
      <c r="L84" s="458"/>
      <c r="M84" s="458"/>
      <c r="N84" s="458"/>
      <c r="O84" s="459"/>
      <c r="P84" s="459"/>
      <c r="Q84" s="459"/>
    </row>
    <row r="85" spans="1:19" x14ac:dyDescent="0.4">
      <c r="C85" s="126" t="s">
        <v>401</v>
      </c>
    </row>
    <row r="86" spans="1:19" x14ac:dyDescent="0.4">
      <c r="C86" s="127" t="s">
        <v>402</v>
      </c>
    </row>
    <row r="87" spans="1:19" x14ac:dyDescent="0.4">
      <c r="C87" s="126" t="s">
        <v>414</v>
      </c>
    </row>
    <row r="88" spans="1:19" x14ac:dyDescent="0.4">
      <c r="C88" s="126" t="s">
        <v>404</v>
      </c>
    </row>
    <row r="89" spans="1:19" x14ac:dyDescent="0.4">
      <c r="C89" s="126" t="s">
        <v>405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view="pageBreakPreview" zoomScale="80" zoomScaleNormal="100" zoomScaleSheetLayoutView="80" workbookViewId="0">
      <pane xSplit="6" ySplit="4" topLeftCell="G29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364" customWidth="1"/>
    <col min="2" max="2" width="1.125" style="364" customWidth="1"/>
    <col min="3" max="3" width="6.75" style="364" customWidth="1"/>
    <col min="4" max="4" width="2.625" style="364" bestFit="1" customWidth="1"/>
    <col min="5" max="5" width="7.125" style="364" bestFit="1" customWidth="1"/>
    <col min="6" max="6" width="6.375" style="364" customWidth="1"/>
    <col min="7" max="8" width="12.75" style="364" bestFit="1" customWidth="1"/>
    <col min="9" max="9" width="7.625" style="364" customWidth="1"/>
    <col min="10" max="10" width="9.625" style="364" customWidth="1"/>
    <col min="11" max="12" width="12.75" style="364" bestFit="1" customWidth="1"/>
    <col min="13" max="13" width="7.625" style="364" customWidth="1"/>
    <col min="14" max="16" width="9.625" style="364" customWidth="1"/>
    <col min="17" max="17" width="8.625" style="364" customWidth="1"/>
    <col min="18" max="16384" width="9" style="364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5月（中旬）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2</v>
      </c>
      <c r="B2" s="588"/>
      <c r="C2" s="128">
        <v>2020</v>
      </c>
      <c r="D2" s="3" t="s">
        <v>334</v>
      </c>
      <c r="E2" s="461">
        <v>5</v>
      </c>
      <c r="F2" s="3" t="s">
        <v>335</v>
      </c>
      <c r="G2" s="589" t="s">
        <v>336</v>
      </c>
      <c r="H2" s="588"/>
      <c r="I2" s="588"/>
      <c r="J2" s="590"/>
      <c r="K2" s="588" t="s">
        <v>337</v>
      </c>
      <c r="L2" s="588"/>
      <c r="M2" s="588"/>
      <c r="N2" s="588"/>
      <c r="O2" s="589" t="s">
        <v>338</v>
      </c>
      <c r="P2" s="588"/>
      <c r="Q2" s="591"/>
    </row>
    <row r="3" spans="1:19" x14ac:dyDescent="0.4">
      <c r="A3" s="592" t="s">
        <v>339</v>
      </c>
      <c r="B3" s="593"/>
      <c r="C3" s="593"/>
      <c r="D3" s="593"/>
      <c r="E3" s="593"/>
      <c r="F3" s="593"/>
      <c r="G3" s="599" t="s">
        <v>463</v>
      </c>
      <c r="H3" s="576" t="s">
        <v>462</v>
      </c>
      <c r="I3" s="578" t="s">
        <v>342</v>
      </c>
      <c r="J3" s="579"/>
      <c r="K3" s="599" t="s">
        <v>463</v>
      </c>
      <c r="L3" s="576" t="s">
        <v>462</v>
      </c>
      <c r="M3" s="578" t="s">
        <v>342</v>
      </c>
      <c r="N3" s="579"/>
      <c r="O3" s="609" t="s">
        <v>463</v>
      </c>
      <c r="P3" s="582" t="s">
        <v>462</v>
      </c>
      <c r="Q3" s="584" t="s">
        <v>344</v>
      </c>
    </row>
    <row r="4" spans="1:19" ht="14.25" thickBot="1" x14ac:dyDescent="0.45">
      <c r="A4" s="594"/>
      <c r="B4" s="595"/>
      <c r="C4" s="595"/>
      <c r="D4" s="595"/>
      <c r="E4" s="595"/>
      <c r="F4" s="595"/>
      <c r="G4" s="600"/>
      <c r="H4" s="598"/>
      <c r="I4" s="6" t="s">
        <v>345</v>
      </c>
      <c r="J4" s="7" t="s">
        <v>344</v>
      </c>
      <c r="K4" s="600"/>
      <c r="L4" s="577"/>
      <c r="M4" s="6" t="s">
        <v>345</v>
      </c>
      <c r="N4" s="7" t="s">
        <v>344</v>
      </c>
      <c r="O4" s="610"/>
      <c r="P4" s="583"/>
      <c r="Q4" s="585"/>
    </row>
    <row r="5" spans="1:19" x14ac:dyDescent="0.4">
      <c r="A5" s="365" t="s">
        <v>409</v>
      </c>
      <c r="B5" s="366"/>
      <c r="C5" s="366"/>
      <c r="D5" s="366"/>
      <c r="E5" s="366"/>
      <c r="F5" s="366"/>
      <c r="G5" s="367">
        <v>5446</v>
      </c>
      <c r="H5" s="368">
        <v>70282</v>
      </c>
      <c r="I5" s="369">
        <v>7.7487834722973159E-2</v>
      </c>
      <c r="J5" s="370">
        <v>-64836</v>
      </c>
      <c r="K5" s="367">
        <v>31877</v>
      </c>
      <c r="L5" s="368">
        <v>90544</v>
      </c>
      <c r="M5" s="369">
        <v>0.35206087647994344</v>
      </c>
      <c r="N5" s="370">
        <v>-58667</v>
      </c>
      <c r="O5" s="371">
        <v>0.17084418232581486</v>
      </c>
      <c r="P5" s="372">
        <v>0.77621929669552925</v>
      </c>
      <c r="Q5" s="373">
        <v>-0.60537511436971436</v>
      </c>
      <c r="R5" s="374"/>
      <c r="S5" s="374"/>
    </row>
    <row r="6" spans="1:19" x14ac:dyDescent="0.4">
      <c r="A6" s="375" t="s">
        <v>347</v>
      </c>
      <c r="B6" s="376" t="s">
        <v>348</v>
      </c>
      <c r="C6" s="376"/>
      <c r="D6" s="376"/>
      <c r="E6" s="376"/>
      <c r="F6" s="376"/>
      <c r="G6" s="377">
        <v>5159</v>
      </c>
      <c r="H6" s="378">
        <v>67828</v>
      </c>
      <c r="I6" s="379">
        <v>7.6060034204163476E-2</v>
      </c>
      <c r="J6" s="380">
        <v>-62669</v>
      </c>
      <c r="K6" s="381">
        <v>29947</v>
      </c>
      <c r="L6" s="378">
        <v>86727</v>
      </c>
      <c r="M6" s="379">
        <v>0.34530192442953173</v>
      </c>
      <c r="N6" s="380">
        <v>-56780</v>
      </c>
      <c r="O6" s="382">
        <v>0.17227101212141449</v>
      </c>
      <c r="P6" s="383">
        <v>0.78208631683328145</v>
      </c>
      <c r="Q6" s="384">
        <v>-0.60981530471186696</v>
      </c>
      <c r="R6" s="374"/>
      <c r="S6" s="374"/>
    </row>
    <row r="7" spans="1:19" x14ac:dyDescent="0.4">
      <c r="A7" s="385"/>
      <c r="B7" s="375" t="s">
        <v>349</v>
      </c>
      <c r="C7" s="376"/>
      <c r="D7" s="376"/>
      <c r="E7" s="376"/>
      <c r="F7" s="376"/>
      <c r="G7" s="377">
        <v>4147</v>
      </c>
      <c r="H7" s="378">
        <v>42023</v>
      </c>
      <c r="I7" s="379">
        <v>9.868405397044476E-2</v>
      </c>
      <c r="J7" s="380">
        <v>-37876</v>
      </c>
      <c r="K7" s="377">
        <v>22511</v>
      </c>
      <c r="L7" s="378">
        <v>52907</v>
      </c>
      <c r="M7" s="379">
        <v>0.42548245033738447</v>
      </c>
      <c r="N7" s="380">
        <v>-30396</v>
      </c>
      <c r="O7" s="382">
        <v>0.18422104748789481</v>
      </c>
      <c r="P7" s="383">
        <v>0.79428052998658027</v>
      </c>
      <c r="Q7" s="384">
        <v>-0.61005948249868547</v>
      </c>
      <c r="R7" s="374"/>
      <c r="S7" s="374"/>
    </row>
    <row r="8" spans="1:19" x14ac:dyDescent="0.4">
      <c r="A8" s="385"/>
      <c r="B8" s="385"/>
      <c r="C8" s="386" t="s">
        <v>350</v>
      </c>
      <c r="D8" s="31"/>
      <c r="E8" s="387"/>
      <c r="F8" s="33" t="s">
        <v>351</v>
      </c>
      <c r="G8" s="392">
        <v>3734</v>
      </c>
      <c r="H8" s="393">
        <v>34559</v>
      </c>
      <c r="I8" s="390">
        <v>0.10804710784455569</v>
      </c>
      <c r="J8" s="391">
        <v>-30825</v>
      </c>
      <c r="K8" s="392">
        <v>18761</v>
      </c>
      <c r="L8" s="393">
        <v>42907</v>
      </c>
      <c r="M8" s="390">
        <v>0.43724800149159809</v>
      </c>
      <c r="N8" s="391">
        <v>-24146</v>
      </c>
      <c r="O8" s="394">
        <v>0.1990299024572251</v>
      </c>
      <c r="P8" s="395">
        <v>0.80543967184841636</v>
      </c>
      <c r="Q8" s="396">
        <v>-0.60640976939119129</v>
      </c>
      <c r="R8" s="374"/>
      <c r="S8" s="374"/>
    </row>
    <row r="9" spans="1:19" x14ac:dyDescent="0.4">
      <c r="A9" s="385"/>
      <c r="B9" s="385"/>
      <c r="C9" s="386" t="s">
        <v>352</v>
      </c>
      <c r="D9" s="387"/>
      <c r="E9" s="387"/>
      <c r="F9" s="33" t="s">
        <v>351</v>
      </c>
      <c r="G9" s="392">
        <v>413</v>
      </c>
      <c r="H9" s="393">
        <v>7464</v>
      </c>
      <c r="I9" s="390">
        <v>5.5332261521972133E-2</v>
      </c>
      <c r="J9" s="391">
        <v>-7051</v>
      </c>
      <c r="K9" s="392">
        <v>3750</v>
      </c>
      <c r="L9" s="393">
        <v>10000</v>
      </c>
      <c r="M9" s="390">
        <v>0.375</v>
      </c>
      <c r="N9" s="391">
        <v>-6250</v>
      </c>
      <c r="O9" s="394">
        <v>0.11013333333333333</v>
      </c>
      <c r="P9" s="395">
        <v>0.74639999999999995</v>
      </c>
      <c r="Q9" s="396">
        <v>-0.63626666666666665</v>
      </c>
      <c r="R9" s="374"/>
      <c r="S9" s="374"/>
    </row>
    <row r="10" spans="1:19" x14ac:dyDescent="0.4">
      <c r="A10" s="385"/>
      <c r="B10" s="385"/>
      <c r="C10" s="386" t="s">
        <v>353</v>
      </c>
      <c r="D10" s="387"/>
      <c r="E10" s="387"/>
      <c r="F10" s="397"/>
      <c r="G10" s="392"/>
      <c r="H10" s="393"/>
      <c r="I10" s="390" t="e">
        <v>#DIV/0!</v>
      </c>
      <c r="J10" s="391">
        <v>0</v>
      </c>
      <c r="K10" s="392"/>
      <c r="L10" s="393"/>
      <c r="M10" s="390" t="e">
        <v>#DIV/0!</v>
      </c>
      <c r="N10" s="391">
        <v>0</v>
      </c>
      <c r="O10" s="394" t="e">
        <v>#DIV/0!</v>
      </c>
      <c r="P10" s="395" t="e">
        <v>#DIV/0!</v>
      </c>
      <c r="Q10" s="396" t="e">
        <v>#DIV/0!</v>
      </c>
      <c r="R10" s="374"/>
      <c r="S10" s="374"/>
    </row>
    <row r="11" spans="1:19" x14ac:dyDescent="0.4">
      <c r="A11" s="385"/>
      <c r="B11" s="385"/>
      <c r="C11" s="386" t="s">
        <v>354</v>
      </c>
      <c r="D11" s="387"/>
      <c r="E11" s="387"/>
      <c r="F11" s="397"/>
      <c r="G11" s="392"/>
      <c r="H11" s="393"/>
      <c r="I11" s="390" t="e">
        <v>#DIV/0!</v>
      </c>
      <c r="J11" s="391">
        <v>0</v>
      </c>
      <c r="K11" s="392"/>
      <c r="L11" s="393"/>
      <c r="M11" s="390" t="e">
        <v>#DIV/0!</v>
      </c>
      <c r="N11" s="391">
        <v>0</v>
      </c>
      <c r="O11" s="394" t="e">
        <v>#DIV/0!</v>
      </c>
      <c r="P11" s="395" t="e">
        <v>#DIV/0!</v>
      </c>
      <c r="Q11" s="396" t="e">
        <v>#DIV/0!</v>
      </c>
      <c r="R11" s="374"/>
      <c r="S11" s="374"/>
    </row>
    <row r="12" spans="1:19" x14ac:dyDescent="0.4">
      <c r="A12" s="385"/>
      <c r="B12" s="385"/>
      <c r="C12" s="386" t="s">
        <v>355</v>
      </c>
      <c r="D12" s="387"/>
      <c r="E12" s="387"/>
      <c r="F12" s="397"/>
      <c r="G12" s="392"/>
      <c r="H12" s="393"/>
      <c r="I12" s="390" t="e">
        <v>#DIV/0!</v>
      </c>
      <c r="J12" s="391">
        <v>0</v>
      </c>
      <c r="K12" s="392"/>
      <c r="L12" s="393"/>
      <c r="M12" s="390" t="e">
        <v>#DIV/0!</v>
      </c>
      <c r="N12" s="391">
        <v>0</v>
      </c>
      <c r="O12" s="394" t="e">
        <v>#DIV/0!</v>
      </c>
      <c r="P12" s="395" t="e">
        <v>#DIV/0!</v>
      </c>
      <c r="Q12" s="396" t="e">
        <v>#DIV/0!</v>
      </c>
      <c r="R12" s="374"/>
      <c r="S12" s="374"/>
    </row>
    <row r="13" spans="1:19" x14ac:dyDescent="0.4">
      <c r="A13" s="385"/>
      <c r="B13" s="385"/>
      <c r="C13" s="386" t="s">
        <v>356</v>
      </c>
      <c r="D13" s="387"/>
      <c r="E13" s="387"/>
      <c r="F13" s="33"/>
      <c r="G13" s="392"/>
      <c r="H13" s="393"/>
      <c r="I13" s="390" t="e">
        <v>#DIV/0!</v>
      </c>
      <c r="J13" s="391">
        <v>0</v>
      </c>
      <c r="K13" s="392"/>
      <c r="L13" s="393"/>
      <c r="M13" s="390" t="e">
        <v>#DIV/0!</v>
      </c>
      <c r="N13" s="391">
        <v>0</v>
      </c>
      <c r="O13" s="394" t="e">
        <v>#DIV/0!</v>
      </c>
      <c r="P13" s="395" t="e">
        <v>#DIV/0!</v>
      </c>
      <c r="Q13" s="396" t="e">
        <v>#DIV/0!</v>
      </c>
      <c r="R13" s="374"/>
      <c r="S13" s="374"/>
    </row>
    <row r="14" spans="1:19" x14ac:dyDescent="0.4">
      <c r="A14" s="385"/>
      <c r="B14" s="385"/>
      <c r="C14" s="386" t="s">
        <v>357</v>
      </c>
      <c r="D14" s="387"/>
      <c r="E14" s="387"/>
      <c r="F14" s="397"/>
      <c r="G14" s="392"/>
      <c r="H14" s="393"/>
      <c r="I14" s="390" t="e">
        <v>#DIV/0!</v>
      </c>
      <c r="J14" s="391">
        <v>0</v>
      </c>
      <c r="K14" s="392"/>
      <c r="L14" s="393"/>
      <c r="M14" s="390" t="e">
        <v>#DIV/0!</v>
      </c>
      <c r="N14" s="391">
        <v>0</v>
      </c>
      <c r="O14" s="394" t="e">
        <v>#DIV/0!</v>
      </c>
      <c r="P14" s="395" t="e">
        <v>#DIV/0!</v>
      </c>
      <c r="Q14" s="396" t="e">
        <v>#DIV/0!</v>
      </c>
      <c r="R14" s="374"/>
      <c r="S14" s="374"/>
    </row>
    <row r="15" spans="1:19" x14ac:dyDescent="0.4">
      <c r="A15" s="385"/>
      <c r="B15" s="385"/>
      <c r="C15" s="386" t="s">
        <v>358</v>
      </c>
      <c r="D15" s="387"/>
      <c r="E15" s="387"/>
      <c r="F15" s="397"/>
      <c r="G15" s="392"/>
      <c r="H15" s="393"/>
      <c r="I15" s="390" t="e">
        <v>#DIV/0!</v>
      </c>
      <c r="J15" s="391">
        <v>0</v>
      </c>
      <c r="K15" s="392"/>
      <c r="L15" s="393"/>
      <c r="M15" s="390" t="e">
        <v>#DIV/0!</v>
      </c>
      <c r="N15" s="391">
        <v>0</v>
      </c>
      <c r="O15" s="394" t="e">
        <v>#DIV/0!</v>
      </c>
      <c r="P15" s="395" t="e">
        <v>#DIV/0!</v>
      </c>
      <c r="Q15" s="396" t="e">
        <v>#DIV/0!</v>
      </c>
      <c r="R15" s="374"/>
      <c r="S15" s="374"/>
    </row>
    <row r="16" spans="1:19" x14ac:dyDescent="0.4">
      <c r="A16" s="385"/>
      <c r="B16" s="385"/>
      <c r="C16" s="398" t="s">
        <v>359</v>
      </c>
      <c r="D16" s="399"/>
      <c r="E16" s="399"/>
      <c r="F16" s="400"/>
      <c r="G16" s="401"/>
      <c r="H16" s="402"/>
      <c r="I16" s="390" t="e">
        <v>#DIV/0!</v>
      </c>
      <c r="J16" s="391">
        <v>0</v>
      </c>
      <c r="K16" s="401"/>
      <c r="L16" s="402"/>
      <c r="M16" s="390" t="e">
        <v>#DIV/0!</v>
      </c>
      <c r="N16" s="391">
        <v>0</v>
      </c>
      <c r="O16" s="394" t="e">
        <v>#DIV/0!</v>
      </c>
      <c r="P16" s="395" t="e">
        <v>#DIV/0!</v>
      </c>
      <c r="Q16" s="396" t="e">
        <v>#DIV/0!</v>
      </c>
      <c r="R16" s="374"/>
      <c r="S16" s="374"/>
    </row>
    <row r="17" spans="1:19" x14ac:dyDescent="0.4">
      <c r="A17" s="385"/>
      <c r="B17" s="385"/>
      <c r="C17" s="403" t="s">
        <v>350</v>
      </c>
      <c r="D17" s="404" t="s">
        <v>33</v>
      </c>
      <c r="E17" s="404" t="s">
        <v>360</v>
      </c>
      <c r="F17" s="405"/>
      <c r="G17" s="406"/>
      <c r="H17" s="407"/>
      <c r="I17" s="408" t="e">
        <v>#DIV/0!</v>
      </c>
      <c r="J17" s="409">
        <v>0</v>
      </c>
      <c r="K17" s="406"/>
      <c r="L17" s="407"/>
      <c r="M17" s="408" t="e">
        <v>#DIV/0!</v>
      </c>
      <c r="N17" s="409">
        <v>0</v>
      </c>
      <c r="O17" s="410" t="e">
        <v>#DIV/0!</v>
      </c>
      <c r="P17" s="411" t="e">
        <v>#DIV/0!</v>
      </c>
      <c r="Q17" s="412" t="e">
        <v>#DIV/0!</v>
      </c>
      <c r="R17" s="374"/>
      <c r="S17" s="374"/>
    </row>
    <row r="18" spans="1:19" x14ac:dyDescent="0.4">
      <c r="A18" s="385"/>
      <c r="B18" s="375" t="s">
        <v>361</v>
      </c>
      <c r="C18" s="376"/>
      <c r="D18" s="376"/>
      <c r="E18" s="376"/>
      <c r="F18" s="413"/>
      <c r="G18" s="377">
        <v>922</v>
      </c>
      <c r="H18" s="378">
        <v>24752</v>
      </c>
      <c r="I18" s="379">
        <v>3.7249515190691661E-2</v>
      </c>
      <c r="J18" s="380">
        <v>-23830</v>
      </c>
      <c r="K18" s="377">
        <v>6600</v>
      </c>
      <c r="L18" s="378">
        <v>32340</v>
      </c>
      <c r="M18" s="379">
        <v>0.20408163265306123</v>
      </c>
      <c r="N18" s="380">
        <v>-25740</v>
      </c>
      <c r="O18" s="382">
        <v>0.13969696969696971</v>
      </c>
      <c r="P18" s="383">
        <v>0.76536796536796536</v>
      </c>
      <c r="Q18" s="384">
        <v>-0.6256709956709956</v>
      </c>
      <c r="R18" s="374"/>
      <c r="S18" s="374"/>
    </row>
    <row r="19" spans="1:19" x14ac:dyDescent="0.4">
      <c r="A19" s="385"/>
      <c r="B19" s="385"/>
      <c r="C19" s="386" t="s">
        <v>350</v>
      </c>
      <c r="D19" s="387"/>
      <c r="E19" s="387"/>
      <c r="F19" s="397"/>
      <c r="G19" s="392"/>
      <c r="H19" s="393">
        <v>0</v>
      </c>
      <c r="I19" s="390" t="e">
        <v>#DIV/0!</v>
      </c>
      <c r="J19" s="391">
        <v>0</v>
      </c>
      <c r="K19" s="392"/>
      <c r="L19" s="393">
        <v>0</v>
      </c>
      <c r="M19" s="390" t="e">
        <v>#DIV/0!</v>
      </c>
      <c r="N19" s="391">
        <v>0</v>
      </c>
      <c r="O19" s="394" t="e">
        <v>#DIV/0!</v>
      </c>
      <c r="P19" s="395" t="e">
        <v>#DIV/0!</v>
      </c>
      <c r="Q19" s="396" t="e">
        <v>#DIV/0!</v>
      </c>
      <c r="R19" s="374"/>
      <c r="S19" s="374"/>
    </row>
    <row r="20" spans="1:19" x14ac:dyDescent="0.4">
      <c r="A20" s="385"/>
      <c r="B20" s="385"/>
      <c r="C20" s="386" t="s">
        <v>353</v>
      </c>
      <c r="D20" s="387"/>
      <c r="E20" s="387"/>
      <c r="F20" s="33" t="s">
        <v>351</v>
      </c>
      <c r="G20" s="392">
        <v>175</v>
      </c>
      <c r="H20" s="393">
        <v>3635</v>
      </c>
      <c r="I20" s="390">
        <v>4.8143053645116916E-2</v>
      </c>
      <c r="J20" s="391">
        <v>-3460</v>
      </c>
      <c r="K20" s="392">
        <v>1650</v>
      </c>
      <c r="L20" s="393">
        <v>4950</v>
      </c>
      <c r="M20" s="390">
        <v>0.33333333333333331</v>
      </c>
      <c r="N20" s="391">
        <v>-3300</v>
      </c>
      <c r="O20" s="394">
        <v>0.10606060606060606</v>
      </c>
      <c r="P20" s="395">
        <v>0.7343434343434343</v>
      </c>
      <c r="Q20" s="396">
        <v>-0.62828282828282822</v>
      </c>
      <c r="R20" s="374"/>
      <c r="S20" s="374"/>
    </row>
    <row r="21" spans="1:19" x14ac:dyDescent="0.4">
      <c r="A21" s="385"/>
      <c r="B21" s="385"/>
      <c r="C21" s="386" t="s">
        <v>354</v>
      </c>
      <c r="D21" s="387"/>
      <c r="E21" s="387"/>
      <c r="F21" s="33" t="s">
        <v>351</v>
      </c>
      <c r="G21" s="392">
        <v>584</v>
      </c>
      <c r="H21" s="393">
        <v>7163</v>
      </c>
      <c r="I21" s="390">
        <v>8.1530085159849219E-2</v>
      </c>
      <c r="J21" s="391">
        <v>-6579</v>
      </c>
      <c r="K21" s="392">
        <v>3300</v>
      </c>
      <c r="L21" s="393">
        <v>9900</v>
      </c>
      <c r="M21" s="390">
        <v>0.33333333333333331</v>
      </c>
      <c r="N21" s="391">
        <v>-6600</v>
      </c>
      <c r="O21" s="394">
        <v>0.17696969696969697</v>
      </c>
      <c r="P21" s="395">
        <v>0.72353535353535359</v>
      </c>
      <c r="Q21" s="396">
        <v>-0.54656565656565659</v>
      </c>
      <c r="R21" s="374"/>
      <c r="S21" s="374"/>
    </row>
    <row r="22" spans="1:19" x14ac:dyDescent="0.4">
      <c r="A22" s="385"/>
      <c r="B22" s="385"/>
      <c r="C22" s="386" t="s">
        <v>350</v>
      </c>
      <c r="D22" s="31" t="s">
        <v>33</v>
      </c>
      <c r="E22" s="387" t="s">
        <v>360</v>
      </c>
      <c r="F22" s="33" t="s">
        <v>351</v>
      </c>
      <c r="G22" s="392"/>
      <c r="H22" s="393">
        <v>2989</v>
      </c>
      <c r="I22" s="390">
        <v>0</v>
      </c>
      <c r="J22" s="391">
        <v>-2989</v>
      </c>
      <c r="K22" s="392"/>
      <c r="L22" s="393">
        <v>3300</v>
      </c>
      <c r="M22" s="390">
        <v>0</v>
      </c>
      <c r="N22" s="391">
        <v>-3300</v>
      </c>
      <c r="O22" s="394" t="e">
        <v>#DIV/0!</v>
      </c>
      <c r="P22" s="395">
        <v>0.90575757575757576</v>
      </c>
      <c r="Q22" s="396" t="e">
        <v>#DIV/0!</v>
      </c>
      <c r="R22" s="374"/>
      <c r="S22" s="374"/>
    </row>
    <row r="23" spans="1:19" x14ac:dyDescent="0.4">
      <c r="A23" s="385"/>
      <c r="B23" s="385"/>
      <c r="C23" s="386" t="s">
        <v>350</v>
      </c>
      <c r="D23" s="31" t="s">
        <v>33</v>
      </c>
      <c r="E23" s="387" t="s">
        <v>362</v>
      </c>
      <c r="F23" s="33" t="s">
        <v>351</v>
      </c>
      <c r="G23" s="392"/>
      <c r="H23" s="393">
        <v>1612</v>
      </c>
      <c r="I23" s="390">
        <v>0</v>
      </c>
      <c r="J23" s="391">
        <v>-1612</v>
      </c>
      <c r="K23" s="392"/>
      <c r="L23" s="393">
        <v>1650</v>
      </c>
      <c r="M23" s="390">
        <v>0</v>
      </c>
      <c r="N23" s="391">
        <v>-1650</v>
      </c>
      <c r="O23" s="394" t="e">
        <v>#DIV/0!</v>
      </c>
      <c r="P23" s="395">
        <v>0.97696969696969693</v>
      </c>
      <c r="Q23" s="396" t="e">
        <v>#DIV/0!</v>
      </c>
      <c r="R23" s="374"/>
      <c r="S23" s="374"/>
    </row>
    <row r="24" spans="1:19" x14ac:dyDescent="0.4">
      <c r="A24" s="385"/>
      <c r="B24" s="385"/>
      <c r="C24" s="386" t="s">
        <v>350</v>
      </c>
      <c r="D24" s="31" t="s">
        <v>33</v>
      </c>
      <c r="E24" s="387" t="s">
        <v>363</v>
      </c>
      <c r="F24" s="33" t="s">
        <v>364</v>
      </c>
      <c r="G24" s="392"/>
      <c r="H24" s="393"/>
      <c r="I24" s="390" t="e">
        <v>#DIV/0!</v>
      </c>
      <c r="J24" s="391">
        <v>0</v>
      </c>
      <c r="K24" s="392"/>
      <c r="L24" s="393"/>
      <c r="M24" s="390" t="e">
        <v>#DIV/0!</v>
      </c>
      <c r="N24" s="391">
        <v>0</v>
      </c>
      <c r="O24" s="394" t="e">
        <v>#DIV/0!</v>
      </c>
      <c r="P24" s="395" t="e">
        <v>#DIV/0!</v>
      </c>
      <c r="Q24" s="396" t="e">
        <v>#DIV/0!</v>
      </c>
      <c r="R24" s="374"/>
      <c r="S24" s="374"/>
    </row>
    <row r="25" spans="1:19" x14ac:dyDescent="0.4">
      <c r="A25" s="385"/>
      <c r="B25" s="385"/>
      <c r="C25" s="386" t="s">
        <v>353</v>
      </c>
      <c r="D25" s="31" t="s">
        <v>33</v>
      </c>
      <c r="E25" s="387" t="s">
        <v>360</v>
      </c>
      <c r="F25" s="33" t="s">
        <v>351</v>
      </c>
      <c r="G25" s="392"/>
      <c r="H25" s="393">
        <v>1201</v>
      </c>
      <c r="I25" s="390">
        <v>0</v>
      </c>
      <c r="J25" s="391">
        <v>-1201</v>
      </c>
      <c r="K25" s="392"/>
      <c r="L25" s="393">
        <v>1650</v>
      </c>
      <c r="M25" s="390">
        <v>0</v>
      </c>
      <c r="N25" s="391">
        <v>-1650</v>
      </c>
      <c r="O25" s="394" t="e">
        <v>#DIV/0!</v>
      </c>
      <c r="P25" s="395">
        <v>0.7278787878787879</v>
      </c>
      <c r="Q25" s="396" t="e">
        <v>#DIV/0!</v>
      </c>
      <c r="R25" s="374"/>
      <c r="S25" s="374"/>
    </row>
    <row r="26" spans="1:19" x14ac:dyDescent="0.4">
      <c r="A26" s="385"/>
      <c r="B26" s="385"/>
      <c r="C26" s="386" t="s">
        <v>353</v>
      </c>
      <c r="D26" s="31" t="s">
        <v>33</v>
      </c>
      <c r="E26" s="387" t="s">
        <v>362</v>
      </c>
      <c r="F26" s="397"/>
      <c r="G26" s="392"/>
      <c r="H26" s="393"/>
      <c r="I26" s="390" t="e">
        <v>#DIV/0!</v>
      </c>
      <c r="J26" s="391">
        <v>0</v>
      </c>
      <c r="K26" s="392"/>
      <c r="L26" s="393"/>
      <c r="M26" s="390" t="e">
        <v>#DIV/0!</v>
      </c>
      <c r="N26" s="391">
        <v>0</v>
      </c>
      <c r="O26" s="394" t="e">
        <v>#DIV/0!</v>
      </c>
      <c r="P26" s="395" t="e">
        <v>#DIV/0!</v>
      </c>
      <c r="Q26" s="396" t="e">
        <v>#DIV/0!</v>
      </c>
      <c r="R26" s="374"/>
      <c r="S26" s="374"/>
    </row>
    <row r="27" spans="1:19" x14ac:dyDescent="0.4">
      <c r="A27" s="385"/>
      <c r="B27" s="385"/>
      <c r="C27" s="386" t="s">
        <v>358</v>
      </c>
      <c r="D27" s="31" t="s">
        <v>33</v>
      </c>
      <c r="E27" s="387" t="s">
        <v>360</v>
      </c>
      <c r="F27" s="397"/>
      <c r="G27" s="392"/>
      <c r="H27" s="393"/>
      <c r="I27" s="390" t="e">
        <v>#DIV/0!</v>
      </c>
      <c r="J27" s="391">
        <v>0</v>
      </c>
      <c r="K27" s="392"/>
      <c r="L27" s="393"/>
      <c r="M27" s="390" t="e">
        <v>#DIV/0!</v>
      </c>
      <c r="N27" s="391">
        <v>0</v>
      </c>
      <c r="O27" s="394" t="e">
        <v>#DIV/0!</v>
      </c>
      <c r="P27" s="395" t="e">
        <v>#DIV/0!</v>
      </c>
      <c r="Q27" s="396" t="e">
        <v>#DIV/0!</v>
      </c>
      <c r="R27" s="374"/>
      <c r="S27" s="374"/>
    </row>
    <row r="28" spans="1:19" x14ac:dyDescent="0.4">
      <c r="A28" s="385"/>
      <c r="B28" s="385"/>
      <c r="C28" s="386" t="s">
        <v>355</v>
      </c>
      <c r="D28" s="31" t="s">
        <v>33</v>
      </c>
      <c r="E28" s="387" t="s">
        <v>360</v>
      </c>
      <c r="F28" s="397"/>
      <c r="G28" s="392"/>
      <c r="H28" s="393"/>
      <c r="I28" s="390" t="e">
        <v>#DIV/0!</v>
      </c>
      <c r="J28" s="391">
        <v>0</v>
      </c>
      <c r="K28" s="392"/>
      <c r="L28" s="393"/>
      <c r="M28" s="390" t="e">
        <v>#DIV/0!</v>
      </c>
      <c r="N28" s="391">
        <v>0</v>
      </c>
      <c r="O28" s="394" t="e">
        <v>#DIV/0!</v>
      </c>
      <c r="P28" s="395" t="e">
        <v>#DIV/0!</v>
      </c>
      <c r="Q28" s="396" t="e">
        <v>#DIV/0!</v>
      </c>
      <c r="R28" s="374"/>
      <c r="S28" s="374"/>
    </row>
    <row r="29" spans="1:19" x14ac:dyDescent="0.4">
      <c r="A29" s="385"/>
      <c r="B29" s="385"/>
      <c r="C29" s="386" t="s">
        <v>357</v>
      </c>
      <c r="D29" s="387"/>
      <c r="E29" s="387"/>
      <c r="F29" s="397"/>
      <c r="G29" s="392"/>
      <c r="H29" s="393"/>
      <c r="I29" s="390" t="e">
        <v>#DIV/0!</v>
      </c>
      <c r="J29" s="391">
        <v>0</v>
      </c>
      <c r="K29" s="392"/>
      <c r="L29" s="393"/>
      <c r="M29" s="390" t="e">
        <v>#DIV/0!</v>
      </c>
      <c r="N29" s="391">
        <v>0</v>
      </c>
      <c r="O29" s="394" t="e">
        <v>#DIV/0!</v>
      </c>
      <c r="P29" s="395" t="e">
        <v>#DIV/0!</v>
      </c>
      <c r="Q29" s="396" t="e">
        <v>#DIV/0!</v>
      </c>
      <c r="R29" s="374"/>
      <c r="S29" s="374"/>
    </row>
    <row r="30" spans="1:19" x14ac:dyDescent="0.4">
      <c r="A30" s="385"/>
      <c r="B30" s="385"/>
      <c r="C30" s="386" t="s">
        <v>365</v>
      </c>
      <c r="D30" s="387"/>
      <c r="E30" s="387"/>
      <c r="F30" s="397"/>
      <c r="G30" s="392"/>
      <c r="H30" s="393"/>
      <c r="I30" s="390" t="e">
        <v>#DIV/0!</v>
      </c>
      <c r="J30" s="391">
        <v>0</v>
      </c>
      <c r="K30" s="392"/>
      <c r="L30" s="393"/>
      <c r="M30" s="390" t="e">
        <v>#DIV/0!</v>
      </c>
      <c r="N30" s="391">
        <v>0</v>
      </c>
      <c r="O30" s="394" t="e">
        <v>#DIV/0!</v>
      </c>
      <c r="P30" s="395" t="e">
        <v>#DIV/0!</v>
      </c>
      <c r="Q30" s="396" t="e">
        <v>#DIV/0!</v>
      </c>
      <c r="R30" s="374"/>
      <c r="S30" s="374"/>
    </row>
    <row r="31" spans="1:19" x14ac:dyDescent="0.4">
      <c r="A31" s="385"/>
      <c r="B31" s="385"/>
      <c r="C31" s="386" t="s">
        <v>366</v>
      </c>
      <c r="D31" s="387"/>
      <c r="E31" s="387"/>
      <c r="F31" s="397"/>
      <c r="G31" s="392"/>
      <c r="H31" s="393"/>
      <c r="I31" s="390" t="e">
        <v>#DIV/0!</v>
      </c>
      <c r="J31" s="391">
        <v>0</v>
      </c>
      <c r="K31" s="392"/>
      <c r="L31" s="393"/>
      <c r="M31" s="390" t="e">
        <v>#DIV/0!</v>
      </c>
      <c r="N31" s="391">
        <v>0</v>
      </c>
      <c r="O31" s="394" t="e">
        <v>#DIV/0!</v>
      </c>
      <c r="P31" s="395" t="e">
        <v>#DIV/0!</v>
      </c>
      <c r="Q31" s="396" t="e">
        <v>#DIV/0!</v>
      </c>
      <c r="R31" s="374"/>
      <c r="S31" s="374"/>
    </row>
    <row r="32" spans="1:19" x14ac:dyDescent="0.4">
      <c r="A32" s="385"/>
      <c r="B32" s="385"/>
      <c r="C32" s="386" t="s">
        <v>367</v>
      </c>
      <c r="D32" s="387"/>
      <c r="E32" s="387"/>
      <c r="F32" s="33" t="s">
        <v>351</v>
      </c>
      <c r="G32" s="392"/>
      <c r="H32" s="393">
        <v>2253</v>
      </c>
      <c r="I32" s="390">
        <v>0</v>
      </c>
      <c r="J32" s="391">
        <v>-2253</v>
      </c>
      <c r="K32" s="392"/>
      <c r="L32" s="393">
        <v>2640</v>
      </c>
      <c r="M32" s="390">
        <v>0</v>
      </c>
      <c r="N32" s="391">
        <v>-2640</v>
      </c>
      <c r="O32" s="394" t="e">
        <v>#DIV/0!</v>
      </c>
      <c r="P32" s="395">
        <v>0.85340909090909089</v>
      </c>
      <c r="Q32" s="396" t="e">
        <v>#DIV/0!</v>
      </c>
      <c r="R32" s="374"/>
      <c r="S32" s="374"/>
    </row>
    <row r="33" spans="1:19" x14ac:dyDescent="0.4">
      <c r="A33" s="385"/>
      <c r="B33" s="385"/>
      <c r="C33" s="386" t="s">
        <v>368</v>
      </c>
      <c r="D33" s="387"/>
      <c r="E33" s="387"/>
      <c r="F33" s="397"/>
      <c r="G33" s="392"/>
      <c r="H33" s="393"/>
      <c r="I33" s="390" t="e">
        <v>#DIV/0!</v>
      </c>
      <c r="J33" s="391">
        <v>0</v>
      </c>
      <c r="K33" s="392"/>
      <c r="L33" s="393"/>
      <c r="M33" s="390" t="e">
        <v>#DIV/0!</v>
      </c>
      <c r="N33" s="391">
        <v>0</v>
      </c>
      <c r="O33" s="394" t="e">
        <v>#DIV/0!</v>
      </c>
      <c r="P33" s="395" t="e">
        <v>#DIV/0!</v>
      </c>
      <c r="Q33" s="396" t="e">
        <v>#DIV/0!</v>
      </c>
      <c r="R33" s="374"/>
      <c r="S33" s="374"/>
    </row>
    <row r="34" spans="1:19" x14ac:dyDescent="0.4">
      <c r="A34" s="385"/>
      <c r="B34" s="385"/>
      <c r="C34" s="386" t="s">
        <v>369</v>
      </c>
      <c r="D34" s="387"/>
      <c r="E34" s="387"/>
      <c r="F34" s="33" t="s">
        <v>351</v>
      </c>
      <c r="G34" s="392"/>
      <c r="H34" s="393">
        <v>900</v>
      </c>
      <c r="I34" s="390">
        <v>0</v>
      </c>
      <c r="J34" s="391">
        <v>-900</v>
      </c>
      <c r="K34" s="392"/>
      <c r="L34" s="393">
        <v>1650</v>
      </c>
      <c r="M34" s="390">
        <v>0</v>
      </c>
      <c r="N34" s="391">
        <v>-1650</v>
      </c>
      <c r="O34" s="394" t="e">
        <v>#DIV/0!</v>
      </c>
      <c r="P34" s="395">
        <v>0.54545454545454541</v>
      </c>
      <c r="Q34" s="396" t="e">
        <v>#DIV/0!</v>
      </c>
      <c r="R34" s="374"/>
      <c r="S34" s="374"/>
    </row>
    <row r="35" spans="1:19" x14ac:dyDescent="0.4">
      <c r="A35" s="385"/>
      <c r="B35" s="385"/>
      <c r="C35" s="386" t="s">
        <v>370</v>
      </c>
      <c r="D35" s="387"/>
      <c r="E35" s="387"/>
      <c r="F35" s="397"/>
      <c r="G35" s="392"/>
      <c r="H35" s="393"/>
      <c r="I35" s="390" t="e">
        <v>#DIV/0!</v>
      </c>
      <c r="J35" s="391">
        <v>0</v>
      </c>
      <c r="K35" s="392"/>
      <c r="L35" s="393"/>
      <c r="M35" s="390" t="e">
        <v>#DIV/0!</v>
      </c>
      <c r="N35" s="391">
        <v>0</v>
      </c>
      <c r="O35" s="394" t="e">
        <v>#DIV/0!</v>
      </c>
      <c r="P35" s="395" t="e">
        <v>#DIV/0!</v>
      </c>
      <c r="Q35" s="396" t="e">
        <v>#DIV/0!</v>
      </c>
      <c r="R35" s="374"/>
      <c r="S35" s="374"/>
    </row>
    <row r="36" spans="1:19" x14ac:dyDescent="0.4">
      <c r="A36" s="385"/>
      <c r="B36" s="385"/>
      <c r="C36" s="386" t="s">
        <v>358</v>
      </c>
      <c r="D36" s="387"/>
      <c r="E36" s="387"/>
      <c r="F36" s="397"/>
      <c r="G36" s="392"/>
      <c r="H36" s="393"/>
      <c r="I36" s="390" t="e">
        <v>#DIV/0!</v>
      </c>
      <c r="J36" s="391">
        <v>0</v>
      </c>
      <c r="K36" s="392"/>
      <c r="L36" s="393"/>
      <c r="M36" s="390" t="e">
        <v>#DIV/0!</v>
      </c>
      <c r="N36" s="391">
        <v>0</v>
      </c>
      <c r="O36" s="394" t="e">
        <v>#DIV/0!</v>
      </c>
      <c r="P36" s="395" t="e">
        <v>#DIV/0!</v>
      </c>
      <c r="Q36" s="396" t="e">
        <v>#DIV/0!</v>
      </c>
      <c r="R36" s="374"/>
      <c r="S36" s="374"/>
    </row>
    <row r="37" spans="1:19" x14ac:dyDescent="0.4">
      <c r="A37" s="385"/>
      <c r="B37" s="418"/>
      <c r="C37" s="403" t="s">
        <v>355</v>
      </c>
      <c r="D37" s="404"/>
      <c r="E37" s="404"/>
      <c r="F37" s="33" t="s">
        <v>351</v>
      </c>
      <c r="G37" s="406">
        <v>163</v>
      </c>
      <c r="H37" s="407">
        <v>4999</v>
      </c>
      <c r="I37" s="501">
        <v>3.2606521304260852E-2</v>
      </c>
      <c r="J37" s="409">
        <v>-4836</v>
      </c>
      <c r="K37" s="406">
        <v>1650</v>
      </c>
      <c r="L37" s="407">
        <v>6600</v>
      </c>
      <c r="M37" s="408">
        <v>0.25</v>
      </c>
      <c r="N37" s="409">
        <v>-4950</v>
      </c>
      <c r="O37" s="410">
        <v>9.8787878787878786E-2</v>
      </c>
      <c r="P37" s="411">
        <v>0.75742424242424244</v>
      </c>
      <c r="Q37" s="412">
        <v>-0.65863636363636369</v>
      </c>
      <c r="R37" s="374"/>
      <c r="S37" s="374"/>
    </row>
    <row r="38" spans="1:19" x14ac:dyDescent="0.4">
      <c r="A38" s="385"/>
      <c r="B38" s="375" t="s">
        <v>371</v>
      </c>
      <c r="C38" s="376"/>
      <c r="D38" s="376"/>
      <c r="E38" s="376"/>
      <c r="F38" s="413"/>
      <c r="G38" s="377">
        <v>38</v>
      </c>
      <c r="H38" s="378">
        <v>680</v>
      </c>
      <c r="I38" s="379">
        <v>5.5882352941176473E-2</v>
      </c>
      <c r="J38" s="380">
        <v>-642</v>
      </c>
      <c r="K38" s="377">
        <v>500</v>
      </c>
      <c r="L38" s="378">
        <v>1000</v>
      </c>
      <c r="M38" s="379">
        <v>0.5</v>
      </c>
      <c r="N38" s="380">
        <v>-500</v>
      </c>
      <c r="O38" s="382">
        <v>7.5999999999999998E-2</v>
      </c>
      <c r="P38" s="383">
        <v>0.68</v>
      </c>
      <c r="Q38" s="384">
        <v>-0.60400000000000009</v>
      </c>
      <c r="R38" s="374"/>
      <c r="S38" s="374"/>
    </row>
    <row r="39" spans="1:19" x14ac:dyDescent="0.4">
      <c r="A39" s="385"/>
      <c r="B39" s="385"/>
      <c r="C39" s="386" t="s">
        <v>372</v>
      </c>
      <c r="D39" s="387"/>
      <c r="E39" s="387"/>
      <c r="F39" s="33" t="s">
        <v>351</v>
      </c>
      <c r="G39" s="392">
        <v>38</v>
      </c>
      <c r="H39" s="393">
        <v>444</v>
      </c>
      <c r="I39" s="390">
        <v>8.5585585585585586E-2</v>
      </c>
      <c r="J39" s="391">
        <v>-406</v>
      </c>
      <c r="K39" s="392">
        <v>500</v>
      </c>
      <c r="L39" s="393">
        <v>500</v>
      </c>
      <c r="M39" s="390">
        <v>1</v>
      </c>
      <c r="N39" s="391">
        <v>0</v>
      </c>
      <c r="O39" s="394">
        <v>7.5999999999999998E-2</v>
      </c>
      <c r="P39" s="395">
        <v>0.88800000000000001</v>
      </c>
      <c r="Q39" s="396">
        <v>-0.81200000000000006</v>
      </c>
      <c r="R39" s="374"/>
      <c r="S39" s="374"/>
    </row>
    <row r="40" spans="1:19" x14ac:dyDescent="0.4">
      <c r="A40" s="385"/>
      <c r="B40" s="418"/>
      <c r="C40" s="419" t="s">
        <v>373</v>
      </c>
      <c r="D40" s="420"/>
      <c r="E40" s="420"/>
      <c r="F40" s="33" t="s">
        <v>351</v>
      </c>
      <c r="G40" s="421">
        <v>0</v>
      </c>
      <c r="H40" s="422">
        <v>236</v>
      </c>
      <c r="I40" s="423">
        <v>0</v>
      </c>
      <c r="J40" s="424">
        <v>-236</v>
      </c>
      <c r="K40" s="421">
        <v>0</v>
      </c>
      <c r="L40" s="422">
        <v>500</v>
      </c>
      <c r="M40" s="423">
        <v>0</v>
      </c>
      <c r="N40" s="424">
        <v>-500</v>
      </c>
      <c r="O40" s="425" t="e">
        <v>#DIV/0!</v>
      </c>
      <c r="P40" s="426">
        <v>0.47199999999999998</v>
      </c>
      <c r="Q40" s="427" t="e">
        <v>#DIV/0!</v>
      </c>
      <c r="R40" s="374"/>
      <c r="S40" s="374"/>
    </row>
    <row r="41" spans="1:19" x14ac:dyDescent="0.4">
      <c r="A41" s="385"/>
      <c r="B41" s="375" t="s">
        <v>374</v>
      </c>
      <c r="C41" s="376"/>
      <c r="D41" s="376"/>
      <c r="E41" s="376"/>
      <c r="F41" s="413"/>
      <c r="G41" s="377">
        <v>52</v>
      </c>
      <c r="H41" s="378">
        <v>373</v>
      </c>
      <c r="I41" s="379">
        <v>0.13941018766756033</v>
      </c>
      <c r="J41" s="380">
        <v>-321</v>
      </c>
      <c r="K41" s="377">
        <v>336</v>
      </c>
      <c r="L41" s="378">
        <v>480</v>
      </c>
      <c r="M41" s="379">
        <v>0.7</v>
      </c>
      <c r="N41" s="380">
        <v>-144</v>
      </c>
      <c r="O41" s="382">
        <v>0.15476190476190477</v>
      </c>
      <c r="P41" s="383">
        <v>0.77708333333333335</v>
      </c>
      <c r="Q41" s="384">
        <v>-0.62232142857142858</v>
      </c>
      <c r="R41" s="374"/>
      <c r="S41" s="374"/>
    </row>
    <row r="42" spans="1:19" x14ac:dyDescent="0.4">
      <c r="A42" s="418"/>
      <c r="B42" s="418"/>
      <c r="C42" s="403" t="s">
        <v>375</v>
      </c>
      <c r="D42" s="404"/>
      <c r="E42" s="404"/>
      <c r="F42" s="78" t="s">
        <v>351</v>
      </c>
      <c r="G42" s="406">
        <v>52</v>
      </c>
      <c r="H42" s="407">
        <v>373</v>
      </c>
      <c r="I42" s="408">
        <v>0.13941018766756033</v>
      </c>
      <c r="J42" s="409">
        <v>-321</v>
      </c>
      <c r="K42" s="406">
        <v>336</v>
      </c>
      <c r="L42" s="407">
        <v>480</v>
      </c>
      <c r="M42" s="408">
        <v>0.7</v>
      </c>
      <c r="N42" s="409">
        <v>-144</v>
      </c>
      <c r="O42" s="410">
        <v>0.15476190476190477</v>
      </c>
      <c r="P42" s="411">
        <v>0.77708333333333335</v>
      </c>
      <c r="Q42" s="412">
        <v>-0.62232142857142858</v>
      </c>
      <c r="R42" s="374"/>
      <c r="S42" s="374"/>
    </row>
    <row r="43" spans="1:19" x14ac:dyDescent="0.4">
      <c r="A43" s="375" t="s">
        <v>376</v>
      </c>
      <c r="B43" s="376" t="s">
        <v>203</v>
      </c>
      <c r="C43" s="376"/>
      <c r="D43" s="376"/>
      <c r="E43" s="376"/>
      <c r="F43" s="413"/>
      <c r="G43" s="377">
        <v>287</v>
      </c>
      <c r="H43" s="378">
        <v>2454</v>
      </c>
      <c r="I43" s="379">
        <v>0.1169519152404238</v>
      </c>
      <c r="J43" s="380">
        <v>-2167</v>
      </c>
      <c r="K43" s="381">
        <v>1930</v>
      </c>
      <c r="L43" s="378">
        <v>3817</v>
      </c>
      <c r="M43" s="379">
        <v>0.50563269583442494</v>
      </c>
      <c r="N43" s="380">
        <v>-1887</v>
      </c>
      <c r="O43" s="382">
        <v>0.14870466321243522</v>
      </c>
      <c r="P43" s="383">
        <v>0.64291328268273518</v>
      </c>
      <c r="Q43" s="384">
        <v>-0.49420861947029993</v>
      </c>
      <c r="R43" s="374"/>
      <c r="S43" s="374"/>
    </row>
    <row r="44" spans="1:19" x14ac:dyDescent="0.4">
      <c r="A44" s="365"/>
      <c r="B44" s="468" t="s">
        <v>378</v>
      </c>
      <c r="C44" s="469"/>
      <c r="D44" s="469"/>
      <c r="E44" s="469"/>
      <c r="F44" s="469"/>
      <c r="G44" s="470">
        <v>0</v>
      </c>
      <c r="H44" s="471">
        <v>0</v>
      </c>
      <c r="I44" s="472" t="e">
        <v>#DIV/0!</v>
      </c>
      <c r="J44" s="473">
        <v>0</v>
      </c>
      <c r="K44" s="470">
        <v>0</v>
      </c>
      <c r="L44" s="471">
        <v>0</v>
      </c>
      <c r="M44" s="472" t="e">
        <v>#DIV/0!</v>
      </c>
      <c r="N44" s="473">
        <v>0</v>
      </c>
      <c r="O44" s="474" t="e">
        <v>#DIV/0!</v>
      </c>
      <c r="P44" s="475" t="e">
        <v>#DIV/0!</v>
      </c>
      <c r="Q44" s="476" t="e">
        <v>#DIV/0!</v>
      </c>
      <c r="R44" s="374"/>
      <c r="S44" s="374"/>
    </row>
    <row r="45" spans="1:19" x14ac:dyDescent="0.4">
      <c r="A45" s="385"/>
      <c r="B45" s="477"/>
      <c r="C45" s="478" t="s">
        <v>350</v>
      </c>
      <c r="D45" s="479"/>
      <c r="E45" s="479"/>
      <c r="F45" s="92" t="s">
        <v>351</v>
      </c>
      <c r="G45" s="502">
        <v>0</v>
      </c>
      <c r="H45" s="503">
        <v>0</v>
      </c>
      <c r="I45" s="490" t="e">
        <v>#DIV/0!</v>
      </c>
      <c r="J45" s="485">
        <v>0</v>
      </c>
      <c r="K45" s="502">
        <v>0</v>
      </c>
      <c r="L45" s="503">
        <v>0</v>
      </c>
      <c r="M45" s="490" t="e">
        <v>#DIV/0!</v>
      </c>
      <c r="N45" s="485">
        <v>0</v>
      </c>
      <c r="O45" s="486" t="e">
        <v>#DIV/0!</v>
      </c>
      <c r="P45" s="487" t="e">
        <v>#DIV/0!</v>
      </c>
      <c r="Q45" s="488" t="e">
        <v>#DIV/0!</v>
      </c>
      <c r="R45" s="374"/>
      <c r="S45" s="374"/>
    </row>
    <row r="46" spans="1:19" x14ac:dyDescent="0.4">
      <c r="A46" s="385"/>
      <c r="B46" s="477"/>
      <c r="C46" s="478" t="s">
        <v>352</v>
      </c>
      <c r="D46" s="479"/>
      <c r="E46" s="479"/>
      <c r="F46" s="92" t="s">
        <v>351</v>
      </c>
      <c r="G46" s="502">
        <v>0</v>
      </c>
      <c r="H46" s="503">
        <v>0</v>
      </c>
      <c r="I46" s="490" t="e">
        <v>#DIV/0!</v>
      </c>
      <c r="J46" s="485">
        <v>0</v>
      </c>
      <c r="K46" s="504">
        <v>0</v>
      </c>
      <c r="L46" s="503">
        <v>0</v>
      </c>
      <c r="M46" s="490" t="e">
        <v>#DIV/0!</v>
      </c>
      <c r="N46" s="485">
        <v>0</v>
      </c>
      <c r="O46" s="486" t="e">
        <v>#DIV/0!</v>
      </c>
      <c r="P46" s="487" t="e">
        <v>#DIV/0!</v>
      </c>
      <c r="Q46" s="488" t="e">
        <v>#DIV/0!</v>
      </c>
      <c r="R46" s="374"/>
      <c r="S46" s="374"/>
    </row>
    <row r="47" spans="1:19" x14ac:dyDescent="0.4">
      <c r="A47" s="385"/>
      <c r="B47" s="477"/>
      <c r="C47" s="478" t="s">
        <v>353</v>
      </c>
      <c r="D47" s="479"/>
      <c r="E47" s="479"/>
      <c r="F47" s="92" t="s">
        <v>351</v>
      </c>
      <c r="G47" s="502">
        <v>0</v>
      </c>
      <c r="H47" s="503">
        <v>0</v>
      </c>
      <c r="I47" s="490" t="e">
        <v>#DIV/0!</v>
      </c>
      <c r="J47" s="485">
        <v>0</v>
      </c>
      <c r="K47" s="504">
        <v>0</v>
      </c>
      <c r="L47" s="503">
        <v>0</v>
      </c>
      <c r="M47" s="490" t="e">
        <v>#DIV/0!</v>
      </c>
      <c r="N47" s="485">
        <v>0</v>
      </c>
      <c r="O47" s="486" t="e">
        <v>#DIV/0!</v>
      </c>
      <c r="P47" s="487" t="e">
        <v>#DIV/0!</v>
      </c>
      <c r="Q47" s="488" t="e">
        <v>#DIV/0!</v>
      </c>
      <c r="R47" s="374"/>
      <c r="S47" s="374"/>
    </row>
    <row r="48" spans="1:19" x14ac:dyDescent="0.4">
      <c r="A48" s="385"/>
      <c r="B48" s="477"/>
      <c r="C48" s="478" t="s">
        <v>358</v>
      </c>
      <c r="D48" s="479"/>
      <c r="E48" s="479"/>
      <c r="F48" s="92" t="s">
        <v>351</v>
      </c>
      <c r="G48" s="502">
        <v>0</v>
      </c>
      <c r="H48" s="503">
        <v>0</v>
      </c>
      <c r="I48" s="490" t="e">
        <v>#DIV/0!</v>
      </c>
      <c r="J48" s="485">
        <v>0</v>
      </c>
      <c r="K48" s="504">
        <v>0</v>
      </c>
      <c r="L48" s="503">
        <v>0</v>
      </c>
      <c r="M48" s="490" t="e">
        <v>#DIV/0!</v>
      </c>
      <c r="N48" s="485">
        <v>0</v>
      </c>
      <c r="O48" s="486" t="e">
        <v>#DIV/0!</v>
      </c>
      <c r="P48" s="487" t="e">
        <v>#DIV/0!</v>
      </c>
      <c r="Q48" s="488" t="e">
        <v>#DIV/0!</v>
      </c>
      <c r="R48" s="374"/>
      <c r="S48" s="374"/>
    </row>
    <row r="49" spans="1:19" x14ac:dyDescent="0.4">
      <c r="A49" s="385"/>
      <c r="B49" s="477"/>
      <c r="C49" s="478" t="s">
        <v>355</v>
      </c>
      <c r="D49" s="479"/>
      <c r="E49" s="479"/>
      <c r="F49" s="92" t="s">
        <v>351</v>
      </c>
      <c r="G49" s="502">
        <v>0</v>
      </c>
      <c r="H49" s="503">
        <v>0</v>
      </c>
      <c r="I49" s="490" t="e">
        <v>#DIV/0!</v>
      </c>
      <c r="J49" s="485">
        <v>0</v>
      </c>
      <c r="K49" s="504">
        <v>0</v>
      </c>
      <c r="L49" s="503">
        <v>0</v>
      </c>
      <c r="M49" s="490" t="e">
        <v>#DIV/0!</v>
      </c>
      <c r="N49" s="485">
        <v>0</v>
      </c>
      <c r="O49" s="486" t="e">
        <v>#DIV/0!</v>
      </c>
      <c r="P49" s="487" t="e">
        <v>#DIV/0!</v>
      </c>
      <c r="Q49" s="488" t="e">
        <v>#DIV/0!</v>
      </c>
      <c r="R49" s="374"/>
      <c r="S49" s="374"/>
    </row>
    <row r="50" spans="1:19" x14ac:dyDescent="0.4">
      <c r="A50" s="385"/>
      <c r="B50" s="477"/>
      <c r="C50" s="478" t="s">
        <v>354</v>
      </c>
      <c r="D50" s="479"/>
      <c r="E50" s="479"/>
      <c r="F50" s="92" t="s">
        <v>351</v>
      </c>
      <c r="G50" s="502">
        <v>0</v>
      </c>
      <c r="H50" s="503">
        <v>0</v>
      </c>
      <c r="I50" s="490" t="e">
        <v>#DIV/0!</v>
      </c>
      <c r="J50" s="485">
        <v>0</v>
      </c>
      <c r="K50" s="504">
        <v>0</v>
      </c>
      <c r="L50" s="503">
        <v>0</v>
      </c>
      <c r="M50" s="490" t="e">
        <v>#DIV/0!</v>
      </c>
      <c r="N50" s="485">
        <v>0</v>
      </c>
      <c r="O50" s="486" t="e">
        <v>#DIV/0!</v>
      </c>
      <c r="P50" s="487" t="e">
        <v>#DIV/0!</v>
      </c>
      <c r="Q50" s="488" t="e">
        <v>#DIV/0!</v>
      </c>
      <c r="R50" s="374"/>
      <c r="S50" s="374"/>
    </row>
    <row r="51" spans="1:19" x14ac:dyDescent="0.4">
      <c r="A51" s="385"/>
      <c r="B51" s="477"/>
      <c r="C51" s="478" t="s">
        <v>356</v>
      </c>
      <c r="D51" s="479"/>
      <c r="E51" s="479"/>
      <c r="F51" s="92" t="s">
        <v>351</v>
      </c>
      <c r="G51" s="502">
        <v>0</v>
      </c>
      <c r="H51" s="503">
        <v>0</v>
      </c>
      <c r="I51" s="490" t="e">
        <v>#DIV/0!</v>
      </c>
      <c r="J51" s="485">
        <v>0</v>
      </c>
      <c r="K51" s="504">
        <v>0</v>
      </c>
      <c r="L51" s="503">
        <v>0</v>
      </c>
      <c r="M51" s="490" t="e">
        <v>#DIV/0!</v>
      </c>
      <c r="N51" s="485">
        <v>0</v>
      </c>
      <c r="O51" s="486" t="e">
        <v>#DIV/0!</v>
      </c>
      <c r="P51" s="487" t="e">
        <v>#DIV/0!</v>
      </c>
      <c r="Q51" s="488" t="e">
        <v>#DIV/0!</v>
      </c>
      <c r="R51" s="374"/>
      <c r="S51" s="374"/>
    </row>
    <row r="52" spans="1:19" x14ac:dyDescent="0.4">
      <c r="A52" s="385"/>
      <c r="B52" s="477"/>
      <c r="C52" s="478" t="s">
        <v>379</v>
      </c>
      <c r="D52" s="479"/>
      <c r="E52" s="479"/>
      <c r="F52" s="92" t="s">
        <v>351</v>
      </c>
      <c r="G52" s="502">
        <v>0</v>
      </c>
      <c r="H52" s="503">
        <v>0</v>
      </c>
      <c r="I52" s="490" t="e">
        <v>#DIV/0!</v>
      </c>
      <c r="J52" s="485">
        <v>0</v>
      </c>
      <c r="K52" s="504">
        <v>0</v>
      </c>
      <c r="L52" s="503">
        <v>0</v>
      </c>
      <c r="M52" s="490" t="e">
        <v>#DIV/0!</v>
      </c>
      <c r="N52" s="485">
        <v>0</v>
      </c>
      <c r="O52" s="486" t="e">
        <v>#DIV/0!</v>
      </c>
      <c r="P52" s="487" t="e">
        <v>#DIV/0!</v>
      </c>
      <c r="Q52" s="488" t="e">
        <v>#DIV/0!</v>
      </c>
      <c r="R52" s="374"/>
      <c r="S52" s="374"/>
    </row>
    <row r="53" spans="1:19" x14ac:dyDescent="0.4">
      <c r="A53" s="385"/>
      <c r="B53" s="477"/>
      <c r="C53" s="478" t="s">
        <v>357</v>
      </c>
      <c r="D53" s="479"/>
      <c r="E53" s="479"/>
      <c r="F53" s="92" t="s">
        <v>351</v>
      </c>
      <c r="G53" s="502">
        <v>0</v>
      </c>
      <c r="H53" s="503">
        <v>0</v>
      </c>
      <c r="I53" s="490" t="e">
        <v>#DIV/0!</v>
      </c>
      <c r="J53" s="485">
        <v>0</v>
      </c>
      <c r="K53" s="504">
        <v>0</v>
      </c>
      <c r="L53" s="503">
        <v>0</v>
      </c>
      <c r="M53" s="490" t="e">
        <v>#DIV/0!</v>
      </c>
      <c r="N53" s="485">
        <v>0</v>
      </c>
      <c r="O53" s="486" t="e">
        <v>#DIV/0!</v>
      </c>
      <c r="P53" s="487" t="e">
        <v>#DIV/0!</v>
      </c>
      <c r="Q53" s="488" t="e">
        <v>#DIV/0!</v>
      </c>
      <c r="R53" s="374"/>
      <c r="S53" s="374"/>
    </row>
    <row r="54" spans="1:19" x14ac:dyDescent="0.4">
      <c r="A54" s="385"/>
      <c r="B54" s="477"/>
      <c r="C54" s="478" t="s">
        <v>380</v>
      </c>
      <c r="D54" s="479"/>
      <c r="E54" s="479"/>
      <c r="F54" s="92" t="s">
        <v>364</v>
      </c>
      <c r="G54" s="502">
        <v>0</v>
      </c>
      <c r="H54" s="503">
        <v>0</v>
      </c>
      <c r="I54" s="490" t="e">
        <v>#DIV/0!</v>
      </c>
      <c r="J54" s="485">
        <v>0</v>
      </c>
      <c r="K54" s="504">
        <v>0</v>
      </c>
      <c r="L54" s="503">
        <v>0</v>
      </c>
      <c r="M54" s="490" t="e">
        <v>#DIV/0!</v>
      </c>
      <c r="N54" s="485">
        <v>0</v>
      </c>
      <c r="O54" s="486" t="e">
        <v>#DIV/0!</v>
      </c>
      <c r="P54" s="487" t="e">
        <v>#DIV/0!</v>
      </c>
      <c r="Q54" s="488" t="e">
        <v>#DIV/0!</v>
      </c>
      <c r="R54" s="374"/>
      <c r="S54" s="374"/>
    </row>
    <row r="55" spans="1:19" x14ac:dyDescent="0.4">
      <c r="A55" s="385"/>
      <c r="B55" s="477"/>
      <c r="C55" s="478" t="s">
        <v>381</v>
      </c>
      <c r="D55" s="479"/>
      <c r="E55" s="479"/>
      <c r="F55" s="92" t="s">
        <v>351</v>
      </c>
      <c r="G55" s="502">
        <v>0</v>
      </c>
      <c r="H55" s="503">
        <v>0</v>
      </c>
      <c r="I55" s="490" t="e">
        <v>#DIV/0!</v>
      </c>
      <c r="J55" s="485">
        <v>0</v>
      </c>
      <c r="K55" s="504">
        <v>0</v>
      </c>
      <c r="L55" s="503">
        <v>0</v>
      </c>
      <c r="M55" s="490" t="e">
        <v>#DIV/0!</v>
      </c>
      <c r="N55" s="485">
        <v>0</v>
      </c>
      <c r="O55" s="486" t="e">
        <v>#DIV/0!</v>
      </c>
      <c r="P55" s="487" t="e">
        <v>#DIV/0!</v>
      </c>
      <c r="Q55" s="488" t="e">
        <v>#DIV/0!</v>
      </c>
      <c r="R55" s="374"/>
      <c r="S55" s="374"/>
    </row>
    <row r="56" spans="1:19" x14ac:dyDescent="0.4">
      <c r="A56" s="385"/>
      <c r="B56" s="477"/>
      <c r="C56" s="478" t="s">
        <v>382</v>
      </c>
      <c r="D56" s="479"/>
      <c r="E56" s="479"/>
      <c r="F56" s="92" t="s">
        <v>351</v>
      </c>
      <c r="G56" s="502">
        <v>0</v>
      </c>
      <c r="H56" s="503">
        <v>0</v>
      </c>
      <c r="I56" s="490" t="e">
        <v>#DIV/0!</v>
      </c>
      <c r="J56" s="485">
        <v>0</v>
      </c>
      <c r="K56" s="504">
        <v>0</v>
      </c>
      <c r="L56" s="503">
        <v>0</v>
      </c>
      <c r="M56" s="490" t="e">
        <v>#DIV/0!</v>
      </c>
      <c r="N56" s="485">
        <v>0</v>
      </c>
      <c r="O56" s="486" t="e">
        <v>#DIV/0!</v>
      </c>
      <c r="P56" s="487" t="e">
        <v>#DIV/0!</v>
      </c>
      <c r="Q56" s="488" t="e">
        <v>#DIV/0!</v>
      </c>
      <c r="R56" s="374"/>
      <c r="S56" s="374"/>
    </row>
    <row r="57" spans="1:19" x14ac:dyDescent="0.4">
      <c r="A57" s="385"/>
      <c r="B57" s="477"/>
      <c r="C57" s="493" t="s">
        <v>383</v>
      </c>
      <c r="D57" s="494"/>
      <c r="E57" s="494"/>
      <c r="F57" s="108" t="s">
        <v>364</v>
      </c>
      <c r="G57" s="502">
        <v>0</v>
      </c>
      <c r="H57" s="503">
        <v>0</v>
      </c>
      <c r="I57" s="482" t="e">
        <v>#DIV/0!</v>
      </c>
      <c r="J57" s="483">
        <v>0</v>
      </c>
      <c r="K57" s="504">
        <v>0</v>
      </c>
      <c r="L57" s="503">
        <v>0</v>
      </c>
      <c r="M57" s="482" t="e">
        <v>#DIV/0!</v>
      </c>
      <c r="N57" s="483">
        <v>0</v>
      </c>
      <c r="O57" s="491" t="e">
        <v>#DIV/0!</v>
      </c>
      <c r="P57" s="492" t="e">
        <v>#DIV/0!</v>
      </c>
      <c r="Q57" s="495" t="e">
        <v>#DIV/0!</v>
      </c>
      <c r="R57" s="374"/>
      <c r="S57" s="374"/>
    </row>
    <row r="58" spans="1:19" x14ac:dyDescent="0.4">
      <c r="A58" s="385"/>
      <c r="B58" s="477"/>
      <c r="C58" s="478" t="s">
        <v>384</v>
      </c>
      <c r="D58" s="479"/>
      <c r="E58" s="479"/>
      <c r="F58" s="92" t="s">
        <v>351</v>
      </c>
      <c r="G58" s="502">
        <v>0</v>
      </c>
      <c r="H58" s="503">
        <v>0</v>
      </c>
      <c r="I58" s="490" t="e">
        <v>#DIV/0!</v>
      </c>
      <c r="J58" s="485">
        <v>0</v>
      </c>
      <c r="K58" s="504">
        <v>0</v>
      </c>
      <c r="L58" s="503">
        <v>0</v>
      </c>
      <c r="M58" s="490" t="e">
        <v>#DIV/0!</v>
      </c>
      <c r="N58" s="485">
        <v>0</v>
      </c>
      <c r="O58" s="486" t="e">
        <v>#DIV/0!</v>
      </c>
      <c r="P58" s="487" t="e">
        <v>#DIV/0!</v>
      </c>
      <c r="Q58" s="488" t="e">
        <v>#DIV/0!</v>
      </c>
      <c r="R58" s="374"/>
      <c r="S58" s="374"/>
    </row>
    <row r="59" spans="1:19" x14ac:dyDescent="0.4">
      <c r="A59" s="385"/>
      <c r="B59" s="477"/>
      <c r="C59" s="478" t="s">
        <v>365</v>
      </c>
      <c r="D59" s="479"/>
      <c r="E59" s="479"/>
      <c r="F59" s="92" t="s">
        <v>351</v>
      </c>
      <c r="G59" s="502">
        <v>0</v>
      </c>
      <c r="H59" s="503">
        <v>0</v>
      </c>
      <c r="I59" s="490" t="e">
        <v>#DIV/0!</v>
      </c>
      <c r="J59" s="485">
        <v>0</v>
      </c>
      <c r="K59" s="504">
        <v>0</v>
      </c>
      <c r="L59" s="503">
        <v>0</v>
      </c>
      <c r="M59" s="490" t="e">
        <v>#DIV/0!</v>
      </c>
      <c r="N59" s="485">
        <v>0</v>
      </c>
      <c r="O59" s="486" t="e">
        <v>#DIV/0!</v>
      </c>
      <c r="P59" s="487" t="e">
        <v>#DIV/0!</v>
      </c>
      <c r="Q59" s="488" t="e">
        <v>#DIV/0!</v>
      </c>
      <c r="R59" s="374"/>
      <c r="S59" s="374"/>
    </row>
    <row r="60" spans="1:19" x14ac:dyDescent="0.4">
      <c r="A60" s="385"/>
      <c r="B60" s="477"/>
      <c r="C60" s="478" t="s">
        <v>370</v>
      </c>
      <c r="D60" s="496"/>
      <c r="E60" s="479"/>
      <c r="F60" s="92" t="s">
        <v>364</v>
      </c>
      <c r="G60" s="502">
        <v>0</v>
      </c>
      <c r="H60" s="503">
        <v>0</v>
      </c>
      <c r="I60" s="490" t="e">
        <v>#DIV/0!</v>
      </c>
      <c r="J60" s="485">
        <v>0</v>
      </c>
      <c r="K60" s="504">
        <v>0</v>
      </c>
      <c r="L60" s="503">
        <v>0</v>
      </c>
      <c r="M60" s="490" t="e">
        <v>#DIV/0!</v>
      </c>
      <c r="N60" s="485">
        <v>0</v>
      </c>
      <c r="O60" s="486" t="e">
        <v>#DIV/0!</v>
      </c>
      <c r="P60" s="487" t="e">
        <v>#DIV/0!</v>
      </c>
      <c r="Q60" s="488" t="e">
        <v>#DIV/0!</v>
      </c>
      <c r="R60" s="374"/>
      <c r="S60" s="374"/>
    </row>
    <row r="61" spans="1:19" x14ac:dyDescent="0.4">
      <c r="A61" s="385"/>
      <c r="B61" s="477"/>
      <c r="C61" s="478" t="s">
        <v>385</v>
      </c>
      <c r="D61" s="479"/>
      <c r="E61" s="479"/>
      <c r="F61" s="92" t="s">
        <v>351</v>
      </c>
      <c r="G61" s="502">
        <v>0</v>
      </c>
      <c r="H61" s="503">
        <v>0</v>
      </c>
      <c r="I61" s="490" t="e">
        <v>#DIV/0!</v>
      </c>
      <c r="J61" s="485">
        <v>0</v>
      </c>
      <c r="K61" s="504">
        <v>0</v>
      </c>
      <c r="L61" s="503">
        <v>0</v>
      </c>
      <c r="M61" s="490" t="e">
        <v>#DIV/0!</v>
      </c>
      <c r="N61" s="485">
        <v>0</v>
      </c>
      <c r="O61" s="486" t="e">
        <v>#DIV/0!</v>
      </c>
      <c r="P61" s="487" t="e">
        <v>#DIV/0!</v>
      </c>
      <c r="Q61" s="488" t="e">
        <v>#DIV/0!</v>
      </c>
      <c r="R61" s="374"/>
      <c r="S61" s="374"/>
    </row>
    <row r="62" spans="1:19" x14ac:dyDescent="0.4">
      <c r="A62" s="385"/>
      <c r="B62" s="477"/>
      <c r="C62" s="478" t="s">
        <v>386</v>
      </c>
      <c r="D62" s="479"/>
      <c r="E62" s="479"/>
      <c r="F62" s="92" t="s">
        <v>351</v>
      </c>
      <c r="G62" s="502">
        <v>0</v>
      </c>
      <c r="H62" s="503">
        <v>0</v>
      </c>
      <c r="I62" s="490" t="e">
        <v>#DIV/0!</v>
      </c>
      <c r="J62" s="485">
        <v>0</v>
      </c>
      <c r="K62" s="504">
        <v>0</v>
      </c>
      <c r="L62" s="503">
        <v>0</v>
      </c>
      <c r="M62" s="490" t="e">
        <v>#DIV/0!</v>
      </c>
      <c r="N62" s="485">
        <v>0</v>
      </c>
      <c r="O62" s="486" t="e">
        <v>#DIV/0!</v>
      </c>
      <c r="P62" s="487" t="e">
        <v>#DIV/0!</v>
      </c>
      <c r="Q62" s="488" t="e">
        <v>#DIV/0!</v>
      </c>
      <c r="R62" s="374"/>
      <c r="S62" s="374"/>
    </row>
    <row r="63" spans="1:19" x14ac:dyDescent="0.4">
      <c r="A63" s="385"/>
      <c r="B63" s="477"/>
      <c r="C63" s="478" t="s">
        <v>387</v>
      </c>
      <c r="D63" s="479"/>
      <c r="E63" s="479"/>
      <c r="F63" s="92" t="s">
        <v>351</v>
      </c>
      <c r="G63" s="502">
        <v>0</v>
      </c>
      <c r="H63" s="503">
        <v>0</v>
      </c>
      <c r="I63" s="490" t="e">
        <v>#DIV/0!</v>
      </c>
      <c r="J63" s="485">
        <v>0</v>
      </c>
      <c r="K63" s="504">
        <v>0</v>
      </c>
      <c r="L63" s="503">
        <v>0</v>
      </c>
      <c r="M63" s="490" t="e">
        <v>#DIV/0!</v>
      </c>
      <c r="N63" s="485">
        <v>0</v>
      </c>
      <c r="O63" s="486" t="e">
        <v>#DIV/0!</v>
      </c>
      <c r="P63" s="487" t="e">
        <v>#DIV/0!</v>
      </c>
      <c r="Q63" s="488" t="e">
        <v>#DIV/0!</v>
      </c>
      <c r="R63" s="374"/>
      <c r="S63" s="374"/>
    </row>
    <row r="64" spans="1:19" x14ac:dyDescent="0.4">
      <c r="A64" s="385"/>
      <c r="B64" s="477"/>
      <c r="C64" s="478" t="s">
        <v>388</v>
      </c>
      <c r="D64" s="479"/>
      <c r="E64" s="479"/>
      <c r="F64" s="92" t="s">
        <v>351</v>
      </c>
      <c r="G64" s="502">
        <v>0</v>
      </c>
      <c r="H64" s="503">
        <v>0</v>
      </c>
      <c r="I64" s="490" t="e">
        <v>#DIV/0!</v>
      </c>
      <c r="J64" s="485">
        <v>0</v>
      </c>
      <c r="K64" s="504">
        <v>0</v>
      </c>
      <c r="L64" s="503">
        <v>0</v>
      </c>
      <c r="M64" s="490" t="e">
        <v>#DIV/0!</v>
      </c>
      <c r="N64" s="485">
        <v>0</v>
      </c>
      <c r="O64" s="486" t="e">
        <v>#DIV/0!</v>
      </c>
      <c r="P64" s="487" t="e">
        <v>#DIV/0!</v>
      </c>
      <c r="Q64" s="488" t="e">
        <v>#DIV/0!</v>
      </c>
      <c r="R64" s="374"/>
      <c r="S64" s="374"/>
    </row>
    <row r="65" spans="1:19" x14ac:dyDescent="0.4">
      <c r="A65" s="385"/>
      <c r="B65" s="477"/>
      <c r="C65" s="478" t="s">
        <v>350</v>
      </c>
      <c r="D65" s="111" t="s">
        <v>33</v>
      </c>
      <c r="E65" s="479" t="s">
        <v>360</v>
      </c>
      <c r="F65" s="92" t="s">
        <v>351</v>
      </c>
      <c r="G65" s="502">
        <v>0</v>
      </c>
      <c r="H65" s="503">
        <v>0</v>
      </c>
      <c r="I65" s="490" t="e">
        <v>#DIV/0!</v>
      </c>
      <c r="J65" s="485">
        <v>0</v>
      </c>
      <c r="K65" s="504">
        <v>0</v>
      </c>
      <c r="L65" s="503">
        <v>0</v>
      </c>
      <c r="M65" s="490" t="e">
        <v>#DIV/0!</v>
      </c>
      <c r="N65" s="485">
        <v>0</v>
      </c>
      <c r="O65" s="486" t="e">
        <v>#DIV/0!</v>
      </c>
      <c r="P65" s="487" t="e">
        <v>#DIV/0!</v>
      </c>
      <c r="Q65" s="488" t="e">
        <v>#DIV/0!</v>
      </c>
      <c r="R65" s="374"/>
      <c r="S65" s="374"/>
    </row>
    <row r="66" spans="1:19" x14ac:dyDescent="0.4">
      <c r="A66" s="385"/>
      <c r="B66" s="477"/>
      <c r="C66" s="493" t="s">
        <v>350</v>
      </c>
      <c r="D66" s="112" t="s">
        <v>33</v>
      </c>
      <c r="E66" s="494" t="s">
        <v>362</v>
      </c>
      <c r="F66" s="108" t="s">
        <v>351</v>
      </c>
      <c r="G66" s="502">
        <v>0</v>
      </c>
      <c r="H66" s="503">
        <v>0</v>
      </c>
      <c r="I66" s="482" t="e">
        <v>#DIV/0!</v>
      </c>
      <c r="J66" s="483">
        <v>0</v>
      </c>
      <c r="K66" s="504">
        <v>0</v>
      </c>
      <c r="L66" s="503">
        <v>0</v>
      </c>
      <c r="M66" s="482" t="e">
        <v>#DIV/0!</v>
      </c>
      <c r="N66" s="483">
        <v>0</v>
      </c>
      <c r="O66" s="491" t="e">
        <v>#DIV/0!</v>
      </c>
      <c r="P66" s="492" t="e">
        <v>#DIV/0!</v>
      </c>
      <c r="Q66" s="495" t="e">
        <v>#DIV/0!</v>
      </c>
      <c r="R66" s="374"/>
      <c r="S66" s="374"/>
    </row>
    <row r="67" spans="1:19" x14ac:dyDescent="0.4">
      <c r="A67" s="385"/>
      <c r="B67" s="477"/>
      <c r="C67" s="478" t="s">
        <v>353</v>
      </c>
      <c r="D67" s="111" t="s">
        <v>33</v>
      </c>
      <c r="E67" s="479" t="s">
        <v>360</v>
      </c>
      <c r="F67" s="92" t="s">
        <v>351</v>
      </c>
      <c r="G67" s="502">
        <v>0</v>
      </c>
      <c r="H67" s="503">
        <v>0</v>
      </c>
      <c r="I67" s="490" t="e">
        <v>#DIV/0!</v>
      </c>
      <c r="J67" s="485">
        <v>0</v>
      </c>
      <c r="K67" s="504">
        <v>0</v>
      </c>
      <c r="L67" s="503">
        <v>0</v>
      </c>
      <c r="M67" s="490" t="e">
        <v>#DIV/0!</v>
      </c>
      <c r="N67" s="485">
        <v>0</v>
      </c>
      <c r="O67" s="486" t="e">
        <v>#DIV/0!</v>
      </c>
      <c r="P67" s="487" t="e">
        <v>#DIV/0!</v>
      </c>
      <c r="Q67" s="488" t="e">
        <v>#DIV/0!</v>
      </c>
      <c r="R67" s="374"/>
      <c r="S67" s="374"/>
    </row>
    <row r="68" spans="1:19" x14ac:dyDescent="0.4">
      <c r="A68" s="385"/>
      <c r="B68" s="477"/>
      <c r="C68" s="493" t="s">
        <v>353</v>
      </c>
      <c r="D68" s="112" t="s">
        <v>33</v>
      </c>
      <c r="E68" s="494" t="s">
        <v>362</v>
      </c>
      <c r="F68" s="92" t="s">
        <v>351</v>
      </c>
      <c r="G68" s="502">
        <v>0</v>
      </c>
      <c r="H68" s="503">
        <v>0</v>
      </c>
      <c r="I68" s="490" t="e">
        <v>#DIV/0!</v>
      </c>
      <c r="J68" s="485">
        <v>0</v>
      </c>
      <c r="K68" s="504">
        <v>0</v>
      </c>
      <c r="L68" s="503">
        <v>0</v>
      </c>
      <c r="M68" s="490" t="e">
        <v>#DIV/0!</v>
      </c>
      <c r="N68" s="485">
        <v>0</v>
      </c>
      <c r="O68" s="486" t="e">
        <v>#DIV/0!</v>
      </c>
      <c r="P68" s="487" t="e">
        <v>#DIV/0!</v>
      </c>
      <c r="Q68" s="488" t="e">
        <v>#DIV/0!</v>
      </c>
      <c r="R68" s="374"/>
      <c r="S68" s="374"/>
    </row>
    <row r="69" spans="1:19" x14ac:dyDescent="0.4">
      <c r="A69" s="385"/>
      <c r="B69" s="477"/>
      <c r="C69" s="493" t="s">
        <v>352</v>
      </c>
      <c r="D69" s="494" t="s">
        <v>33</v>
      </c>
      <c r="E69" s="494" t="s">
        <v>360</v>
      </c>
      <c r="F69" s="92" t="s">
        <v>364</v>
      </c>
      <c r="G69" s="502">
        <v>0</v>
      </c>
      <c r="H69" s="503">
        <v>0</v>
      </c>
      <c r="I69" s="490" t="e">
        <v>#DIV/0!</v>
      </c>
      <c r="J69" s="485">
        <v>0</v>
      </c>
      <c r="K69" s="504">
        <v>0</v>
      </c>
      <c r="L69" s="503">
        <v>0</v>
      </c>
      <c r="M69" s="490" t="e">
        <v>#DIV/0!</v>
      </c>
      <c r="N69" s="485">
        <v>0</v>
      </c>
      <c r="O69" s="486" t="e">
        <v>#DIV/0!</v>
      </c>
      <c r="P69" s="487" t="e">
        <v>#DIV/0!</v>
      </c>
      <c r="Q69" s="488" t="e">
        <v>#DIV/0!</v>
      </c>
      <c r="R69" s="374"/>
      <c r="S69" s="374"/>
    </row>
    <row r="70" spans="1:19" x14ac:dyDescent="0.4">
      <c r="A70" s="385"/>
      <c r="B70" s="477"/>
      <c r="C70" s="493" t="s">
        <v>352</v>
      </c>
      <c r="D70" s="494" t="s">
        <v>33</v>
      </c>
      <c r="E70" s="494" t="s">
        <v>362</v>
      </c>
      <c r="F70" s="92" t="s">
        <v>364</v>
      </c>
      <c r="G70" s="502">
        <v>0</v>
      </c>
      <c r="H70" s="503">
        <v>0</v>
      </c>
      <c r="I70" s="490" t="e">
        <v>#DIV/0!</v>
      </c>
      <c r="J70" s="485">
        <v>0</v>
      </c>
      <c r="K70" s="504">
        <v>0</v>
      </c>
      <c r="L70" s="503">
        <v>0</v>
      </c>
      <c r="M70" s="490" t="e">
        <v>#DIV/0!</v>
      </c>
      <c r="N70" s="485">
        <v>0</v>
      </c>
      <c r="O70" s="486" t="e">
        <v>#DIV/0!</v>
      </c>
      <c r="P70" s="487" t="e">
        <v>#DIV/0!</v>
      </c>
      <c r="Q70" s="488" t="e">
        <v>#DIV/0!</v>
      </c>
      <c r="R70" s="374"/>
      <c r="S70" s="374"/>
    </row>
    <row r="71" spans="1:19" x14ac:dyDescent="0.4">
      <c r="A71" s="385"/>
      <c r="B71" s="477"/>
      <c r="C71" s="493" t="s">
        <v>355</v>
      </c>
      <c r="D71" s="112" t="s">
        <v>33</v>
      </c>
      <c r="E71" s="494" t="s">
        <v>360</v>
      </c>
      <c r="F71" s="108" t="s">
        <v>351</v>
      </c>
      <c r="G71" s="502">
        <v>0</v>
      </c>
      <c r="H71" s="503">
        <v>0</v>
      </c>
      <c r="I71" s="490" t="e">
        <v>#DIV/0!</v>
      </c>
      <c r="J71" s="485">
        <v>0</v>
      </c>
      <c r="K71" s="504">
        <v>0</v>
      </c>
      <c r="L71" s="503">
        <v>0</v>
      </c>
      <c r="M71" s="490" t="e">
        <v>#DIV/0!</v>
      </c>
      <c r="N71" s="485">
        <v>0</v>
      </c>
      <c r="O71" s="486" t="e">
        <v>#DIV/0!</v>
      </c>
      <c r="P71" s="487" t="e">
        <v>#DIV/0!</v>
      </c>
      <c r="Q71" s="488" t="e">
        <v>#DIV/0!</v>
      </c>
      <c r="R71" s="374"/>
      <c r="S71" s="374"/>
    </row>
    <row r="72" spans="1:19" x14ac:dyDescent="0.4">
      <c r="A72" s="385"/>
      <c r="B72" s="477"/>
      <c r="C72" s="493" t="s">
        <v>355</v>
      </c>
      <c r="D72" s="112" t="s">
        <v>33</v>
      </c>
      <c r="E72" s="494" t="s">
        <v>362</v>
      </c>
      <c r="F72" s="108" t="s">
        <v>351</v>
      </c>
      <c r="G72" s="502">
        <v>0</v>
      </c>
      <c r="H72" s="503">
        <v>0</v>
      </c>
      <c r="I72" s="482" t="e">
        <v>#DIV/0!</v>
      </c>
      <c r="J72" s="483">
        <v>0</v>
      </c>
      <c r="K72" s="504">
        <v>0</v>
      </c>
      <c r="L72" s="503">
        <v>0</v>
      </c>
      <c r="M72" s="482" t="e">
        <v>#DIV/0!</v>
      </c>
      <c r="N72" s="483">
        <v>0</v>
      </c>
      <c r="O72" s="491" t="e">
        <v>#DIV/0!</v>
      </c>
      <c r="P72" s="492" t="e">
        <v>#DIV/0!</v>
      </c>
      <c r="Q72" s="495" t="e">
        <v>#DIV/0!</v>
      </c>
      <c r="R72" s="374"/>
      <c r="S72" s="374"/>
    </row>
    <row r="73" spans="1:19" x14ac:dyDescent="0.4">
      <c r="A73" s="385"/>
      <c r="B73" s="477"/>
      <c r="C73" s="493" t="s">
        <v>354</v>
      </c>
      <c r="D73" s="112" t="s">
        <v>33</v>
      </c>
      <c r="E73" s="494" t="s">
        <v>360</v>
      </c>
      <c r="F73" s="108" t="s">
        <v>351</v>
      </c>
      <c r="G73" s="502">
        <v>0</v>
      </c>
      <c r="H73" s="503">
        <v>0</v>
      </c>
      <c r="I73" s="482" t="e">
        <v>#DIV/0!</v>
      </c>
      <c r="J73" s="483">
        <v>0</v>
      </c>
      <c r="K73" s="504">
        <v>0</v>
      </c>
      <c r="L73" s="503">
        <v>0</v>
      </c>
      <c r="M73" s="482" t="e">
        <v>#DIV/0!</v>
      </c>
      <c r="N73" s="483">
        <v>0</v>
      </c>
      <c r="O73" s="491" t="e">
        <v>#DIV/0!</v>
      </c>
      <c r="P73" s="492" t="e">
        <v>#DIV/0!</v>
      </c>
      <c r="Q73" s="495" t="e">
        <v>#DIV/0!</v>
      </c>
      <c r="R73" s="374"/>
      <c r="S73" s="374"/>
    </row>
    <row r="74" spans="1:19" x14ac:dyDescent="0.4">
      <c r="A74" s="385"/>
      <c r="B74" s="477"/>
      <c r="C74" s="493" t="s">
        <v>354</v>
      </c>
      <c r="D74" s="112" t="s">
        <v>33</v>
      </c>
      <c r="E74" s="494" t="s">
        <v>362</v>
      </c>
      <c r="F74" s="108" t="s">
        <v>364</v>
      </c>
      <c r="G74" s="502">
        <v>0</v>
      </c>
      <c r="H74" s="503">
        <v>0</v>
      </c>
      <c r="I74" s="490" t="e">
        <v>#DIV/0!</v>
      </c>
      <c r="J74" s="485">
        <v>0</v>
      </c>
      <c r="K74" s="504">
        <v>0</v>
      </c>
      <c r="L74" s="503">
        <v>0</v>
      </c>
      <c r="M74" s="490" t="e">
        <v>#DIV/0!</v>
      </c>
      <c r="N74" s="485">
        <v>0</v>
      </c>
      <c r="O74" s="486" t="e">
        <v>#DIV/0!</v>
      </c>
      <c r="P74" s="487" t="e">
        <v>#DIV/0!</v>
      </c>
      <c r="Q74" s="488" t="e">
        <v>#DIV/0!</v>
      </c>
      <c r="R74" s="374"/>
      <c r="S74" s="374"/>
    </row>
    <row r="75" spans="1:19" x14ac:dyDescent="0.4">
      <c r="A75" s="385"/>
      <c r="B75" s="375" t="s">
        <v>412</v>
      </c>
      <c r="C75" s="439"/>
      <c r="D75" s="139"/>
      <c r="E75" s="439"/>
      <c r="F75" s="440"/>
      <c r="G75" s="377">
        <v>287</v>
      </c>
      <c r="H75" s="378">
        <v>2454</v>
      </c>
      <c r="I75" s="379">
        <v>0.1169519152404238</v>
      </c>
      <c r="J75" s="380">
        <v>-2167</v>
      </c>
      <c r="K75" s="377">
        <v>1930</v>
      </c>
      <c r="L75" s="378">
        <v>3817</v>
      </c>
      <c r="M75" s="379">
        <v>0.50563269583442494</v>
      </c>
      <c r="N75" s="380">
        <v>-1887</v>
      </c>
      <c r="O75" s="382">
        <v>0.14870466321243522</v>
      </c>
      <c r="P75" s="383">
        <v>0.64291328268273518</v>
      </c>
      <c r="Q75" s="384">
        <v>-0.49420861947029993</v>
      </c>
      <c r="R75" s="374"/>
      <c r="S75" s="374"/>
    </row>
    <row r="76" spans="1:19" x14ac:dyDescent="0.4">
      <c r="A76" s="385"/>
      <c r="B76" s="385"/>
      <c r="C76" s="428" t="s">
        <v>387</v>
      </c>
      <c r="D76" s="429"/>
      <c r="E76" s="429"/>
      <c r="F76" s="117" t="s">
        <v>351</v>
      </c>
      <c r="G76" s="392">
        <v>30</v>
      </c>
      <c r="H76" s="393">
        <v>348</v>
      </c>
      <c r="I76" s="390">
        <v>8.6206896551724144E-2</v>
      </c>
      <c r="J76" s="391">
        <v>-318</v>
      </c>
      <c r="K76" s="392">
        <v>504</v>
      </c>
      <c r="L76" s="393">
        <v>550</v>
      </c>
      <c r="M76" s="390">
        <v>0.91636363636363638</v>
      </c>
      <c r="N76" s="391">
        <v>-46</v>
      </c>
      <c r="O76" s="394">
        <v>5.9523809523809521E-2</v>
      </c>
      <c r="P76" s="395">
        <v>0.63272727272727269</v>
      </c>
      <c r="Q76" s="396">
        <v>-0.57320346320346316</v>
      </c>
      <c r="R76" s="374"/>
      <c r="S76" s="374"/>
    </row>
    <row r="77" spans="1:19" x14ac:dyDescent="0.4">
      <c r="A77" s="385"/>
      <c r="B77" s="385"/>
      <c r="C77" s="428" t="s">
        <v>385</v>
      </c>
      <c r="D77" s="429"/>
      <c r="E77" s="429"/>
      <c r="F77" s="498"/>
      <c r="G77" s="392"/>
      <c r="H77" s="393"/>
      <c r="I77" s="390" t="e">
        <v>#DIV/0!</v>
      </c>
      <c r="J77" s="391">
        <v>0</v>
      </c>
      <c r="K77" s="392"/>
      <c r="L77" s="393"/>
      <c r="M77" s="390" t="e">
        <v>#DIV/0!</v>
      </c>
      <c r="N77" s="391">
        <v>0</v>
      </c>
      <c r="O77" s="394" t="e">
        <v>#DIV/0!</v>
      </c>
      <c r="P77" s="395" t="e">
        <v>#DIV/0!</v>
      </c>
      <c r="Q77" s="396" t="e">
        <v>#DIV/0!</v>
      </c>
      <c r="R77" s="374"/>
      <c r="S77" s="374"/>
    </row>
    <row r="78" spans="1:19" x14ac:dyDescent="0.4">
      <c r="A78" s="385"/>
      <c r="B78" s="385"/>
      <c r="C78" s="428" t="s">
        <v>386</v>
      </c>
      <c r="D78" s="429"/>
      <c r="E78" s="429"/>
      <c r="F78" s="498"/>
      <c r="G78" s="392"/>
      <c r="H78" s="393"/>
      <c r="I78" s="390" t="e">
        <v>#DIV/0!</v>
      </c>
      <c r="J78" s="391">
        <v>0</v>
      </c>
      <c r="K78" s="392"/>
      <c r="L78" s="393"/>
      <c r="M78" s="390" t="e">
        <v>#DIV/0!</v>
      </c>
      <c r="N78" s="391">
        <v>0</v>
      </c>
      <c r="O78" s="394" t="e">
        <v>#DIV/0!</v>
      </c>
      <c r="P78" s="395" t="e">
        <v>#DIV/0!</v>
      </c>
      <c r="Q78" s="396" t="e">
        <v>#DIV/0!</v>
      </c>
      <c r="R78" s="374"/>
      <c r="S78" s="374"/>
    </row>
    <row r="79" spans="1:19" x14ac:dyDescent="0.4">
      <c r="A79" s="385"/>
      <c r="B79" s="385"/>
      <c r="C79" s="428" t="s">
        <v>355</v>
      </c>
      <c r="D79" s="429"/>
      <c r="E79" s="429"/>
      <c r="F79" s="117" t="s">
        <v>351</v>
      </c>
      <c r="G79" s="392">
        <v>73</v>
      </c>
      <c r="H79" s="393">
        <v>180</v>
      </c>
      <c r="I79" s="390">
        <v>0.40555555555555556</v>
      </c>
      <c r="J79" s="391">
        <v>-107</v>
      </c>
      <c r="K79" s="392">
        <v>342</v>
      </c>
      <c r="L79" s="393">
        <v>680</v>
      </c>
      <c r="M79" s="390">
        <v>0.50294117647058822</v>
      </c>
      <c r="N79" s="391">
        <v>-338</v>
      </c>
      <c r="O79" s="394">
        <v>0.21345029239766081</v>
      </c>
      <c r="P79" s="395">
        <v>0.26470588235294118</v>
      </c>
      <c r="Q79" s="396">
        <v>-5.1255589955280373E-2</v>
      </c>
      <c r="R79" s="374"/>
      <c r="S79" s="374"/>
    </row>
    <row r="80" spans="1:19" x14ac:dyDescent="0.4">
      <c r="A80" s="385"/>
      <c r="B80" s="385"/>
      <c r="C80" s="386" t="s">
        <v>388</v>
      </c>
      <c r="D80" s="387"/>
      <c r="E80" s="387"/>
      <c r="F80" s="33" t="s">
        <v>351</v>
      </c>
      <c r="G80" s="392">
        <v>67</v>
      </c>
      <c r="H80" s="393">
        <v>874</v>
      </c>
      <c r="I80" s="390">
        <v>7.6659038901601834E-2</v>
      </c>
      <c r="J80" s="391">
        <v>-807</v>
      </c>
      <c r="K80" s="392">
        <v>542</v>
      </c>
      <c r="L80" s="393">
        <v>1095</v>
      </c>
      <c r="M80" s="390">
        <v>0.49497716894977167</v>
      </c>
      <c r="N80" s="391">
        <v>-553</v>
      </c>
      <c r="O80" s="394">
        <v>0.12361623616236163</v>
      </c>
      <c r="P80" s="395">
        <v>0.79817351598173514</v>
      </c>
      <c r="Q80" s="396">
        <v>-0.67455727981937352</v>
      </c>
      <c r="R80" s="374"/>
      <c r="S80" s="374"/>
    </row>
    <row r="81" spans="1:19" x14ac:dyDescent="0.4">
      <c r="A81" s="385"/>
      <c r="B81" s="385"/>
      <c r="C81" s="386" t="s">
        <v>358</v>
      </c>
      <c r="D81" s="387"/>
      <c r="E81" s="387"/>
      <c r="F81" s="33" t="s">
        <v>351</v>
      </c>
      <c r="G81" s="392">
        <v>117</v>
      </c>
      <c r="H81" s="393">
        <v>1052</v>
      </c>
      <c r="I81" s="390">
        <v>0.11121673003802281</v>
      </c>
      <c r="J81" s="391">
        <v>-935</v>
      </c>
      <c r="K81" s="392">
        <v>542</v>
      </c>
      <c r="L81" s="393">
        <v>1492</v>
      </c>
      <c r="M81" s="390">
        <v>0.36327077747989278</v>
      </c>
      <c r="N81" s="391">
        <v>-950</v>
      </c>
      <c r="O81" s="394">
        <v>0.21586715867158671</v>
      </c>
      <c r="P81" s="395">
        <v>0.70509383378016088</v>
      </c>
      <c r="Q81" s="396">
        <v>-0.4892266751085742</v>
      </c>
      <c r="R81" s="374"/>
      <c r="S81" s="374"/>
    </row>
    <row r="82" spans="1:19" x14ac:dyDescent="0.4">
      <c r="A82" s="385"/>
      <c r="B82" s="452"/>
      <c r="C82" s="386" t="s">
        <v>350</v>
      </c>
      <c r="D82" s="387"/>
      <c r="E82" s="387"/>
      <c r="F82" s="120" t="s">
        <v>413</v>
      </c>
      <c r="G82" s="392"/>
      <c r="H82" s="393"/>
      <c r="I82" s="390" t="e">
        <v>#DIV/0!</v>
      </c>
      <c r="J82" s="391">
        <v>0</v>
      </c>
      <c r="K82" s="392"/>
      <c r="L82" s="393"/>
      <c r="M82" s="390" t="e">
        <v>#DIV/0!</v>
      </c>
      <c r="N82" s="391">
        <v>0</v>
      </c>
      <c r="O82" s="394" t="e">
        <v>#DIV/0!</v>
      </c>
      <c r="P82" s="395" t="e">
        <v>#DIV/0!</v>
      </c>
      <c r="Q82" s="396" t="e">
        <v>#DIV/0!</v>
      </c>
      <c r="R82" s="374"/>
      <c r="S82" s="374"/>
    </row>
    <row r="83" spans="1:19" x14ac:dyDescent="0.4">
      <c r="A83" s="418"/>
      <c r="B83" s="418"/>
      <c r="C83" s="419" t="s">
        <v>389</v>
      </c>
      <c r="D83" s="420"/>
      <c r="E83" s="420"/>
      <c r="F83" s="122" t="s">
        <v>413</v>
      </c>
      <c r="G83" s="421"/>
      <c r="H83" s="422"/>
      <c r="I83" s="423" t="e">
        <v>#DIV/0!</v>
      </c>
      <c r="J83" s="424">
        <v>0</v>
      </c>
      <c r="K83" s="421"/>
      <c r="L83" s="422"/>
      <c r="M83" s="423" t="e">
        <v>#DIV/0!</v>
      </c>
      <c r="N83" s="424">
        <v>0</v>
      </c>
      <c r="O83" s="425" t="e">
        <v>#DIV/0!</v>
      </c>
      <c r="P83" s="426" t="e">
        <v>#DIV/0!</v>
      </c>
      <c r="Q83" s="427" t="e">
        <v>#DIV/0!</v>
      </c>
      <c r="R83" s="374"/>
      <c r="S83" s="374"/>
    </row>
    <row r="84" spans="1:19" x14ac:dyDescent="0.4">
      <c r="C84" s="126"/>
    </row>
    <row r="85" spans="1:19" x14ac:dyDescent="0.4">
      <c r="C85" s="126" t="s">
        <v>401</v>
      </c>
    </row>
    <row r="86" spans="1:19" x14ac:dyDescent="0.4">
      <c r="C86" s="127" t="s">
        <v>402</v>
      </c>
    </row>
    <row r="87" spans="1:19" x14ac:dyDescent="0.4">
      <c r="C87" s="126" t="s">
        <v>414</v>
      </c>
    </row>
    <row r="88" spans="1:19" x14ac:dyDescent="0.4">
      <c r="C88" s="126" t="s">
        <v>404</v>
      </c>
    </row>
    <row r="89" spans="1:19" x14ac:dyDescent="0.4">
      <c r="C89" s="126" t="s">
        <v>405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90" zoomScaleNormal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364" customWidth="1"/>
    <col min="2" max="2" width="1.125" style="364" customWidth="1"/>
    <col min="3" max="3" width="6.75" style="364" customWidth="1"/>
    <col min="4" max="4" width="2.625" style="364" bestFit="1" customWidth="1"/>
    <col min="5" max="5" width="7.125" style="364" bestFit="1" customWidth="1"/>
    <col min="6" max="6" width="6.375" style="364" customWidth="1"/>
    <col min="7" max="8" width="12.75" style="364" bestFit="1" customWidth="1"/>
    <col min="9" max="9" width="7.625" style="364" customWidth="1"/>
    <col min="10" max="10" width="9.625" style="364" customWidth="1"/>
    <col min="11" max="12" width="12.75" style="364" bestFit="1" customWidth="1"/>
    <col min="13" max="13" width="7.625" style="364" customWidth="1"/>
    <col min="14" max="16" width="9.625" style="364" customWidth="1"/>
    <col min="17" max="17" width="8.625" style="364" customWidth="1"/>
    <col min="18" max="16384" width="9" style="364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5月（下旬）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2</v>
      </c>
      <c r="B2" s="588"/>
      <c r="C2" s="128">
        <v>2020</v>
      </c>
      <c r="D2" s="3" t="s">
        <v>334</v>
      </c>
      <c r="E2" s="3">
        <v>5</v>
      </c>
      <c r="F2" s="3" t="s">
        <v>335</v>
      </c>
      <c r="G2" s="589" t="s">
        <v>336</v>
      </c>
      <c r="H2" s="588"/>
      <c r="I2" s="588"/>
      <c r="J2" s="590"/>
      <c r="K2" s="588" t="s">
        <v>337</v>
      </c>
      <c r="L2" s="588"/>
      <c r="M2" s="588"/>
      <c r="N2" s="588"/>
      <c r="O2" s="589" t="s">
        <v>338</v>
      </c>
      <c r="P2" s="588"/>
      <c r="Q2" s="591"/>
    </row>
    <row r="3" spans="1:19" x14ac:dyDescent="0.4">
      <c r="A3" s="592" t="s">
        <v>339</v>
      </c>
      <c r="B3" s="593"/>
      <c r="C3" s="593"/>
      <c r="D3" s="593"/>
      <c r="E3" s="593"/>
      <c r="F3" s="593"/>
      <c r="G3" s="596" t="s">
        <v>465</v>
      </c>
      <c r="H3" s="576" t="s">
        <v>466</v>
      </c>
      <c r="I3" s="578" t="s">
        <v>342</v>
      </c>
      <c r="J3" s="579"/>
      <c r="K3" s="599" t="s">
        <v>465</v>
      </c>
      <c r="L3" s="576" t="s">
        <v>464</v>
      </c>
      <c r="M3" s="578" t="s">
        <v>342</v>
      </c>
      <c r="N3" s="579"/>
      <c r="O3" s="580" t="s">
        <v>465</v>
      </c>
      <c r="P3" s="611" t="s">
        <v>464</v>
      </c>
      <c r="Q3" s="584" t="s">
        <v>344</v>
      </c>
    </row>
    <row r="4" spans="1:19" ht="14.25" thickBot="1" x14ac:dyDescent="0.45">
      <c r="A4" s="594"/>
      <c r="B4" s="595"/>
      <c r="C4" s="595"/>
      <c r="D4" s="595"/>
      <c r="E4" s="595"/>
      <c r="F4" s="595"/>
      <c r="G4" s="597"/>
      <c r="H4" s="598"/>
      <c r="I4" s="6" t="s">
        <v>345</v>
      </c>
      <c r="J4" s="7" t="s">
        <v>344</v>
      </c>
      <c r="K4" s="600"/>
      <c r="L4" s="577"/>
      <c r="M4" s="6" t="s">
        <v>345</v>
      </c>
      <c r="N4" s="7" t="s">
        <v>344</v>
      </c>
      <c r="O4" s="581"/>
      <c r="P4" s="612"/>
      <c r="Q4" s="585"/>
    </row>
    <row r="5" spans="1:19" x14ac:dyDescent="0.4">
      <c r="A5" s="365" t="s">
        <v>409</v>
      </c>
      <c r="B5" s="366"/>
      <c r="C5" s="366"/>
      <c r="D5" s="366"/>
      <c r="E5" s="366"/>
      <c r="F5" s="366"/>
      <c r="G5" s="367">
        <v>9236</v>
      </c>
      <c r="H5" s="368">
        <v>73550</v>
      </c>
      <c r="I5" s="369">
        <v>0.12557443915703603</v>
      </c>
      <c r="J5" s="370">
        <v>-64314</v>
      </c>
      <c r="K5" s="367">
        <v>35120</v>
      </c>
      <c r="L5" s="368">
        <v>96621</v>
      </c>
      <c r="M5" s="369">
        <v>0.36348205876569278</v>
      </c>
      <c r="N5" s="370">
        <v>-61501</v>
      </c>
      <c r="O5" s="371">
        <v>0.26298405466970387</v>
      </c>
      <c r="P5" s="372">
        <v>0.76122168058703599</v>
      </c>
      <c r="Q5" s="373">
        <v>-0.49823762591733212</v>
      </c>
      <c r="R5" s="374"/>
      <c r="S5" s="374"/>
    </row>
    <row r="6" spans="1:19" x14ac:dyDescent="0.4">
      <c r="A6" s="375" t="s">
        <v>347</v>
      </c>
      <c r="B6" s="376" t="s">
        <v>348</v>
      </c>
      <c r="C6" s="376"/>
      <c r="D6" s="376"/>
      <c r="E6" s="376"/>
      <c r="F6" s="376"/>
      <c r="G6" s="377">
        <v>8694</v>
      </c>
      <c r="H6" s="378">
        <v>70972</v>
      </c>
      <c r="I6" s="379">
        <v>0.12249901369554191</v>
      </c>
      <c r="J6" s="380">
        <v>-62278</v>
      </c>
      <c r="K6" s="381">
        <v>32956</v>
      </c>
      <c r="L6" s="378">
        <v>92416</v>
      </c>
      <c r="M6" s="379">
        <v>0.35660491689750695</v>
      </c>
      <c r="N6" s="380">
        <v>-59460</v>
      </c>
      <c r="O6" s="382">
        <v>0.26380628717077315</v>
      </c>
      <c r="P6" s="383">
        <v>0.76796225761772852</v>
      </c>
      <c r="Q6" s="384">
        <v>-0.50415597044695537</v>
      </c>
      <c r="R6" s="374"/>
      <c r="S6" s="374"/>
    </row>
    <row r="7" spans="1:19" x14ac:dyDescent="0.4">
      <c r="A7" s="385"/>
      <c r="B7" s="375" t="s">
        <v>349</v>
      </c>
      <c r="C7" s="376"/>
      <c r="D7" s="376"/>
      <c r="E7" s="376"/>
      <c r="F7" s="376"/>
      <c r="G7" s="377">
        <v>6871</v>
      </c>
      <c r="H7" s="378">
        <v>44186</v>
      </c>
      <c r="I7" s="379">
        <v>0.15550174263341329</v>
      </c>
      <c r="J7" s="380">
        <v>-37315</v>
      </c>
      <c r="K7" s="377">
        <v>24618</v>
      </c>
      <c r="L7" s="378">
        <v>55643</v>
      </c>
      <c r="M7" s="379">
        <v>0.44242761892780763</v>
      </c>
      <c r="N7" s="380">
        <v>-31025</v>
      </c>
      <c r="O7" s="382">
        <v>0.27910472012348686</v>
      </c>
      <c r="P7" s="383">
        <v>0.7940980896069586</v>
      </c>
      <c r="Q7" s="384">
        <v>-0.51499336948347174</v>
      </c>
      <c r="R7" s="374"/>
      <c r="S7" s="374"/>
    </row>
    <row r="8" spans="1:19" x14ac:dyDescent="0.4">
      <c r="A8" s="385"/>
      <c r="B8" s="385"/>
      <c r="C8" s="386" t="s">
        <v>350</v>
      </c>
      <c r="D8" s="31"/>
      <c r="E8" s="387"/>
      <c r="F8" s="33" t="s">
        <v>351</v>
      </c>
      <c r="G8" s="392">
        <v>5986</v>
      </c>
      <c r="H8" s="393">
        <v>36046</v>
      </c>
      <c r="I8" s="390">
        <v>0.16606558286633746</v>
      </c>
      <c r="J8" s="391">
        <v>-30060</v>
      </c>
      <c r="K8" s="392">
        <v>20493</v>
      </c>
      <c r="L8" s="393">
        <v>44643</v>
      </c>
      <c r="M8" s="390">
        <v>0.45904173106646057</v>
      </c>
      <c r="N8" s="391">
        <v>-24150</v>
      </c>
      <c r="O8" s="394">
        <v>0.29209974137510369</v>
      </c>
      <c r="P8" s="395">
        <v>0.80742781623098803</v>
      </c>
      <c r="Q8" s="396">
        <v>-0.51532807485588439</v>
      </c>
      <c r="R8" s="374"/>
      <c r="S8" s="374"/>
    </row>
    <row r="9" spans="1:19" x14ac:dyDescent="0.4">
      <c r="A9" s="385"/>
      <c r="B9" s="385"/>
      <c r="C9" s="386" t="s">
        <v>352</v>
      </c>
      <c r="D9" s="387"/>
      <c r="E9" s="387"/>
      <c r="F9" s="33" t="s">
        <v>351</v>
      </c>
      <c r="G9" s="392">
        <v>885</v>
      </c>
      <c r="H9" s="393">
        <v>8140</v>
      </c>
      <c r="I9" s="390">
        <v>0.10872235872235872</v>
      </c>
      <c r="J9" s="391">
        <v>-7255</v>
      </c>
      <c r="K9" s="392">
        <v>4125</v>
      </c>
      <c r="L9" s="393">
        <v>11000</v>
      </c>
      <c r="M9" s="390">
        <v>0.375</v>
      </c>
      <c r="N9" s="391">
        <v>-6875</v>
      </c>
      <c r="O9" s="394">
        <v>0.21454545454545454</v>
      </c>
      <c r="P9" s="395">
        <v>0.74</v>
      </c>
      <c r="Q9" s="396">
        <v>-0.5254545454545454</v>
      </c>
      <c r="R9" s="374"/>
      <c r="S9" s="374"/>
    </row>
    <row r="10" spans="1:19" x14ac:dyDescent="0.4">
      <c r="A10" s="385"/>
      <c r="B10" s="385"/>
      <c r="C10" s="386" t="s">
        <v>353</v>
      </c>
      <c r="D10" s="387"/>
      <c r="E10" s="387"/>
      <c r="F10" s="397"/>
      <c r="G10" s="392">
        <v>0</v>
      </c>
      <c r="H10" s="393">
        <v>0</v>
      </c>
      <c r="I10" s="390" t="e">
        <v>#DIV/0!</v>
      </c>
      <c r="J10" s="391">
        <v>0</v>
      </c>
      <c r="K10" s="392">
        <v>0</v>
      </c>
      <c r="L10" s="393">
        <v>0</v>
      </c>
      <c r="M10" s="390" t="e">
        <v>#DIV/0!</v>
      </c>
      <c r="N10" s="391">
        <v>0</v>
      </c>
      <c r="O10" s="394" t="e">
        <v>#DIV/0!</v>
      </c>
      <c r="P10" s="395" t="e">
        <v>#DIV/0!</v>
      </c>
      <c r="Q10" s="396" t="e">
        <v>#DIV/0!</v>
      </c>
      <c r="R10" s="374"/>
      <c r="S10" s="374"/>
    </row>
    <row r="11" spans="1:19" x14ac:dyDescent="0.4">
      <c r="A11" s="385"/>
      <c r="B11" s="385"/>
      <c r="C11" s="386" t="s">
        <v>354</v>
      </c>
      <c r="D11" s="387"/>
      <c r="E11" s="387"/>
      <c r="F11" s="397"/>
      <c r="G11" s="392">
        <v>0</v>
      </c>
      <c r="H11" s="393">
        <v>0</v>
      </c>
      <c r="I11" s="390" t="e">
        <v>#DIV/0!</v>
      </c>
      <c r="J11" s="391">
        <v>0</v>
      </c>
      <c r="K11" s="392">
        <v>0</v>
      </c>
      <c r="L11" s="393">
        <v>0</v>
      </c>
      <c r="M11" s="390" t="e">
        <v>#DIV/0!</v>
      </c>
      <c r="N11" s="391">
        <v>0</v>
      </c>
      <c r="O11" s="394" t="e">
        <v>#DIV/0!</v>
      </c>
      <c r="P11" s="395" t="e">
        <v>#DIV/0!</v>
      </c>
      <c r="Q11" s="396" t="e">
        <v>#DIV/0!</v>
      </c>
      <c r="R11" s="374"/>
      <c r="S11" s="374"/>
    </row>
    <row r="12" spans="1:19" x14ac:dyDescent="0.4">
      <c r="A12" s="385"/>
      <c r="B12" s="385"/>
      <c r="C12" s="386" t="s">
        <v>355</v>
      </c>
      <c r="D12" s="387"/>
      <c r="E12" s="387"/>
      <c r="F12" s="397"/>
      <c r="G12" s="392">
        <v>0</v>
      </c>
      <c r="H12" s="393">
        <v>0</v>
      </c>
      <c r="I12" s="390" t="e">
        <v>#DIV/0!</v>
      </c>
      <c r="J12" s="391">
        <v>0</v>
      </c>
      <c r="K12" s="392">
        <v>0</v>
      </c>
      <c r="L12" s="393">
        <v>0</v>
      </c>
      <c r="M12" s="390" t="e">
        <v>#DIV/0!</v>
      </c>
      <c r="N12" s="391">
        <v>0</v>
      </c>
      <c r="O12" s="394" t="e">
        <v>#DIV/0!</v>
      </c>
      <c r="P12" s="395" t="e">
        <v>#DIV/0!</v>
      </c>
      <c r="Q12" s="396" t="e">
        <v>#DIV/0!</v>
      </c>
      <c r="R12" s="374"/>
      <c r="S12" s="374"/>
    </row>
    <row r="13" spans="1:19" x14ac:dyDescent="0.4">
      <c r="A13" s="385"/>
      <c r="B13" s="385"/>
      <c r="C13" s="386" t="s">
        <v>356</v>
      </c>
      <c r="D13" s="387"/>
      <c r="E13" s="387"/>
      <c r="F13" s="33" t="s">
        <v>351</v>
      </c>
      <c r="G13" s="392">
        <v>0</v>
      </c>
      <c r="H13" s="393">
        <v>0</v>
      </c>
      <c r="I13" s="390" t="e">
        <v>#DIV/0!</v>
      </c>
      <c r="J13" s="391">
        <v>0</v>
      </c>
      <c r="K13" s="392">
        <v>0</v>
      </c>
      <c r="L13" s="393">
        <v>0</v>
      </c>
      <c r="M13" s="390" t="e">
        <v>#DIV/0!</v>
      </c>
      <c r="N13" s="391">
        <v>0</v>
      </c>
      <c r="O13" s="394" t="e">
        <v>#DIV/0!</v>
      </c>
      <c r="P13" s="395" t="e">
        <v>#DIV/0!</v>
      </c>
      <c r="Q13" s="396" t="e">
        <v>#DIV/0!</v>
      </c>
      <c r="R13" s="374"/>
      <c r="S13" s="374"/>
    </row>
    <row r="14" spans="1:19" x14ac:dyDescent="0.4">
      <c r="A14" s="385"/>
      <c r="B14" s="385"/>
      <c r="C14" s="386" t="s">
        <v>357</v>
      </c>
      <c r="D14" s="387"/>
      <c r="E14" s="387"/>
      <c r="F14" s="397"/>
      <c r="G14" s="392">
        <v>0</v>
      </c>
      <c r="H14" s="393">
        <v>0</v>
      </c>
      <c r="I14" s="390" t="e">
        <v>#DIV/0!</v>
      </c>
      <c r="J14" s="391">
        <v>0</v>
      </c>
      <c r="K14" s="392">
        <v>0</v>
      </c>
      <c r="L14" s="393">
        <v>0</v>
      </c>
      <c r="M14" s="390" t="e">
        <v>#DIV/0!</v>
      </c>
      <c r="N14" s="391">
        <v>0</v>
      </c>
      <c r="O14" s="394" t="e">
        <v>#DIV/0!</v>
      </c>
      <c r="P14" s="395" t="e">
        <v>#DIV/0!</v>
      </c>
      <c r="Q14" s="396" t="e">
        <v>#DIV/0!</v>
      </c>
      <c r="R14" s="374"/>
      <c r="S14" s="374"/>
    </row>
    <row r="15" spans="1:19" x14ac:dyDescent="0.4">
      <c r="A15" s="385"/>
      <c r="B15" s="385"/>
      <c r="C15" s="386" t="s">
        <v>358</v>
      </c>
      <c r="D15" s="387"/>
      <c r="E15" s="387"/>
      <c r="F15" s="397"/>
      <c r="G15" s="392">
        <v>0</v>
      </c>
      <c r="H15" s="393">
        <v>0</v>
      </c>
      <c r="I15" s="390" t="e">
        <v>#DIV/0!</v>
      </c>
      <c r="J15" s="391">
        <v>0</v>
      </c>
      <c r="K15" s="392">
        <v>0</v>
      </c>
      <c r="L15" s="393">
        <v>0</v>
      </c>
      <c r="M15" s="390" t="e">
        <v>#DIV/0!</v>
      </c>
      <c r="N15" s="391">
        <v>0</v>
      </c>
      <c r="O15" s="394" t="e">
        <v>#DIV/0!</v>
      </c>
      <c r="P15" s="395" t="e">
        <v>#DIV/0!</v>
      </c>
      <c r="Q15" s="396" t="e">
        <v>#DIV/0!</v>
      </c>
      <c r="R15" s="374"/>
      <c r="S15" s="374"/>
    </row>
    <row r="16" spans="1:19" x14ac:dyDescent="0.4">
      <c r="A16" s="385"/>
      <c r="B16" s="385"/>
      <c r="C16" s="398" t="s">
        <v>359</v>
      </c>
      <c r="D16" s="399"/>
      <c r="E16" s="399"/>
      <c r="F16" s="400"/>
      <c r="G16" s="392">
        <v>0</v>
      </c>
      <c r="H16" s="393">
        <v>0</v>
      </c>
      <c r="I16" s="390" t="e">
        <v>#DIV/0!</v>
      </c>
      <c r="J16" s="391">
        <v>0</v>
      </c>
      <c r="K16" s="392">
        <v>0</v>
      </c>
      <c r="L16" s="393">
        <v>0</v>
      </c>
      <c r="M16" s="390" t="e">
        <v>#DIV/0!</v>
      </c>
      <c r="N16" s="391">
        <v>0</v>
      </c>
      <c r="O16" s="394" t="e">
        <v>#DIV/0!</v>
      </c>
      <c r="P16" s="395" t="e">
        <v>#DIV/0!</v>
      </c>
      <c r="Q16" s="396" t="e">
        <v>#DIV/0!</v>
      </c>
      <c r="R16" s="374"/>
      <c r="S16" s="374"/>
    </row>
    <row r="17" spans="1:19" x14ac:dyDescent="0.4">
      <c r="A17" s="385"/>
      <c r="B17" s="385"/>
      <c r="C17" s="403" t="s">
        <v>350</v>
      </c>
      <c r="D17" s="404" t="s">
        <v>33</v>
      </c>
      <c r="E17" s="404" t="s">
        <v>360</v>
      </c>
      <c r="F17" s="405"/>
      <c r="G17" s="406">
        <v>0</v>
      </c>
      <c r="H17" s="407">
        <v>0</v>
      </c>
      <c r="I17" s="408" t="e">
        <v>#DIV/0!</v>
      </c>
      <c r="J17" s="409">
        <v>0</v>
      </c>
      <c r="K17" s="406">
        <v>0</v>
      </c>
      <c r="L17" s="407">
        <v>0</v>
      </c>
      <c r="M17" s="408" t="e">
        <v>#DIV/0!</v>
      </c>
      <c r="N17" s="409">
        <v>0</v>
      </c>
      <c r="O17" s="410" t="e">
        <v>#DIV/0!</v>
      </c>
      <c r="P17" s="411" t="e">
        <v>#DIV/0!</v>
      </c>
      <c r="Q17" s="412" t="e">
        <v>#DIV/0!</v>
      </c>
      <c r="R17" s="374"/>
      <c r="S17" s="374"/>
    </row>
    <row r="18" spans="1:19" x14ac:dyDescent="0.4">
      <c r="A18" s="385"/>
      <c r="B18" s="375" t="s">
        <v>361</v>
      </c>
      <c r="C18" s="376"/>
      <c r="D18" s="376"/>
      <c r="E18" s="376"/>
      <c r="F18" s="413"/>
      <c r="G18" s="377">
        <v>1619</v>
      </c>
      <c r="H18" s="378">
        <v>25719</v>
      </c>
      <c r="I18" s="379">
        <v>6.2949570356545748E-2</v>
      </c>
      <c r="J18" s="380">
        <v>-24100</v>
      </c>
      <c r="K18" s="377">
        <v>7260</v>
      </c>
      <c r="L18" s="378">
        <v>35145</v>
      </c>
      <c r="M18" s="379">
        <v>0.20657276995305165</v>
      </c>
      <c r="N18" s="380">
        <v>-27885</v>
      </c>
      <c r="O18" s="382">
        <v>0.22300275482093665</v>
      </c>
      <c r="P18" s="383">
        <v>0.73179684165599657</v>
      </c>
      <c r="Q18" s="384">
        <v>-0.50879408683505989</v>
      </c>
      <c r="R18" s="374"/>
      <c r="S18" s="374"/>
    </row>
    <row r="19" spans="1:19" x14ac:dyDescent="0.4">
      <c r="A19" s="385"/>
      <c r="B19" s="385"/>
      <c r="C19" s="386" t="s">
        <v>350</v>
      </c>
      <c r="D19" s="387"/>
      <c r="E19" s="387"/>
      <c r="F19" s="397"/>
      <c r="G19" s="392">
        <v>0</v>
      </c>
      <c r="H19" s="393">
        <v>0</v>
      </c>
      <c r="I19" s="390" t="e">
        <v>#DIV/0!</v>
      </c>
      <c r="J19" s="391">
        <v>0</v>
      </c>
      <c r="K19" s="388">
        <v>0</v>
      </c>
      <c r="L19" s="393">
        <v>0</v>
      </c>
      <c r="M19" s="390" t="e">
        <v>#DIV/0!</v>
      </c>
      <c r="N19" s="391">
        <v>0</v>
      </c>
      <c r="O19" s="394" t="e">
        <v>#DIV/0!</v>
      </c>
      <c r="P19" s="395" t="e">
        <v>#DIV/0!</v>
      </c>
      <c r="Q19" s="396" t="e">
        <v>#DIV/0!</v>
      </c>
      <c r="R19" s="374"/>
      <c r="S19" s="374"/>
    </row>
    <row r="20" spans="1:19" x14ac:dyDescent="0.4">
      <c r="A20" s="385"/>
      <c r="B20" s="385"/>
      <c r="C20" s="386" t="s">
        <v>353</v>
      </c>
      <c r="D20" s="387"/>
      <c r="E20" s="387"/>
      <c r="F20" s="33" t="s">
        <v>351</v>
      </c>
      <c r="G20" s="392">
        <v>307</v>
      </c>
      <c r="H20" s="393">
        <v>3955</v>
      </c>
      <c r="I20" s="390">
        <v>7.7623261694058157E-2</v>
      </c>
      <c r="J20" s="391">
        <v>-3648</v>
      </c>
      <c r="K20" s="388">
        <v>1815</v>
      </c>
      <c r="L20" s="393">
        <v>5445</v>
      </c>
      <c r="M20" s="390">
        <v>0.33333333333333331</v>
      </c>
      <c r="N20" s="391">
        <v>-3630</v>
      </c>
      <c r="O20" s="394">
        <v>0.16914600550964187</v>
      </c>
      <c r="P20" s="395">
        <v>0.72635445362718087</v>
      </c>
      <c r="Q20" s="396">
        <v>-0.557208448117539</v>
      </c>
      <c r="R20" s="374"/>
      <c r="S20" s="374"/>
    </row>
    <row r="21" spans="1:19" x14ac:dyDescent="0.4">
      <c r="A21" s="385"/>
      <c r="B21" s="385"/>
      <c r="C21" s="386" t="s">
        <v>354</v>
      </c>
      <c r="D21" s="387"/>
      <c r="E21" s="387"/>
      <c r="F21" s="33" t="s">
        <v>351</v>
      </c>
      <c r="G21" s="392">
        <v>1027</v>
      </c>
      <c r="H21" s="393">
        <v>7360</v>
      </c>
      <c r="I21" s="390">
        <v>0.13953804347826088</v>
      </c>
      <c r="J21" s="391">
        <v>-6333</v>
      </c>
      <c r="K21" s="388">
        <v>3630</v>
      </c>
      <c r="L21" s="393">
        <v>10890</v>
      </c>
      <c r="M21" s="390">
        <v>0.33333333333333331</v>
      </c>
      <c r="N21" s="391">
        <v>-7260</v>
      </c>
      <c r="O21" s="394">
        <v>0.28292011019283747</v>
      </c>
      <c r="P21" s="395">
        <v>0.67584940312213038</v>
      </c>
      <c r="Q21" s="396">
        <v>-0.39292929292929291</v>
      </c>
      <c r="R21" s="374"/>
      <c r="S21" s="374"/>
    </row>
    <row r="22" spans="1:19" x14ac:dyDescent="0.4">
      <c r="A22" s="385"/>
      <c r="B22" s="385"/>
      <c r="C22" s="386" t="s">
        <v>350</v>
      </c>
      <c r="D22" s="31" t="s">
        <v>33</v>
      </c>
      <c r="E22" s="387" t="s">
        <v>360</v>
      </c>
      <c r="F22" s="33" t="s">
        <v>351</v>
      </c>
      <c r="G22" s="392">
        <v>0</v>
      </c>
      <c r="H22" s="393">
        <v>3163</v>
      </c>
      <c r="I22" s="390">
        <v>0</v>
      </c>
      <c r="J22" s="391">
        <v>-3163</v>
      </c>
      <c r="K22" s="388">
        <v>0</v>
      </c>
      <c r="L22" s="393">
        <v>3630</v>
      </c>
      <c r="M22" s="390">
        <v>0</v>
      </c>
      <c r="N22" s="391">
        <v>-3630</v>
      </c>
      <c r="O22" s="394" t="e">
        <v>#DIV/0!</v>
      </c>
      <c r="P22" s="395">
        <v>0.87134986225895317</v>
      </c>
      <c r="Q22" s="396" t="e">
        <v>#DIV/0!</v>
      </c>
      <c r="R22" s="374"/>
      <c r="S22" s="374"/>
    </row>
    <row r="23" spans="1:19" x14ac:dyDescent="0.4">
      <c r="A23" s="385"/>
      <c r="B23" s="385"/>
      <c r="C23" s="386" t="s">
        <v>350</v>
      </c>
      <c r="D23" s="31" t="s">
        <v>33</v>
      </c>
      <c r="E23" s="387" t="s">
        <v>362</v>
      </c>
      <c r="F23" s="33" t="s">
        <v>351</v>
      </c>
      <c r="G23" s="392">
        <v>0</v>
      </c>
      <c r="H23" s="393">
        <v>1719</v>
      </c>
      <c r="I23" s="390">
        <v>0</v>
      </c>
      <c r="J23" s="391">
        <v>-1719</v>
      </c>
      <c r="K23" s="388">
        <v>0</v>
      </c>
      <c r="L23" s="393">
        <v>1815</v>
      </c>
      <c r="M23" s="390">
        <v>0</v>
      </c>
      <c r="N23" s="391">
        <v>-1815</v>
      </c>
      <c r="O23" s="394" t="e">
        <v>#DIV/0!</v>
      </c>
      <c r="P23" s="395">
        <v>0.94710743801652897</v>
      </c>
      <c r="Q23" s="396" t="e">
        <v>#DIV/0!</v>
      </c>
      <c r="R23" s="374"/>
      <c r="S23" s="374"/>
    </row>
    <row r="24" spans="1:19" x14ac:dyDescent="0.4">
      <c r="A24" s="385"/>
      <c r="B24" s="385"/>
      <c r="C24" s="386" t="s">
        <v>350</v>
      </c>
      <c r="D24" s="31" t="s">
        <v>33</v>
      </c>
      <c r="E24" s="387" t="s">
        <v>363</v>
      </c>
      <c r="F24" s="33" t="s">
        <v>364</v>
      </c>
      <c r="G24" s="392">
        <v>0</v>
      </c>
      <c r="H24" s="393">
        <v>0</v>
      </c>
      <c r="I24" s="390" t="e">
        <v>#DIV/0!</v>
      </c>
      <c r="J24" s="391">
        <v>0</v>
      </c>
      <c r="K24" s="388">
        <v>0</v>
      </c>
      <c r="L24" s="393">
        <v>0</v>
      </c>
      <c r="M24" s="390" t="e">
        <v>#DIV/0!</v>
      </c>
      <c r="N24" s="391">
        <v>0</v>
      </c>
      <c r="O24" s="394" t="e">
        <v>#DIV/0!</v>
      </c>
      <c r="P24" s="395" t="e">
        <v>#DIV/0!</v>
      </c>
      <c r="Q24" s="396" t="e">
        <v>#DIV/0!</v>
      </c>
      <c r="R24" s="374"/>
      <c r="S24" s="374"/>
    </row>
    <row r="25" spans="1:19" x14ac:dyDescent="0.4">
      <c r="A25" s="385"/>
      <c r="B25" s="385"/>
      <c r="C25" s="386" t="s">
        <v>353</v>
      </c>
      <c r="D25" s="31" t="s">
        <v>33</v>
      </c>
      <c r="E25" s="387" t="s">
        <v>360</v>
      </c>
      <c r="F25" s="33" t="s">
        <v>351</v>
      </c>
      <c r="G25" s="392">
        <v>0</v>
      </c>
      <c r="H25" s="393">
        <v>1204</v>
      </c>
      <c r="I25" s="390">
        <v>0</v>
      </c>
      <c r="J25" s="391">
        <v>-1204</v>
      </c>
      <c r="K25" s="388">
        <v>0</v>
      </c>
      <c r="L25" s="393">
        <v>1815</v>
      </c>
      <c r="M25" s="390">
        <v>0</v>
      </c>
      <c r="N25" s="391">
        <v>-1815</v>
      </c>
      <c r="O25" s="394" t="e">
        <v>#DIV/0!</v>
      </c>
      <c r="P25" s="395">
        <v>0.66336088154269968</v>
      </c>
      <c r="Q25" s="396" t="e">
        <v>#DIV/0!</v>
      </c>
      <c r="R25" s="374"/>
      <c r="S25" s="374"/>
    </row>
    <row r="26" spans="1:19" x14ac:dyDescent="0.4">
      <c r="A26" s="385"/>
      <c r="B26" s="385"/>
      <c r="C26" s="386" t="s">
        <v>353</v>
      </c>
      <c r="D26" s="31" t="s">
        <v>33</v>
      </c>
      <c r="E26" s="387" t="s">
        <v>362</v>
      </c>
      <c r="F26" s="397"/>
      <c r="G26" s="392">
        <v>0</v>
      </c>
      <c r="H26" s="393">
        <v>0</v>
      </c>
      <c r="I26" s="390" t="e">
        <v>#DIV/0!</v>
      </c>
      <c r="J26" s="391">
        <v>0</v>
      </c>
      <c r="K26" s="388">
        <v>0</v>
      </c>
      <c r="L26" s="393">
        <v>0</v>
      </c>
      <c r="M26" s="390" t="e">
        <v>#DIV/0!</v>
      </c>
      <c r="N26" s="391">
        <v>0</v>
      </c>
      <c r="O26" s="394" t="e">
        <v>#DIV/0!</v>
      </c>
      <c r="P26" s="395" t="e">
        <v>#DIV/0!</v>
      </c>
      <c r="Q26" s="396" t="e">
        <v>#DIV/0!</v>
      </c>
      <c r="R26" s="374"/>
      <c r="S26" s="374"/>
    </row>
    <row r="27" spans="1:19" x14ac:dyDescent="0.4">
      <c r="A27" s="385"/>
      <c r="B27" s="385"/>
      <c r="C27" s="386" t="s">
        <v>358</v>
      </c>
      <c r="D27" s="31" t="s">
        <v>33</v>
      </c>
      <c r="E27" s="387" t="s">
        <v>360</v>
      </c>
      <c r="F27" s="397"/>
      <c r="G27" s="392">
        <v>0</v>
      </c>
      <c r="H27" s="393">
        <v>0</v>
      </c>
      <c r="I27" s="390" t="e">
        <v>#DIV/0!</v>
      </c>
      <c r="J27" s="391">
        <v>0</v>
      </c>
      <c r="K27" s="388">
        <v>0</v>
      </c>
      <c r="L27" s="393">
        <v>0</v>
      </c>
      <c r="M27" s="390" t="e">
        <v>#DIV/0!</v>
      </c>
      <c r="N27" s="391">
        <v>0</v>
      </c>
      <c r="O27" s="394" t="e">
        <v>#DIV/0!</v>
      </c>
      <c r="P27" s="395" t="e">
        <v>#DIV/0!</v>
      </c>
      <c r="Q27" s="396" t="e">
        <v>#DIV/0!</v>
      </c>
      <c r="R27" s="374"/>
      <c r="S27" s="374"/>
    </row>
    <row r="28" spans="1:19" x14ac:dyDescent="0.4">
      <c r="A28" s="385"/>
      <c r="B28" s="385"/>
      <c r="C28" s="386" t="s">
        <v>355</v>
      </c>
      <c r="D28" s="31" t="s">
        <v>33</v>
      </c>
      <c r="E28" s="387" t="s">
        <v>360</v>
      </c>
      <c r="F28" s="397"/>
      <c r="G28" s="392">
        <v>0</v>
      </c>
      <c r="H28" s="393">
        <v>0</v>
      </c>
      <c r="I28" s="390" t="e">
        <v>#DIV/0!</v>
      </c>
      <c r="J28" s="391">
        <v>0</v>
      </c>
      <c r="K28" s="388">
        <v>0</v>
      </c>
      <c r="L28" s="393">
        <v>0</v>
      </c>
      <c r="M28" s="390" t="e">
        <v>#DIV/0!</v>
      </c>
      <c r="N28" s="391">
        <v>0</v>
      </c>
      <c r="O28" s="394" t="e">
        <v>#DIV/0!</v>
      </c>
      <c r="P28" s="395" t="e">
        <v>#DIV/0!</v>
      </c>
      <c r="Q28" s="396" t="e">
        <v>#DIV/0!</v>
      </c>
      <c r="R28" s="374"/>
      <c r="S28" s="374"/>
    </row>
    <row r="29" spans="1:19" x14ac:dyDescent="0.4">
      <c r="A29" s="385"/>
      <c r="B29" s="385"/>
      <c r="C29" s="386" t="s">
        <v>357</v>
      </c>
      <c r="D29" s="387"/>
      <c r="E29" s="387"/>
      <c r="F29" s="397"/>
      <c r="G29" s="392">
        <v>0</v>
      </c>
      <c r="H29" s="393">
        <v>0</v>
      </c>
      <c r="I29" s="390" t="e">
        <v>#DIV/0!</v>
      </c>
      <c r="J29" s="391">
        <v>0</v>
      </c>
      <c r="K29" s="388">
        <v>0</v>
      </c>
      <c r="L29" s="393">
        <v>0</v>
      </c>
      <c r="M29" s="390" t="e">
        <v>#DIV/0!</v>
      </c>
      <c r="N29" s="391">
        <v>0</v>
      </c>
      <c r="O29" s="394" t="e">
        <v>#DIV/0!</v>
      </c>
      <c r="P29" s="395" t="e">
        <v>#DIV/0!</v>
      </c>
      <c r="Q29" s="396" t="e">
        <v>#DIV/0!</v>
      </c>
      <c r="R29" s="374"/>
      <c r="S29" s="374"/>
    </row>
    <row r="30" spans="1:19" x14ac:dyDescent="0.4">
      <c r="A30" s="385"/>
      <c r="B30" s="385"/>
      <c r="C30" s="386" t="s">
        <v>365</v>
      </c>
      <c r="D30" s="387"/>
      <c r="E30" s="387"/>
      <c r="F30" s="397"/>
      <c r="G30" s="392">
        <v>0</v>
      </c>
      <c r="H30" s="393">
        <v>0</v>
      </c>
      <c r="I30" s="390" t="e">
        <v>#DIV/0!</v>
      </c>
      <c r="J30" s="391">
        <v>0</v>
      </c>
      <c r="K30" s="388">
        <v>0</v>
      </c>
      <c r="L30" s="393">
        <v>0</v>
      </c>
      <c r="M30" s="390" t="e">
        <v>#DIV/0!</v>
      </c>
      <c r="N30" s="391">
        <v>0</v>
      </c>
      <c r="O30" s="394" t="e">
        <v>#DIV/0!</v>
      </c>
      <c r="P30" s="395" t="e">
        <v>#DIV/0!</v>
      </c>
      <c r="Q30" s="396" t="e">
        <v>#DIV/0!</v>
      </c>
      <c r="R30" s="374"/>
      <c r="S30" s="374"/>
    </row>
    <row r="31" spans="1:19" x14ac:dyDescent="0.4">
      <c r="A31" s="385"/>
      <c r="B31" s="385"/>
      <c r="C31" s="386" t="s">
        <v>366</v>
      </c>
      <c r="D31" s="387"/>
      <c r="E31" s="387"/>
      <c r="F31" s="397"/>
      <c r="G31" s="392">
        <v>0</v>
      </c>
      <c r="H31" s="393">
        <v>0</v>
      </c>
      <c r="I31" s="390" t="e">
        <v>#DIV/0!</v>
      </c>
      <c r="J31" s="391">
        <v>0</v>
      </c>
      <c r="K31" s="388">
        <v>0</v>
      </c>
      <c r="L31" s="393">
        <v>0</v>
      </c>
      <c r="M31" s="390" t="e">
        <v>#DIV/0!</v>
      </c>
      <c r="N31" s="391">
        <v>0</v>
      </c>
      <c r="O31" s="394" t="e">
        <v>#DIV/0!</v>
      </c>
      <c r="P31" s="395" t="e">
        <v>#DIV/0!</v>
      </c>
      <c r="Q31" s="396" t="e">
        <v>#DIV/0!</v>
      </c>
      <c r="R31" s="374"/>
      <c r="S31" s="374"/>
    </row>
    <row r="32" spans="1:19" x14ac:dyDescent="0.4">
      <c r="A32" s="385"/>
      <c r="B32" s="385"/>
      <c r="C32" s="386" t="s">
        <v>367</v>
      </c>
      <c r="D32" s="387"/>
      <c r="E32" s="387"/>
      <c r="F32" s="33" t="s">
        <v>351</v>
      </c>
      <c r="G32" s="392">
        <v>0</v>
      </c>
      <c r="H32" s="393">
        <v>1972</v>
      </c>
      <c r="I32" s="390">
        <v>0</v>
      </c>
      <c r="J32" s="391">
        <v>-1972</v>
      </c>
      <c r="K32" s="388">
        <v>0</v>
      </c>
      <c r="L32" s="393">
        <v>2475</v>
      </c>
      <c r="M32" s="390">
        <v>0</v>
      </c>
      <c r="N32" s="391">
        <v>-2475</v>
      </c>
      <c r="O32" s="394" t="e">
        <v>#DIV/0!</v>
      </c>
      <c r="P32" s="395">
        <v>0.79676767676767679</v>
      </c>
      <c r="Q32" s="396" t="e">
        <v>#DIV/0!</v>
      </c>
      <c r="R32" s="374"/>
      <c r="S32" s="374"/>
    </row>
    <row r="33" spans="1:19" x14ac:dyDescent="0.4">
      <c r="A33" s="385"/>
      <c r="B33" s="385"/>
      <c r="C33" s="386" t="s">
        <v>368</v>
      </c>
      <c r="D33" s="387"/>
      <c r="E33" s="387"/>
      <c r="F33" s="397"/>
      <c r="G33" s="392">
        <v>0</v>
      </c>
      <c r="H33" s="393">
        <v>0</v>
      </c>
      <c r="I33" s="390" t="e">
        <v>#DIV/0!</v>
      </c>
      <c r="J33" s="391">
        <v>0</v>
      </c>
      <c r="K33" s="388">
        <v>0</v>
      </c>
      <c r="L33" s="393">
        <v>0</v>
      </c>
      <c r="M33" s="390" t="e">
        <v>#DIV/0!</v>
      </c>
      <c r="N33" s="391">
        <v>0</v>
      </c>
      <c r="O33" s="394" t="e">
        <v>#DIV/0!</v>
      </c>
      <c r="P33" s="395" t="e">
        <v>#DIV/0!</v>
      </c>
      <c r="Q33" s="396" t="e">
        <v>#DIV/0!</v>
      </c>
      <c r="R33" s="374"/>
      <c r="S33" s="374"/>
    </row>
    <row r="34" spans="1:19" x14ac:dyDescent="0.4">
      <c r="A34" s="385"/>
      <c r="B34" s="385"/>
      <c r="C34" s="386" t="s">
        <v>369</v>
      </c>
      <c r="D34" s="387"/>
      <c r="E34" s="387"/>
      <c r="F34" s="33" t="s">
        <v>351</v>
      </c>
      <c r="G34" s="392">
        <v>0</v>
      </c>
      <c r="H34" s="393">
        <v>863</v>
      </c>
      <c r="I34" s="390">
        <v>0</v>
      </c>
      <c r="J34" s="391">
        <v>-863</v>
      </c>
      <c r="K34" s="388">
        <v>0</v>
      </c>
      <c r="L34" s="393">
        <v>1815</v>
      </c>
      <c r="M34" s="390">
        <v>0</v>
      </c>
      <c r="N34" s="391">
        <v>-1815</v>
      </c>
      <c r="O34" s="394" t="e">
        <v>#DIV/0!</v>
      </c>
      <c r="P34" s="395">
        <v>0.47548209366391186</v>
      </c>
      <c r="Q34" s="396" t="e">
        <v>#DIV/0!</v>
      </c>
      <c r="R34" s="374"/>
      <c r="S34" s="374"/>
    </row>
    <row r="35" spans="1:19" x14ac:dyDescent="0.4">
      <c r="A35" s="385"/>
      <c r="B35" s="385"/>
      <c r="C35" s="386" t="s">
        <v>370</v>
      </c>
      <c r="D35" s="387"/>
      <c r="E35" s="387"/>
      <c r="F35" s="397"/>
      <c r="G35" s="392">
        <v>0</v>
      </c>
      <c r="H35" s="393">
        <v>0</v>
      </c>
      <c r="I35" s="390" t="e">
        <v>#DIV/0!</v>
      </c>
      <c r="J35" s="391">
        <v>0</v>
      </c>
      <c r="K35" s="388">
        <v>0</v>
      </c>
      <c r="L35" s="393">
        <v>0</v>
      </c>
      <c r="M35" s="390" t="e">
        <v>#DIV/0!</v>
      </c>
      <c r="N35" s="391">
        <v>0</v>
      </c>
      <c r="O35" s="394" t="e">
        <v>#DIV/0!</v>
      </c>
      <c r="P35" s="395" t="e">
        <v>#DIV/0!</v>
      </c>
      <c r="Q35" s="396" t="e">
        <v>#DIV/0!</v>
      </c>
      <c r="R35" s="374"/>
      <c r="S35" s="374"/>
    </row>
    <row r="36" spans="1:19" x14ac:dyDescent="0.4">
      <c r="A36" s="385"/>
      <c r="B36" s="385"/>
      <c r="C36" s="386" t="s">
        <v>358</v>
      </c>
      <c r="D36" s="387"/>
      <c r="E36" s="387"/>
      <c r="F36" s="397"/>
      <c r="G36" s="392">
        <v>0</v>
      </c>
      <c r="H36" s="393">
        <v>0</v>
      </c>
      <c r="I36" s="390" t="e">
        <v>#DIV/0!</v>
      </c>
      <c r="J36" s="391">
        <v>0</v>
      </c>
      <c r="K36" s="388">
        <v>0</v>
      </c>
      <c r="L36" s="393">
        <v>0</v>
      </c>
      <c r="M36" s="390" t="e">
        <v>#DIV/0!</v>
      </c>
      <c r="N36" s="391">
        <v>0</v>
      </c>
      <c r="O36" s="394" t="e">
        <v>#DIV/0!</v>
      </c>
      <c r="P36" s="395" t="e">
        <v>#DIV/0!</v>
      </c>
      <c r="Q36" s="396" t="e">
        <v>#DIV/0!</v>
      </c>
      <c r="R36" s="374"/>
      <c r="S36" s="374"/>
    </row>
    <row r="37" spans="1:19" x14ac:dyDescent="0.4">
      <c r="A37" s="385"/>
      <c r="B37" s="418"/>
      <c r="C37" s="403" t="s">
        <v>355</v>
      </c>
      <c r="D37" s="404"/>
      <c r="E37" s="404"/>
      <c r="F37" s="33" t="s">
        <v>351</v>
      </c>
      <c r="G37" s="406">
        <v>285</v>
      </c>
      <c r="H37" s="407">
        <v>5483</v>
      </c>
      <c r="I37" s="408">
        <v>5.1978843698705091E-2</v>
      </c>
      <c r="J37" s="409">
        <v>-5198</v>
      </c>
      <c r="K37" s="465">
        <v>1815</v>
      </c>
      <c r="L37" s="407">
        <v>7260</v>
      </c>
      <c r="M37" s="408">
        <v>0.25</v>
      </c>
      <c r="N37" s="409">
        <v>-5445</v>
      </c>
      <c r="O37" s="410">
        <v>0.15702479338842976</v>
      </c>
      <c r="P37" s="411">
        <v>0.75523415977961428</v>
      </c>
      <c r="Q37" s="412">
        <v>-0.59820936639118449</v>
      </c>
      <c r="R37" s="374"/>
      <c r="S37" s="374"/>
    </row>
    <row r="38" spans="1:19" x14ac:dyDescent="0.4">
      <c r="A38" s="385"/>
      <c r="B38" s="375" t="s">
        <v>371</v>
      </c>
      <c r="C38" s="376"/>
      <c r="D38" s="376"/>
      <c r="E38" s="376"/>
      <c r="F38" s="413"/>
      <c r="G38" s="377">
        <v>76</v>
      </c>
      <c r="H38" s="378">
        <v>749</v>
      </c>
      <c r="I38" s="379">
        <v>0.10146862483311081</v>
      </c>
      <c r="J38" s="380">
        <v>-673</v>
      </c>
      <c r="K38" s="377">
        <v>550</v>
      </c>
      <c r="L38" s="378">
        <v>1100</v>
      </c>
      <c r="M38" s="379">
        <v>0.5</v>
      </c>
      <c r="N38" s="380">
        <v>-550</v>
      </c>
      <c r="O38" s="382">
        <v>0.13818181818181818</v>
      </c>
      <c r="P38" s="383">
        <v>0.68090909090909091</v>
      </c>
      <c r="Q38" s="384">
        <v>-0.54272727272727272</v>
      </c>
      <c r="R38" s="374"/>
      <c r="S38" s="374"/>
    </row>
    <row r="39" spans="1:19" x14ac:dyDescent="0.4">
      <c r="A39" s="385"/>
      <c r="B39" s="385"/>
      <c r="C39" s="386" t="s">
        <v>372</v>
      </c>
      <c r="D39" s="387"/>
      <c r="E39" s="387"/>
      <c r="F39" s="33" t="s">
        <v>351</v>
      </c>
      <c r="G39" s="392">
        <v>76</v>
      </c>
      <c r="H39" s="393">
        <v>466</v>
      </c>
      <c r="I39" s="390">
        <v>0.1630901287553648</v>
      </c>
      <c r="J39" s="391">
        <v>-390</v>
      </c>
      <c r="K39" s="392">
        <v>550</v>
      </c>
      <c r="L39" s="393">
        <v>550</v>
      </c>
      <c r="M39" s="390">
        <v>1</v>
      </c>
      <c r="N39" s="391">
        <v>0</v>
      </c>
      <c r="O39" s="394">
        <v>0.13818181818181818</v>
      </c>
      <c r="P39" s="395">
        <v>0.84727272727272729</v>
      </c>
      <c r="Q39" s="396">
        <v>-0.70909090909090911</v>
      </c>
      <c r="R39" s="374"/>
      <c r="S39" s="374"/>
    </row>
    <row r="40" spans="1:19" x14ac:dyDescent="0.4">
      <c r="A40" s="385"/>
      <c r="B40" s="418"/>
      <c r="C40" s="419" t="s">
        <v>373</v>
      </c>
      <c r="D40" s="420"/>
      <c r="E40" s="420"/>
      <c r="F40" s="33" t="s">
        <v>351</v>
      </c>
      <c r="G40" s="421">
        <v>0</v>
      </c>
      <c r="H40" s="422">
        <v>283</v>
      </c>
      <c r="I40" s="423">
        <v>0</v>
      </c>
      <c r="J40" s="424">
        <v>-283</v>
      </c>
      <c r="K40" s="421">
        <v>0</v>
      </c>
      <c r="L40" s="422">
        <v>550</v>
      </c>
      <c r="M40" s="423">
        <v>0</v>
      </c>
      <c r="N40" s="424">
        <v>-550</v>
      </c>
      <c r="O40" s="425" t="e">
        <v>#DIV/0!</v>
      </c>
      <c r="P40" s="426">
        <v>0.51454545454545453</v>
      </c>
      <c r="Q40" s="427" t="e">
        <v>#DIV/0!</v>
      </c>
      <c r="R40" s="374"/>
      <c r="S40" s="374"/>
    </row>
    <row r="41" spans="1:19" x14ac:dyDescent="0.4">
      <c r="A41" s="385"/>
      <c r="B41" s="375" t="s">
        <v>374</v>
      </c>
      <c r="C41" s="376"/>
      <c r="D41" s="376"/>
      <c r="E41" s="376"/>
      <c r="F41" s="413"/>
      <c r="G41" s="377">
        <v>128</v>
      </c>
      <c r="H41" s="378">
        <v>318</v>
      </c>
      <c r="I41" s="379">
        <v>0.40251572327044027</v>
      </c>
      <c r="J41" s="380">
        <v>-190</v>
      </c>
      <c r="K41" s="377">
        <v>528</v>
      </c>
      <c r="L41" s="378">
        <v>528</v>
      </c>
      <c r="M41" s="379">
        <v>1</v>
      </c>
      <c r="N41" s="380">
        <v>0</v>
      </c>
      <c r="O41" s="382">
        <v>0.24242424242424243</v>
      </c>
      <c r="P41" s="383">
        <v>0.60227272727272729</v>
      </c>
      <c r="Q41" s="384">
        <v>-0.35984848484848486</v>
      </c>
      <c r="R41" s="374"/>
      <c r="S41" s="374"/>
    </row>
    <row r="42" spans="1:19" x14ac:dyDescent="0.4">
      <c r="A42" s="418"/>
      <c r="B42" s="418"/>
      <c r="C42" s="403" t="s">
        <v>375</v>
      </c>
      <c r="D42" s="404"/>
      <c r="E42" s="404"/>
      <c r="F42" s="78" t="s">
        <v>351</v>
      </c>
      <c r="G42" s="406">
        <v>128</v>
      </c>
      <c r="H42" s="407">
        <v>318</v>
      </c>
      <c r="I42" s="408">
        <v>0.40251572327044027</v>
      </c>
      <c r="J42" s="409">
        <v>-190</v>
      </c>
      <c r="K42" s="406">
        <v>528</v>
      </c>
      <c r="L42" s="407">
        <v>528</v>
      </c>
      <c r="M42" s="408">
        <v>1</v>
      </c>
      <c r="N42" s="409">
        <v>0</v>
      </c>
      <c r="O42" s="410">
        <v>0.24242424242424243</v>
      </c>
      <c r="P42" s="411">
        <v>0.60227272727272729</v>
      </c>
      <c r="Q42" s="412">
        <v>-0.35984848484848486</v>
      </c>
      <c r="R42" s="374"/>
      <c r="S42" s="374"/>
    </row>
    <row r="43" spans="1:19" x14ac:dyDescent="0.4">
      <c r="A43" s="375" t="s">
        <v>376</v>
      </c>
      <c r="B43" s="376" t="s">
        <v>410</v>
      </c>
      <c r="C43" s="376"/>
      <c r="D43" s="376"/>
      <c r="E43" s="376"/>
      <c r="F43" s="413"/>
      <c r="G43" s="377">
        <v>542</v>
      </c>
      <c r="H43" s="378">
        <v>2578</v>
      </c>
      <c r="I43" s="379">
        <v>0.21024049650892165</v>
      </c>
      <c r="J43" s="380">
        <v>-2036</v>
      </c>
      <c r="K43" s="381">
        <v>2164</v>
      </c>
      <c r="L43" s="378">
        <v>4205</v>
      </c>
      <c r="M43" s="379">
        <v>0.51462544589774073</v>
      </c>
      <c r="N43" s="380">
        <v>-2041</v>
      </c>
      <c r="O43" s="382">
        <v>0.25046210720887246</v>
      </c>
      <c r="P43" s="383">
        <v>0.61307966706302019</v>
      </c>
      <c r="Q43" s="384">
        <v>-0.36261755985414773</v>
      </c>
      <c r="R43" s="374"/>
      <c r="S43" s="374"/>
    </row>
    <row r="44" spans="1:19" x14ac:dyDescent="0.4">
      <c r="A44" s="467"/>
      <c r="B44" s="468" t="s">
        <v>378</v>
      </c>
      <c r="C44" s="469"/>
      <c r="D44" s="469"/>
      <c r="E44" s="469"/>
      <c r="F44" s="469"/>
      <c r="G44" s="470">
        <v>0</v>
      </c>
      <c r="H44" s="471">
        <v>0</v>
      </c>
      <c r="I44" s="472" t="e">
        <v>#DIV/0!</v>
      </c>
      <c r="J44" s="473">
        <v>0</v>
      </c>
      <c r="K44" s="470">
        <v>0</v>
      </c>
      <c r="L44" s="471">
        <v>0</v>
      </c>
      <c r="M44" s="472" t="e">
        <v>#DIV/0!</v>
      </c>
      <c r="N44" s="473">
        <v>0</v>
      </c>
      <c r="O44" s="474" t="e">
        <v>#DIV/0!</v>
      </c>
      <c r="P44" s="475" t="e">
        <v>#DIV/0!</v>
      </c>
      <c r="Q44" s="476" t="e">
        <v>#DIV/0!</v>
      </c>
      <c r="R44" s="374"/>
      <c r="S44" s="374"/>
    </row>
    <row r="45" spans="1:19" x14ac:dyDescent="0.4">
      <c r="A45" s="477"/>
      <c r="B45" s="477"/>
      <c r="C45" s="478" t="s">
        <v>350</v>
      </c>
      <c r="D45" s="479"/>
      <c r="E45" s="479"/>
      <c r="F45" s="92" t="s">
        <v>351</v>
      </c>
      <c r="G45" s="480"/>
      <c r="H45" s="489"/>
      <c r="I45" s="490" t="e">
        <v>#DIV/0!</v>
      </c>
      <c r="J45" s="485">
        <v>0</v>
      </c>
      <c r="K45" s="480"/>
      <c r="L45" s="489"/>
      <c r="M45" s="490" t="e">
        <v>#DIV/0!</v>
      </c>
      <c r="N45" s="485">
        <v>0</v>
      </c>
      <c r="O45" s="486" t="e">
        <v>#DIV/0!</v>
      </c>
      <c r="P45" s="487" t="e">
        <v>#DIV/0!</v>
      </c>
      <c r="Q45" s="488" t="e">
        <v>#DIV/0!</v>
      </c>
      <c r="R45" s="374"/>
      <c r="S45" s="374"/>
    </row>
    <row r="46" spans="1:19" x14ac:dyDescent="0.4">
      <c r="A46" s="477"/>
      <c r="B46" s="477"/>
      <c r="C46" s="478" t="s">
        <v>352</v>
      </c>
      <c r="D46" s="479"/>
      <c r="E46" s="479"/>
      <c r="F46" s="92" t="s">
        <v>351</v>
      </c>
      <c r="G46" s="480"/>
      <c r="H46" s="489"/>
      <c r="I46" s="490" t="e">
        <v>#DIV/0!</v>
      </c>
      <c r="J46" s="485">
        <v>0</v>
      </c>
      <c r="K46" s="480"/>
      <c r="L46" s="489"/>
      <c r="M46" s="490" t="e">
        <v>#DIV/0!</v>
      </c>
      <c r="N46" s="485">
        <v>0</v>
      </c>
      <c r="O46" s="486" t="e">
        <v>#DIV/0!</v>
      </c>
      <c r="P46" s="487" t="e">
        <v>#DIV/0!</v>
      </c>
      <c r="Q46" s="488" t="e">
        <v>#DIV/0!</v>
      </c>
      <c r="R46" s="374"/>
      <c r="S46" s="374"/>
    </row>
    <row r="47" spans="1:19" x14ac:dyDescent="0.4">
      <c r="A47" s="477"/>
      <c r="B47" s="477"/>
      <c r="C47" s="478" t="s">
        <v>353</v>
      </c>
      <c r="D47" s="479"/>
      <c r="E47" s="479"/>
      <c r="F47" s="92" t="s">
        <v>351</v>
      </c>
      <c r="G47" s="480"/>
      <c r="H47" s="489"/>
      <c r="I47" s="490" t="e">
        <v>#DIV/0!</v>
      </c>
      <c r="J47" s="485">
        <v>0</v>
      </c>
      <c r="K47" s="480"/>
      <c r="L47" s="489"/>
      <c r="M47" s="490" t="e">
        <v>#DIV/0!</v>
      </c>
      <c r="N47" s="485">
        <v>0</v>
      </c>
      <c r="O47" s="486" t="e">
        <v>#DIV/0!</v>
      </c>
      <c r="P47" s="487" t="e">
        <v>#DIV/0!</v>
      </c>
      <c r="Q47" s="488" t="e">
        <v>#DIV/0!</v>
      </c>
      <c r="R47" s="374"/>
      <c r="S47" s="374"/>
    </row>
    <row r="48" spans="1:19" x14ac:dyDescent="0.4">
      <c r="A48" s="477"/>
      <c r="B48" s="477"/>
      <c r="C48" s="478" t="s">
        <v>358</v>
      </c>
      <c r="D48" s="479"/>
      <c r="E48" s="479"/>
      <c r="F48" s="92" t="s">
        <v>351</v>
      </c>
      <c r="G48" s="480"/>
      <c r="H48" s="489"/>
      <c r="I48" s="490" t="e">
        <v>#DIV/0!</v>
      </c>
      <c r="J48" s="485">
        <v>0</v>
      </c>
      <c r="K48" s="480"/>
      <c r="L48" s="489"/>
      <c r="M48" s="490" t="e">
        <v>#DIV/0!</v>
      </c>
      <c r="N48" s="485">
        <v>0</v>
      </c>
      <c r="O48" s="486" t="e">
        <v>#DIV/0!</v>
      </c>
      <c r="P48" s="487" t="e">
        <v>#DIV/0!</v>
      </c>
      <c r="Q48" s="488" t="e">
        <v>#DIV/0!</v>
      </c>
      <c r="R48" s="374"/>
      <c r="S48" s="374"/>
    </row>
    <row r="49" spans="1:19" x14ac:dyDescent="0.4">
      <c r="A49" s="477"/>
      <c r="B49" s="477"/>
      <c r="C49" s="478" t="s">
        <v>355</v>
      </c>
      <c r="D49" s="479"/>
      <c r="E49" s="479"/>
      <c r="F49" s="92" t="s">
        <v>351</v>
      </c>
      <c r="G49" s="480"/>
      <c r="H49" s="489"/>
      <c r="I49" s="490" t="e">
        <v>#DIV/0!</v>
      </c>
      <c r="J49" s="485">
        <v>0</v>
      </c>
      <c r="K49" s="480"/>
      <c r="L49" s="489"/>
      <c r="M49" s="490" t="e">
        <v>#DIV/0!</v>
      </c>
      <c r="N49" s="485">
        <v>0</v>
      </c>
      <c r="O49" s="486" t="e">
        <v>#DIV/0!</v>
      </c>
      <c r="P49" s="487" t="e">
        <v>#DIV/0!</v>
      </c>
      <c r="Q49" s="488" t="e">
        <v>#DIV/0!</v>
      </c>
      <c r="R49" s="374"/>
      <c r="S49" s="374"/>
    </row>
    <row r="50" spans="1:19" x14ac:dyDescent="0.4">
      <c r="A50" s="477"/>
      <c r="B50" s="477"/>
      <c r="C50" s="478" t="s">
        <v>354</v>
      </c>
      <c r="D50" s="479"/>
      <c r="E50" s="479"/>
      <c r="F50" s="92" t="s">
        <v>351</v>
      </c>
      <c r="G50" s="480"/>
      <c r="H50" s="489"/>
      <c r="I50" s="490" t="e">
        <v>#DIV/0!</v>
      </c>
      <c r="J50" s="485">
        <v>0</v>
      </c>
      <c r="K50" s="480"/>
      <c r="L50" s="489"/>
      <c r="M50" s="490" t="e">
        <v>#DIV/0!</v>
      </c>
      <c r="N50" s="485">
        <v>0</v>
      </c>
      <c r="O50" s="486" t="e">
        <v>#DIV/0!</v>
      </c>
      <c r="P50" s="487" t="e">
        <v>#DIV/0!</v>
      </c>
      <c r="Q50" s="488" t="e">
        <v>#DIV/0!</v>
      </c>
      <c r="R50" s="374"/>
      <c r="S50" s="374"/>
    </row>
    <row r="51" spans="1:19" x14ac:dyDescent="0.4">
      <c r="A51" s="477"/>
      <c r="B51" s="477"/>
      <c r="C51" s="478" t="s">
        <v>356</v>
      </c>
      <c r="D51" s="479"/>
      <c r="E51" s="479"/>
      <c r="F51" s="92" t="s">
        <v>351</v>
      </c>
      <c r="G51" s="480"/>
      <c r="H51" s="489"/>
      <c r="I51" s="490" t="e">
        <v>#DIV/0!</v>
      </c>
      <c r="J51" s="485">
        <v>0</v>
      </c>
      <c r="K51" s="480"/>
      <c r="L51" s="489"/>
      <c r="M51" s="490" t="e">
        <v>#DIV/0!</v>
      </c>
      <c r="N51" s="485">
        <v>0</v>
      </c>
      <c r="O51" s="486" t="e">
        <v>#DIV/0!</v>
      </c>
      <c r="P51" s="487" t="e">
        <v>#DIV/0!</v>
      </c>
      <c r="Q51" s="488" t="e">
        <v>#DIV/0!</v>
      </c>
      <c r="R51" s="374"/>
      <c r="S51" s="374"/>
    </row>
    <row r="52" spans="1:19" x14ac:dyDescent="0.4">
      <c r="A52" s="477"/>
      <c r="B52" s="477"/>
      <c r="C52" s="478" t="s">
        <v>379</v>
      </c>
      <c r="D52" s="479"/>
      <c r="E52" s="479"/>
      <c r="F52" s="92" t="s">
        <v>351</v>
      </c>
      <c r="G52" s="480"/>
      <c r="H52" s="489"/>
      <c r="I52" s="490" t="e">
        <v>#DIV/0!</v>
      </c>
      <c r="J52" s="485">
        <v>0</v>
      </c>
      <c r="K52" s="480"/>
      <c r="L52" s="489"/>
      <c r="M52" s="490" t="e">
        <v>#DIV/0!</v>
      </c>
      <c r="N52" s="485">
        <v>0</v>
      </c>
      <c r="O52" s="486" t="e">
        <v>#DIV/0!</v>
      </c>
      <c r="P52" s="487" t="e">
        <v>#DIV/0!</v>
      </c>
      <c r="Q52" s="488" t="e">
        <v>#DIV/0!</v>
      </c>
      <c r="R52" s="374"/>
      <c r="S52" s="374"/>
    </row>
    <row r="53" spans="1:19" x14ac:dyDescent="0.4">
      <c r="A53" s="477"/>
      <c r="B53" s="477"/>
      <c r="C53" s="478" t="s">
        <v>357</v>
      </c>
      <c r="D53" s="479"/>
      <c r="E53" s="479"/>
      <c r="F53" s="92" t="s">
        <v>351</v>
      </c>
      <c r="G53" s="480"/>
      <c r="H53" s="489"/>
      <c r="I53" s="490" t="e">
        <v>#DIV/0!</v>
      </c>
      <c r="J53" s="485">
        <v>0</v>
      </c>
      <c r="K53" s="480"/>
      <c r="L53" s="489"/>
      <c r="M53" s="490" t="e">
        <v>#DIV/0!</v>
      </c>
      <c r="N53" s="485">
        <v>0</v>
      </c>
      <c r="O53" s="486" t="e">
        <v>#DIV/0!</v>
      </c>
      <c r="P53" s="487" t="e">
        <v>#DIV/0!</v>
      </c>
      <c r="Q53" s="488" t="e">
        <v>#DIV/0!</v>
      </c>
      <c r="R53" s="374"/>
      <c r="S53" s="374"/>
    </row>
    <row r="54" spans="1:19" x14ac:dyDescent="0.4">
      <c r="A54" s="477"/>
      <c r="B54" s="477"/>
      <c r="C54" s="478" t="s">
        <v>380</v>
      </c>
      <c r="D54" s="479"/>
      <c r="E54" s="479"/>
      <c r="F54" s="92" t="s">
        <v>364</v>
      </c>
      <c r="G54" s="480"/>
      <c r="H54" s="489"/>
      <c r="I54" s="490" t="e">
        <v>#DIV/0!</v>
      </c>
      <c r="J54" s="485">
        <v>0</v>
      </c>
      <c r="K54" s="480"/>
      <c r="L54" s="489"/>
      <c r="M54" s="490" t="e">
        <v>#DIV/0!</v>
      </c>
      <c r="N54" s="485">
        <v>0</v>
      </c>
      <c r="O54" s="486" t="e">
        <v>#DIV/0!</v>
      </c>
      <c r="P54" s="487" t="e">
        <v>#DIV/0!</v>
      </c>
      <c r="Q54" s="488" t="e">
        <v>#DIV/0!</v>
      </c>
      <c r="R54" s="374"/>
      <c r="S54" s="374"/>
    </row>
    <row r="55" spans="1:19" x14ac:dyDescent="0.4">
      <c r="A55" s="477"/>
      <c r="B55" s="477"/>
      <c r="C55" s="478" t="s">
        <v>381</v>
      </c>
      <c r="D55" s="479"/>
      <c r="E55" s="479"/>
      <c r="F55" s="92" t="s">
        <v>351</v>
      </c>
      <c r="G55" s="480"/>
      <c r="H55" s="489"/>
      <c r="I55" s="490" t="e">
        <v>#DIV/0!</v>
      </c>
      <c r="J55" s="485">
        <v>0</v>
      </c>
      <c r="K55" s="480"/>
      <c r="L55" s="489"/>
      <c r="M55" s="490" t="e">
        <v>#DIV/0!</v>
      </c>
      <c r="N55" s="485">
        <v>0</v>
      </c>
      <c r="O55" s="486" t="e">
        <v>#DIV/0!</v>
      </c>
      <c r="P55" s="487" t="e">
        <v>#DIV/0!</v>
      </c>
      <c r="Q55" s="488" t="e">
        <v>#DIV/0!</v>
      </c>
      <c r="R55" s="374"/>
      <c r="S55" s="374"/>
    </row>
    <row r="56" spans="1:19" x14ac:dyDescent="0.4">
      <c r="A56" s="477"/>
      <c r="B56" s="477"/>
      <c r="C56" s="478" t="s">
        <v>382</v>
      </c>
      <c r="D56" s="479"/>
      <c r="E56" s="479"/>
      <c r="F56" s="92" t="s">
        <v>351</v>
      </c>
      <c r="G56" s="480"/>
      <c r="H56" s="489"/>
      <c r="I56" s="490" t="e">
        <v>#DIV/0!</v>
      </c>
      <c r="J56" s="485">
        <v>0</v>
      </c>
      <c r="K56" s="480"/>
      <c r="L56" s="489"/>
      <c r="M56" s="490" t="e">
        <v>#DIV/0!</v>
      </c>
      <c r="N56" s="485">
        <v>0</v>
      </c>
      <c r="O56" s="486" t="e">
        <v>#DIV/0!</v>
      </c>
      <c r="P56" s="487" t="e">
        <v>#DIV/0!</v>
      </c>
      <c r="Q56" s="488" t="e">
        <v>#DIV/0!</v>
      </c>
      <c r="R56" s="374"/>
      <c r="S56" s="374"/>
    </row>
    <row r="57" spans="1:19" x14ac:dyDescent="0.4">
      <c r="A57" s="477"/>
      <c r="B57" s="477"/>
      <c r="C57" s="493" t="s">
        <v>383</v>
      </c>
      <c r="D57" s="494"/>
      <c r="E57" s="494"/>
      <c r="F57" s="108" t="s">
        <v>364</v>
      </c>
      <c r="G57" s="484"/>
      <c r="H57" s="481"/>
      <c r="I57" s="482" t="e">
        <v>#DIV/0!</v>
      </c>
      <c r="J57" s="483">
        <v>0</v>
      </c>
      <c r="K57" s="484"/>
      <c r="L57" s="481"/>
      <c r="M57" s="482" t="e">
        <v>#DIV/0!</v>
      </c>
      <c r="N57" s="483">
        <v>0</v>
      </c>
      <c r="O57" s="491" t="e">
        <v>#DIV/0!</v>
      </c>
      <c r="P57" s="492" t="e">
        <v>#DIV/0!</v>
      </c>
      <c r="Q57" s="495" t="e">
        <v>#DIV/0!</v>
      </c>
      <c r="R57" s="374"/>
      <c r="S57" s="374"/>
    </row>
    <row r="58" spans="1:19" x14ac:dyDescent="0.4">
      <c r="A58" s="477"/>
      <c r="B58" s="477"/>
      <c r="C58" s="493" t="s">
        <v>384</v>
      </c>
      <c r="D58" s="494"/>
      <c r="E58" s="494"/>
      <c r="F58" s="108" t="s">
        <v>351</v>
      </c>
      <c r="G58" s="484"/>
      <c r="H58" s="481"/>
      <c r="I58" s="482" t="e">
        <v>#DIV/0!</v>
      </c>
      <c r="J58" s="483">
        <v>0</v>
      </c>
      <c r="K58" s="484"/>
      <c r="L58" s="481"/>
      <c r="M58" s="482" t="e">
        <v>#DIV/0!</v>
      </c>
      <c r="N58" s="483">
        <v>0</v>
      </c>
      <c r="O58" s="491" t="e">
        <v>#DIV/0!</v>
      </c>
      <c r="P58" s="492" t="e">
        <v>#DIV/0!</v>
      </c>
      <c r="Q58" s="495" t="e">
        <v>#DIV/0!</v>
      </c>
      <c r="R58" s="374"/>
      <c r="S58" s="374"/>
    </row>
    <row r="59" spans="1:19" x14ac:dyDescent="0.4">
      <c r="A59" s="477"/>
      <c r="B59" s="477"/>
      <c r="C59" s="493" t="s">
        <v>365</v>
      </c>
      <c r="D59" s="494"/>
      <c r="E59" s="494"/>
      <c r="F59" s="108" t="s">
        <v>351</v>
      </c>
      <c r="G59" s="484"/>
      <c r="H59" s="481"/>
      <c r="I59" s="482" t="e">
        <v>#DIV/0!</v>
      </c>
      <c r="J59" s="483">
        <v>0</v>
      </c>
      <c r="K59" s="484"/>
      <c r="L59" s="481"/>
      <c r="M59" s="482" t="e">
        <v>#DIV/0!</v>
      </c>
      <c r="N59" s="483">
        <v>0</v>
      </c>
      <c r="O59" s="491" t="e">
        <v>#DIV/0!</v>
      </c>
      <c r="P59" s="492" t="e">
        <v>#DIV/0!</v>
      </c>
      <c r="Q59" s="495" t="e">
        <v>#DIV/0!</v>
      </c>
      <c r="R59" s="374"/>
      <c r="S59" s="374"/>
    </row>
    <row r="60" spans="1:19" x14ac:dyDescent="0.4">
      <c r="A60" s="477"/>
      <c r="B60" s="477"/>
      <c r="C60" s="478" t="s">
        <v>370</v>
      </c>
      <c r="D60" s="496"/>
      <c r="E60" s="479"/>
      <c r="F60" s="92" t="s">
        <v>364</v>
      </c>
      <c r="G60" s="484"/>
      <c r="H60" s="481"/>
      <c r="I60" s="482" t="e">
        <v>#DIV/0!</v>
      </c>
      <c r="J60" s="483">
        <v>0</v>
      </c>
      <c r="K60" s="484"/>
      <c r="L60" s="481"/>
      <c r="M60" s="482" t="e">
        <v>#DIV/0!</v>
      </c>
      <c r="N60" s="483">
        <v>0</v>
      </c>
      <c r="O60" s="491" t="e">
        <v>#DIV/0!</v>
      </c>
      <c r="P60" s="492" t="e">
        <v>#DIV/0!</v>
      </c>
      <c r="Q60" s="495" t="e">
        <v>#DIV/0!</v>
      </c>
      <c r="R60" s="374"/>
      <c r="S60" s="374"/>
    </row>
    <row r="61" spans="1:19" x14ac:dyDescent="0.4">
      <c r="A61" s="477"/>
      <c r="B61" s="477"/>
      <c r="C61" s="493" t="s">
        <v>385</v>
      </c>
      <c r="D61" s="494"/>
      <c r="E61" s="494"/>
      <c r="F61" s="108" t="s">
        <v>351</v>
      </c>
      <c r="G61" s="484"/>
      <c r="H61" s="481"/>
      <c r="I61" s="482" t="e">
        <v>#DIV/0!</v>
      </c>
      <c r="J61" s="483">
        <v>0</v>
      </c>
      <c r="K61" s="484"/>
      <c r="L61" s="481"/>
      <c r="M61" s="482" t="e">
        <v>#DIV/0!</v>
      </c>
      <c r="N61" s="483">
        <v>0</v>
      </c>
      <c r="O61" s="491" t="e">
        <v>#DIV/0!</v>
      </c>
      <c r="P61" s="492" t="e">
        <v>#DIV/0!</v>
      </c>
      <c r="Q61" s="495" t="e">
        <v>#DIV/0!</v>
      </c>
      <c r="R61" s="374"/>
      <c r="S61" s="374"/>
    </row>
    <row r="62" spans="1:19" x14ac:dyDescent="0.4">
      <c r="A62" s="477"/>
      <c r="B62" s="477"/>
      <c r="C62" s="493" t="s">
        <v>386</v>
      </c>
      <c r="D62" s="494"/>
      <c r="E62" s="494"/>
      <c r="F62" s="108" t="s">
        <v>351</v>
      </c>
      <c r="G62" s="484"/>
      <c r="H62" s="481"/>
      <c r="I62" s="482" t="e">
        <v>#DIV/0!</v>
      </c>
      <c r="J62" s="483">
        <v>0</v>
      </c>
      <c r="K62" s="484"/>
      <c r="L62" s="481"/>
      <c r="M62" s="482" t="e">
        <v>#DIV/0!</v>
      </c>
      <c r="N62" s="483">
        <v>0</v>
      </c>
      <c r="O62" s="491" t="e">
        <v>#DIV/0!</v>
      </c>
      <c r="P62" s="492" t="e">
        <v>#DIV/0!</v>
      </c>
      <c r="Q62" s="495" t="e">
        <v>#DIV/0!</v>
      </c>
      <c r="R62" s="374"/>
      <c r="S62" s="374"/>
    </row>
    <row r="63" spans="1:19" x14ac:dyDescent="0.4">
      <c r="A63" s="477"/>
      <c r="B63" s="477"/>
      <c r="C63" s="493" t="s">
        <v>387</v>
      </c>
      <c r="D63" s="494"/>
      <c r="E63" s="494"/>
      <c r="F63" s="108" t="s">
        <v>351</v>
      </c>
      <c r="G63" s="484"/>
      <c r="H63" s="481"/>
      <c r="I63" s="482" t="e">
        <v>#DIV/0!</v>
      </c>
      <c r="J63" s="483">
        <v>0</v>
      </c>
      <c r="K63" s="484"/>
      <c r="L63" s="481"/>
      <c r="M63" s="482" t="e">
        <v>#DIV/0!</v>
      </c>
      <c r="N63" s="483">
        <v>0</v>
      </c>
      <c r="O63" s="491" t="e">
        <v>#DIV/0!</v>
      </c>
      <c r="P63" s="492" t="e">
        <v>#DIV/0!</v>
      </c>
      <c r="Q63" s="495" t="e">
        <v>#DIV/0!</v>
      </c>
      <c r="R63" s="374"/>
      <c r="S63" s="374"/>
    </row>
    <row r="64" spans="1:19" x14ac:dyDescent="0.4">
      <c r="A64" s="477"/>
      <c r="B64" s="477"/>
      <c r="C64" s="493" t="s">
        <v>388</v>
      </c>
      <c r="D64" s="494"/>
      <c r="E64" s="494"/>
      <c r="F64" s="108" t="s">
        <v>351</v>
      </c>
      <c r="G64" s="484"/>
      <c r="H64" s="481"/>
      <c r="I64" s="482" t="e">
        <v>#DIV/0!</v>
      </c>
      <c r="J64" s="483">
        <v>0</v>
      </c>
      <c r="K64" s="484"/>
      <c r="L64" s="481"/>
      <c r="M64" s="482" t="e">
        <v>#DIV/0!</v>
      </c>
      <c r="N64" s="483">
        <v>0</v>
      </c>
      <c r="O64" s="491" t="e">
        <v>#DIV/0!</v>
      </c>
      <c r="P64" s="492" t="e">
        <v>#DIV/0!</v>
      </c>
      <c r="Q64" s="495" t="e">
        <v>#DIV/0!</v>
      </c>
      <c r="R64" s="374"/>
      <c r="S64" s="374"/>
    </row>
    <row r="65" spans="1:19" x14ac:dyDescent="0.4">
      <c r="A65" s="477"/>
      <c r="B65" s="477"/>
      <c r="C65" s="493" t="s">
        <v>350</v>
      </c>
      <c r="D65" s="112" t="s">
        <v>33</v>
      </c>
      <c r="E65" s="494" t="s">
        <v>360</v>
      </c>
      <c r="F65" s="108" t="s">
        <v>351</v>
      </c>
      <c r="G65" s="484"/>
      <c r="H65" s="481"/>
      <c r="I65" s="482" t="e">
        <v>#DIV/0!</v>
      </c>
      <c r="J65" s="483">
        <v>0</v>
      </c>
      <c r="K65" s="484"/>
      <c r="L65" s="481"/>
      <c r="M65" s="482" t="e">
        <v>#DIV/0!</v>
      </c>
      <c r="N65" s="483">
        <v>0</v>
      </c>
      <c r="O65" s="491" t="e">
        <v>#DIV/0!</v>
      </c>
      <c r="P65" s="492" t="e">
        <v>#DIV/0!</v>
      </c>
      <c r="Q65" s="495" t="e">
        <v>#DIV/0!</v>
      </c>
      <c r="R65" s="374"/>
      <c r="S65" s="374"/>
    </row>
    <row r="66" spans="1:19" x14ac:dyDescent="0.4">
      <c r="A66" s="477"/>
      <c r="B66" s="477"/>
      <c r="C66" s="493" t="s">
        <v>350</v>
      </c>
      <c r="D66" s="112" t="s">
        <v>33</v>
      </c>
      <c r="E66" s="494" t="s">
        <v>362</v>
      </c>
      <c r="F66" s="108" t="s">
        <v>351</v>
      </c>
      <c r="G66" s="484"/>
      <c r="H66" s="481"/>
      <c r="I66" s="482" t="e">
        <v>#DIV/0!</v>
      </c>
      <c r="J66" s="483">
        <v>0</v>
      </c>
      <c r="K66" s="484"/>
      <c r="L66" s="481"/>
      <c r="M66" s="482" t="e">
        <v>#DIV/0!</v>
      </c>
      <c r="N66" s="483">
        <v>0</v>
      </c>
      <c r="O66" s="491" t="e">
        <v>#DIV/0!</v>
      </c>
      <c r="P66" s="492" t="e">
        <v>#DIV/0!</v>
      </c>
      <c r="Q66" s="495" t="e">
        <v>#DIV/0!</v>
      </c>
      <c r="R66" s="374"/>
      <c r="S66" s="374"/>
    </row>
    <row r="67" spans="1:19" x14ac:dyDescent="0.4">
      <c r="A67" s="477"/>
      <c r="B67" s="477"/>
      <c r="C67" s="478" t="s">
        <v>353</v>
      </c>
      <c r="D67" s="111" t="s">
        <v>33</v>
      </c>
      <c r="E67" s="479" t="s">
        <v>360</v>
      </c>
      <c r="F67" s="92" t="s">
        <v>351</v>
      </c>
      <c r="G67" s="480"/>
      <c r="H67" s="489"/>
      <c r="I67" s="490" t="e">
        <v>#DIV/0!</v>
      </c>
      <c r="J67" s="485">
        <v>0</v>
      </c>
      <c r="K67" s="480"/>
      <c r="L67" s="489"/>
      <c r="M67" s="490" t="e">
        <v>#DIV/0!</v>
      </c>
      <c r="N67" s="485">
        <v>0</v>
      </c>
      <c r="O67" s="486" t="e">
        <v>#DIV/0!</v>
      </c>
      <c r="P67" s="487" t="e">
        <v>#DIV/0!</v>
      </c>
      <c r="Q67" s="488" t="e">
        <v>#DIV/0!</v>
      </c>
      <c r="R67" s="374"/>
      <c r="S67" s="374"/>
    </row>
    <row r="68" spans="1:19" x14ac:dyDescent="0.4">
      <c r="A68" s="477"/>
      <c r="B68" s="477"/>
      <c r="C68" s="493" t="s">
        <v>353</v>
      </c>
      <c r="D68" s="112" t="s">
        <v>33</v>
      </c>
      <c r="E68" s="494" t="s">
        <v>362</v>
      </c>
      <c r="F68" s="92" t="s">
        <v>351</v>
      </c>
      <c r="G68" s="480"/>
      <c r="H68" s="489"/>
      <c r="I68" s="490" t="e">
        <v>#DIV/0!</v>
      </c>
      <c r="J68" s="485">
        <v>0</v>
      </c>
      <c r="K68" s="480"/>
      <c r="L68" s="489"/>
      <c r="M68" s="490" t="e">
        <v>#DIV/0!</v>
      </c>
      <c r="N68" s="485">
        <v>0</v>
      </c>
      <c r="O68" s="486" t="e">
        <v>#DIV/0!</v>
      </c>
      <c r="P68" s="487" t="e">
        <v>#DIV/0!</v>
      </c>
      <c r="Q68" s="488" t="e">
        <v>#DIV/0!</v>
      </c>
      <c r="R68" s="374"/>
      <c r="S68" s="374"/>
    </row>
    <row r="69" spans="1:19" x14ac:dyDescent="0.4">
      <c r="A69" s="477"/>
      <c r="B69" s="477"/>
      <c r="C69" s="493" t="s">
        <v>352</v>
      </c>
      <c r="D69" s="494" t="s">
        <v>33</v>
      </c>
      <c r="E69" s="494" t="s">
        <v>360</v>
      </c>
      <c r="F69" s="92" t="s">
        <v>364</v>
      </c>
      <c r="G69" s="480"/>
      <c r="H69" s="489"/>
      <c r="I69" s="490" t="e">
        <v>#DIV/0!</v>
      </c>
      <c r="J69" s="485">
        <v>0</v>
      </c>
      <c r="K69" s="480"/>
      <c r="L69" s="489"/>
      <c r="M69" s="490" t="e">
        <v>#DIV/0!</v>
      </c>
      <c r="N69" s="485">
        <v>0</v>
      </c>
      <c r="O69" s="486" t="e">
        <v>#DIV/0!</v>
      </c>
      <c r="P69" s="487" t="e">
        <v>#DIV/0!</v>
      </c>
      <c r="Q69" s="488" t="e">
        <v>#DIV/0!</v>
      </c>
      <c r="R69" s="374"/>
      <c r="S69" s="374"/>
    </row>
    <row r="70" spans="1:19" x14ac:dyDescent="0.4">
      <c r="A70" s="477"/>
      <c r="B70" s="477"/>
      <c r="C70" s="493" t="s">
        <v>352</v>
      </c>
      <c r="D70" s="494" t="s">
        <v>33</v>
      </c>
      <c r="E70" s="494" t="s">
        <v>360</v>
      </c>
      <c r="F70" s="92" t="s">
        <v>364</v>
      </c>
      <c r="G70" s="480"/>
      <c r="H70" s="489"/>
      <c r="I70" s="490" t="e">
        <v>#DIV/0!</v>
      </c>
      <c r="J70" s="485">
        <v>0</v>
      </c>
      <c r="K70" s="480"/>
      <c r="L70" s="489"/>
      <c r="M70" s="490" t="e">
        <v>#DIV/0!</v>
      </c>
      <c r="N70" s="485">
        <v>0</v>
      </c>
      <c r="O70" s="486" t="e">
        <v>#DIV/0!</v>
      </c>
      <c r="P70" s="487" t="e">
        <v>#DIV/0!</v>
      </c>
      <c r="Q70" s="488" t="e">
        <v>#DIV/0!</v>
      </c>
      <c r="R70" s="374"/>
      <c r="S70" s="374"/>
    </row>
    <row r="71" spans="1:19" x14ac:dyDescent="0.4">
      <c r="A71" s="477"/>
      <c r="B71" s="477"/>
      <c r="C71" s="493" t="s">
        <v>355</v>
      </c>
      <c r="D71" s="112" t="s">
        <v>33</v>
      </c>
      <c r="E71" s="494" t="s">
        <v>360</v>
      </c>
      <c r="F71" s="108" t="s">
        <v>351</v>
      </c>
      <c r="G71" s="480"/>
      <c r="H71" s="489"/>
      <c r="I71" s="490" t="e">
        <v>#DIV/0!</v>
      </c>
      <c r="J71" s="485">
        <v>0</v>
      </c>
      <c r="K71" s="480"/>
      <c r="L71" s="489"/>
      <c r="M71" s="490" t="e">
        <v>#DIV/0!</v>
      </c>
      <c r="N71" s="485">
        <v>0</v>
      </c>
      <c r="O71" s="486" t="e">
        <v>#DIV/0!</v>
      </c>
      <c r="P71" s="487" t="e">
        <v>#DIV/0!</v>
      </c>
      <c r="Q71" s="488" t="e">
        <v>#DIV/0!</v>
      </c>
      <c r="R71" s="374"/>
      <c r="S71" s="374"/>
    </row>
    <row r="72" spans="1:19" x14ac:dyDescent="0.4">
      <c r="A72" s="477"/>
      <c r="B72" s="477"/>
      <c r="C72" s="493" t="s">
        <v>355</v>
      </c>
      <c r="D72" s="112" t="s">
        <v>33</v>
      </c>
      <c r="E72" s="494" t="s">
        <v>362</v>
      </c>
      <c r="F72" s="108" t="s">
        <v>351</v>
      </c>
      <c r="G72" s="484"/>
      <c r="H72" s="481"/>
      <c r="I72" s="482" t="e">
        <v>#DIV/0!</v>
      </c>
      <c r="J72" s="483">
        <v>0</v>
      </c>
      <c r="K72" s="484"/>
      <c r="L72" s="481"/>
      <c r="M72" s="482" t="e">
        <v>#DIV/0!</v>
      </c>
      <c r="N72" s="483">
        <v>0</v>
      </c>
      <c r="O72" s="491" t="e">
        <v>#DIV/0!</v>
      </c>
      <c r="P72" s="492" t="e">
        <v>#DIV/0!</v>
      </c>
      <c r="Q72" s="495" t="e">
        <v>#DIV/0!</v>
      </c>
      <c r="R72" s="374"/>
      <c r="S72" s="374"/>
    </row>
    <row r="73" spans="1:19" x14ac:dyDescent="0.4">
      <c r="A73" s="477"/>
      <c r="B73" s="477"/>
      <c r="C73" s="493" t="s">
        <v>354</v>
      </c>
      <c r="D73" s="112" t="s">
        <v>33</v>
      </c>
      <c r="E73" s="494" t="s">
        <v>360</v>
      </c>
      <c r="F73" s="108" t="s">
        <v>351</v>
      </c>
      <c r="G73" s="484"/>
      <c r="H73" s="481"/>
      <c r="I73" s="482" t="e">
        <v>#DIV/0!</v>
      </c>
      <c r="J73" s="483">
        <v>0</v>
      </c>
      <c r="K73" s="484"/>
      <c r="L73" s="481"/>
      <c r="M73" s="482" t="e">
        <v>#DIV/0!</v>
      </c>
      <c r="N73" s="483">
        <v>0</v>
      </c>
      <c r="O73" s="491" t="e">
        <v>#DIV/0!</v>
      </c>
      <c r="P73" s="492" t="e">
        <v>#DIV/0!</v>
      </c>
      <c r="Q73" s="495" t="e">
        <v>#DIV/0!</v>
      </c>
      <c r="R73" s="374"/>
      <c r="S73" s="374"/>
    </row>
    <row r="74" spans="1:19" x14ac:dyDescent="0.4">
      <c r="A74" s="477"/>
      <c r="B74" s="477"/>
      <c r="C74" s="493" t="s">
        <v>354</v>
      </c>
      <c r="D74" s="112" t="s">
        <v>33</v>
      </c>
      <c r="E74" s="494" t="s">
        <v>362</v>
      </c>
      <c r="F74" s="108" t="s">
        <v>364</v>
      </c>
      <c r="G74" s="480"/>
      <c r="H74" s="489"/>
      <c r="I74" s="490" t="e">
        <v>#DIV/0!</v>
      </c>
      <c r="J74" s="485">
        <v>0</v>
      </c>
      <c r="K74" s="480"/>
      <c r="L74" s="489"/>
      <c r="M74" s="490" t="e">
        <v>#DIV/0!</v>
      </c>
      <c r="N74" s="485">
        <v>0</v>
      </c>
      <c r="O74" s="486" t="e">
        <v>#DIV/0!</v>
      </c>
      <c r="P74" s="487" t="e">
        <v>#DIV/0!</v>
      </c>
      <c r="Q74" s="488" t="e">
        <v>#DIV/0!</v>
      </c>
      <c r="R74" s="374"/>
      <c r="S74" s="374"/>
    </row>
    <row r="75" spans="1:19" x14ac:dyDescent="0.4">
      <c r="A75" s="385"/>
      <c r="B75" s="375" t="s">
        <v>412</v>
      </c>
      <c r="C75" s="439"/>
      <c r="D75" s="139"/>
      <c r="E75" s="439"/>
      <c r="F75" s="440"/>
      <c r="G75" s="377">
        <v>542</v>
      </c>
      <c r="H75" s="378">
        <v>2578</v>
      </c>
      <c r="I75" s="379">
        <v>0.21024049650892165</v>
      </c>
      <c r="J75" s="380">
        <v>-2036</v>
      </c>
      <c r="K75" s="377">
        <v>2164</v>
      </c>
      <c r="L75" s="378">
        <v>4205</v>
      </c>
      <c r="M75" s="379">
        <v>0.51462544589774073</v>
      </c>
      <c r="N75" s="380">
        <v>-2041</v>
      </c>
      <c r="O75" s="382">
        <v>0.25046210720887246</v>
      </c>
      <c r="P75" s="383">
        <v>0.61307966706302019</v>
      </c>
      <c r="Q75" s="384">
        <v>-0.36261755985414773</v>
      </c>
      <c r="R75" s="374"/>
      <c r="S75" s="374"/>
    </row>
    <row r="76" spans="1:19" x14ac:dyDescent="0.4">
      <c r="A76" s="385"/>
      <c r="B76" s="385"/>
      <c r="C76" s="428" t="s">
        <v>387</v>
      </c>
      <c r="D76" s="429"/>
      <c r="E76" s="429"/>
      <c r="F76" s="117" t="s">
        <v>351</v>
      </c>
      <c r="G76" s="392">
        <v>50</v>
      </c>
      <c r="H76" s="393">
        <v>358</v>
      </c>
      <c r="I76" s="390">
        <v>0.13966480446927373</v>
      </c>
      <c r="J76" s="391">
        <v>-308</v>
      </c>
      <c r="K76" s="392">
        <v>594</v>
      </c>
      <c r="L76" s="393">
        <v>594</v>
      </c>
      <c r="M76" s="390">
        <v>1</v>
      </c>
      <c r="N76" s="391">
        <v>0</v>
      </c>
      <c r="O76" s="394">
        <v>8.4175084175084181E-2</v>
      </c>
      <c r="P76" s="395">
        <v>0.60269360269360273</v>
      </c>
      <c r="Q76" s="396">
        <v>-0.5185185185185186</v>
      </c>
      <c r="R76" s="374"/>
      <c r="S76" s="374"/>
    </row>
    <row r="77" spans="1:19" x14ac:dyDescent="0.4">
      <c r="A77" s="385"/>
      <c r="B77" s="385"/>
      <c r="C77" s="428" t="s">
        <v>385</v>
      </c>
      <c r="D77" s="429"/>
      <c r="E77" s="429"/>
      <c r="F77" s="498"/>
      <c r="G77" s="392"/>
      <c r="H77" s="393"/>
      <c r="I77" s="390" t="e">
        <v>#DIV/0!</v>
      </c>
      <c r="J77" s="391">
        <v>0</v>
      </c>
      <c r="K77" s="392"/>
      <c r="L77" s="393"/>
      <c r="M77" s="390" t="e">
        <v>#DIV/0!</v>
      </c>
      <c r="N77" s="391">
        <v>0</v>
      </c>
      <c r="O77" s="394" t="e">
        <v>#DIV/0!</v>
      </c>
      <c r="P77" s="395" t="e">
        <v>#DIV/0!</v>
      </c>
      <c r="Q77" s="396" t="e">
        <v>#DIV/0!</v>
      </c>
      <c r="R77" s="374"/>
      <c r="S77" s="374"/>
    </row>
    <row r="78" spans="1:19" x14ac:dyDescent="0.4">
      <c r="A78" s="385"/>
      <c r="B78" s="385"/>
      <c r="C78" s="428" t="s">
        <v>386</v>
      </c>
      <c r="D78" s="429"/>
      <c r="E78" s="429"/>
      <c r="F78" s="498"/>
      <c r="G78" s="392"/>
      <c r="H78" s="393"/>
      <c r="I78" s="390" t="e">
        <v>#DIV/0!</v>
      </c>
      <c r="J78" s="391">
        <v>0</v>
      </c>
      <c r="K78" s="392"/>
      <c r="L78" s="393"/>
      <c r="M78" s="390" t="e">
        <v>#DIV/0!</v>
      </c>
      <c r="N78" s="391">
        <v>0</v>
      </c>
      <c r="O78" s="394" t="e">
        <v>#DIV/0!</v>
      </c>
      <c r="P78" s="395" t="e">
        <v>#DIV/0!</v>
      </c>
      <c r="Q78" s="396" t="e">
        <v>#DIV/0!</v>
      </c>
      <c r="R78" s="374"/>
      <c r="S78" s="374"/>
    </row>
    <row r="79" spans="1:19" x14ac:dyDescent="0.4">
      <c r="A79" s="385"/>
      <c r="B79" s="385"/>
      <c r="C79" s="428" t="s">
        <v>355</v>
      </c>
      <c r="D79" s="429"/>
      <c r="E79" s="429"/>
      <c r="F79" s="117" t="s">
        <v>351</v>
      </c>
      <c r="G79" s="392">
        <v>130</v>
      </c>
      <c r="H79" s="393">
        <v>197</v>
      </c>
      <c r="I79" s="390">
        <v>0.65989847715736039</v>
      </c>
      <c r="J79" s="391">
        <v>-67</v>
      </c>
      <c r="K79" s="392">
        <v>378</v>
      </c>
      <c r="L79" s="393">
        <v>748</v>
      </c>
      <c r="M79" s="390">
        <v>0.50534759358288772</v>
      </c>
      <c r="N79" s="391">
        <v>-370</v>
      </c>
      <c r="O79" s="394">
        <v>0.3439153439153439</v>
      </c>
      <c r="P79" s="395">
        <v>0.26336898395721925</v>
      </c>
      <c r="Q79" s="396">
        <v>8.0546359958124647E-2</v>
      </c>
      <c r="R79" s="374"/>
      <c r="S79" s="374"/>
    </row>
    <row r="80" spans="1:19" x14ac:dyDescent="0.4">
      <c r="A80" s="385"/>
      <c r="B80" s="385"/>
      <c r="C80" s="386" t="s">
        <v>388</v>
      </c>
      <c r="D80" s="387"/>
      <c r="E80" s="387"/>
      <c r="F80" s="33" t="s">
        <v>351</v>
      </c>
      <c r="G80" s="392">
        <v>128</v>
      </c>
      <c r="H80" s="393">
        <v>835</v>
      </c>
      <c r="I80" s="390">
        <v>0.15329341317365269</v>
      </c>
      <c r="J80" s="391">
        <v>-707</v>
      </c>
      <c r="K80" s="392">
        <v>598</v>
      </c>
      <c r="L80" s="393">
        <v>1208</v>
      </c>
      <c r="M80" s="390">
        <v>0.49503311258278143</v>
      </c>
      <c r="N80" s="391">
        <v>-610</v>
      </c>
      <c r="O80" s="394">
        <v>0.21404682274247491</v>
      </c>
      <c r="P80" s="395">
        <v>0.69122516556291391</v>
      </c>
      <c r="Q80" s="396">
        <v>-0.47717834282043903</v>
      </c>
      <c r="R80" s="374"/>
      <c r="S80" s="374"/>
    </row>
    <row r="81" spans="1:19" x14ac:dyDescent="0.4">
      <c r="A81" s="385"/>
      <c r="B81" s="385"/>
      <c r="C81" s="386" t="s">
        <v>358</v>
      </c>
      <c r="D81" s="387"/>
      <c r="E81" s="387"/>
      <c r="F81" s="33" t="s">
        <v>351</v>
      </c>
      <c r="G81" s="392">
        <v>234</v>
      </c>
      <c r="H81" s="393">
        <v>1188</v>
      </c>
      <c r="I81" s="390">
        <v>0.19696969696969696</v>
      </c>
      <c r="J81" s="391">
        <v>-954</v>
      </c>
      <c r="K81" s="392">
        <v>594</v>
      </c>
      <c r="L81" s="393">
        <v>1655</v>
      </c>
      <c r="M81" s="390">
        <v>0.35891238670694864</v>
      </c>
      <c r="N81" s="391">
        <v>-1061</v>
      </c>
      <c r="O81" s="394">
        <v>0.39393939393939392</v>
      </c>
      <c r="P81" s="395">
        <v>0.71782477341389728</v>
      </c>
      <c r="Q81" s="396">
        <v>-0.32388537947450335</v>
      </c>
      <c r="R81" s="374"/>
      <c r="S81" s="374"/>
    </row>
    <row r="82" spans="1:19" x14ac:dyDescent="0.4">
      <c r="A82" s="451"/>
      <c r="B82" s="452"/>
      <c r="C82" s="386" t="s">
        <v>350</v>
      </c>
      <c r="D82" s="387"/>
      <c r="E82" s="387"/>
      <c r="F82" s="120" t="s">
        <v>413</v>
      </c>
      <c r="G82" s="392"/>
      <c r="H82" s="393"/>
      <c r="I82" s="390" t="e">
        <v>#DIV/0!</v>
      </c>
      <c r="J82" s="391">
        <v>0</v>
      </c>
      <c r="K82" s="392"/>
      <c r="L82" s="393"/>
      <c r="M82" s="390" t="e">
        <v>#DIV/0!</v>
      </c>
      <c r="N82" s="391">
        <v>0</v>
      </c>
      <c r="O82" s="394" t="e">
        <v>#DIV/0!</v>
      </c>
      <c r="P82" s="395" t="e">
        <v>#DIV/0!</v>
      </c>
      <c r="Q82" s="396" t="e">
        <v>#DIV/0!</v>
      </c>
      <c r="R82" s="374"/>
      <c r="S82" s="374"/>
    </row>
    <row r="83" spans="1:19" x14ac:dyDescent="0.4">
      <c r="A83" s="418"/>
      <c r="B83" s="418"/>
      <c r="C83" s="419" t="s">
        <v>389</v>
      </c>
      <c r="D83" s="420"/>
      <c r="E83" s="420"/>
      <c r="F83" s="122" t="s">
        <v>413</v>
      </c>
      <c r="G83" s="421"/>
      <c r="H83" s="422"/>
      <c r="I83" s="423" t="e">
        <v>#DIV/0!</v>
      </c>
      <c r="J83" s="424">
        <v>0</v>
      </c>
      <c r="K83" s="421"/>
      <c r="L83" s="422"/>
      <c r="M83" s="423" t="e">
        <v>#DIV/0!</v>
      </c>
      <c r="N83" s="424">
        <v>0</v>
      </c>
      <c r="O83" s="425" t="e">
        <v>#DIV/0!</v>
      </c>
      <c r="P83" s="426" t="e">
        <v>#DIV/0!</v>
      </c>
      <c r="Q83" s="427" t="e">
        <v>#DIV/0!</v>
      </c>
      <c r="R83" s="374"/>
      <c r="S83" s="374"/>
    </row>
    <row r="84" spans="1:19" x14ac:dyDescent="0.4">
      <c r="G84" s="458"/>
      <c r="H84" s="458"/>
      <c r="I84" s="458"/>
      <c r="J84" s="458"/>
      <c r="K84" s="458"/>
      <c r="L84" s="458"/>
      <c r="M84" s="458"/>
      <c r="N84" s="458"/>
      <c r="O84" s="459"/>
      <c r="P84" s="459"/>
      <c r="Q84" s="459"/>
    </row>
    <row r="85" spans="1:19" x14ac:dyDescent="0.4">
      <c r="C85" s="126" t="s">
        <v>401</v>
      </c>
    </row>
    <row r="86" spans="1:19" x14ac:dyDescent="0.4">
      <c r="C86" s="127" t="s">
        <v>402</v>
      </c>
    </row>
    <row r="87" spans="1:19" x14ac:dyDescent="0.4">
      <c r="C87" s="126" t="s">
        <v>414</v>
      </c>
    </row>
    <row r="88" spans="1:19" x14ac:dyDescent="0.4">
      <c r="C88" s="126" t="s">
        <v>404</v>
      </c>
    </row>
    <row r="89" spans="1:19" x14ac:dyDescent="0.4">
      <c r="C89" s="126" t="s">
        <v>405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524" customWidth="1"/>
    <col min="2" max="2" width="20.75" style="524" customWidth="1"/>
    <col min="3" max="4" width="11.625" style="510" customWidth="1"/>
    <col min="5" max="5" width="8.625" style="510" customWidth="1"/>
    <col min="6" max="6" width="10.625" style="510" customWidth="1"/>
    <col min="7" max="8" width="11.625" style="510" customWidth="1"/>
    <col min="9" max="9" width="8.625" style="510" customWidth="1"/>
    <col min="10" max="10" width="10.625" style="510" customWidth="1"/>
    <col min="11" max="11" width="9.625" style="279" customWidth="1"/>
    <col min="12" max="12" width="9.625" style="510" customWidth="1"/>
    <col min="13" max="13" width="8.625" style="510" customWidth="1"/>
    <col min="14" max="16384" width="9" style="510"/>
  </cols>
  <sheetData>
    <row r="1" spans="1:13" s="506" customFormat="1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5月月間</v>
      </c>
      <c r="G1" s="321" t="s">
        <v>276</v>
      </c>
      <c r="H1" s="317"/>
      <c r="I1" s="317"/>
      <c r="J1" s="317"/>
      <c r="K1" s="317"/>
      <c r="L1" s="317"/>
      <c r="M1" s="317"/>
    </row>
    <row r="2" spans="1:13" s="506" customFormat="1" ht="19.5" thickBot="1" x14ac:dyDescent="0.45">
      <c r="A2" s="184"/>
      <c r="B2" s="184" t="s">
        <v>420</v>
      </c>
      <c r="C2" s="507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7.100000000000001" customHeight="1" x14ac:dyDescent="0.4">
      <c r="A3" s="508"/>
      <c r="B3" s="509"/>
      <c r="C3" s="622" t="s">
        <v>421</v>
      </c>
      <c r="D3" s="623"/>
      <c r="E3" s="624"/>
      <c r="F3" s="625"/>
      <c r="G3" s="622" t="s">
        <v>422</v>
      </c>
      <c r="H3" s="623"/>
      <c r="I3" s="624"/>
      <c r="J3" s="625"/>
      <c r="K3" s="626" t="s">
        <v>423</v>
      </c>
      <c r="L3" s="627"/>
      <c r="M3" s="628"/>
    </row>
    <row r="4" spans="1:13" ht="17.100000000000001" customHeight="1" x14ac:dyDescent="0.4">
      <c r="A4" s="511"/>
      <c r="B4" s="512"/>
      <c r="C4" s="651" t="s">
        <v>470</v>
      </c>
      <c r="D4" s="652" t="s">
        <v>469</v>
      </c>
      <c r="E4" s="631" t="s">
        <v>426</v>
      </c>
      <c r="F4" s="632"/>
      <c r="G4" s="637" t="s">
        <v>468</v>
      </c>
      <c r="H4" s="629" t="s">
        <v>467</v>
      </c>
      <c r="I4" s="631" t="s">
        <v>426</v>
      </c>
      <c r="J4" s="632"/>
      <c r="K4" s="637" t="s">
        <v>468</v>
      </c>
      <c r="L4" s="639" t="s">
        <v>467</v>
      </c>
      <c r="M4" s="641" t="s">
        <v>429</v>
      </c>
    </row>
    <row r="5" spans="1:13" ht="17.100000000000001" customHeight="1" x14ac:dyDescent="0.4">
      <c r="A5" s="513"/>
      <c r="B5" s="514"/>
      <c r="C5" s="638"/>
      <c r="D5" s="640"/>
      <c r="E5" s="515" t="s">
        <v>430</v>
      </c>
      <c r="F5" s="516" t="s">
        <v>431</v>
      </c>
      <c r="G5" s="638"/>
      <c r="H5" s="630"/>
      <c r="I5" s="515" t="s">
        <v>430</v>
      </c>
      <c r="J5" s="516" t="s">
        <v>431</v>
      </c>
      <c r="K5" s="638"/>
      <c r="L5" s="640"/>
      <c r="M5" s="642"/>
    </row>
    <row r="6" spans="1:13" x14ac:dyDescent="0.4">
      <c r="A6" s="643" t="s">
        <v>432</v>
      </c>
      <c r="B6" s="644"/>
      <c r="C6" s="645">
        <v>49032</v>
      </c>
      <c r="D6" s="647">
        <v>589512</v>
      </c>
      <c r="E6" s="614">
        <v>8.3173879412123924E-2</v>
      </c>
      <c r="F6" s="616">
        <v>-540480</v>
      </c>
      <c r="G6" s="645">
        <v>186365</v>
      </c>
      <c r="H6" s="649">
        <v>821910</v>
      </c>
      <c r="I6" s="614">
        <v>0.22674623742258884</v>
      </c>
      <c r="J6" s="616">
        <v>-635545</v>
      </c>
      <c r="K6" s="618">
        <v>0.26309661148820862</v>
      </c>
      <c r="L6" s="620">
        <v>0.71724641384093146</v>
      </c>
      <c r="M6" s="633">
        <v>-0.45414980235272284</v>
      </c>
    </row>
    <row r="7" spans="1:13" x14ac:dyDescent="0.4">
      <c r="A7" s="635" t="s">
        <v>433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4">
      <c r="A8" s="517" t="s">
        <v>434</v>
      </c>
      <c r="B8" s="196"/>
      <c r="C8" s="197">
        <v>31102</v>
      </c>
      <c r="D8" s="198">
        <v>274236</v>
      </c>
      <c r="E8" s="199">
        <v>0.1134132644875217</v>
      </c>
      <c r="F8" s="200">
        <v>-243134</v>
      </c>
      <c r="G8" s="197">
        <v>96339</v>
      </c>
      <c r="H8" s="201">
        <v>374132</v>
      </c>
      <c r="I8" s="199">
        <v>0.25750002672853434</v>
      </c>
      <c r="J8" s="200">
        <v>-277793</v>
      </c>
      <c r="K8" s="202">
        <v>0.32283914095018634</v>
      </c>
      <c r="L8" s="203">
        <v>0.73299263361594302</v>
      </c>
      <c r="M8" s="204">
        <v>-0.41015349266575668</v>
      </c>
    </row>
    <row r="9" spans="1:13" ht="18" customHeight="1" x14ac:dyDescent="0.4">
      <c r="A9" s="511"/>
      <c r="B9" s="303" t="s">
        <v>435</v>
      </c>
      <c r="C9" s="206">
        <v>13331</v>
      </c>
      <c r="D9" s="207">
        <v>106357</v>
      </c>
      <c r="E9" s="208">
        <v>0.12534200851848021</v>
      </c>
      <c r="F9" s="209">
        <v>-93026</v>
      </c>
      <c r="G9" s="206">
        <v>59458</v>
      </c>
      <c r="H9" s="207">
        <v>135745</v>
      </c>
      <c r="I9" s="208">
        <v>0.43801244981398946</v>
      </c>
      <c r="J9" s="209">
        <v>-76287</v>
      </c>
      <c r="K9" s="210">
        <v>0.22420868512227118</v>
      </c>
      <c r="L9" s="211">
        <v>0.78350583815241814</v>
      </c>
      <c r="M9" s="212">
        <v>-0.55929715303014693</v>
      </c>
    </row>
    <row r="10" spans="1:13" ht="18" customHeight="1" x14ac:dyDescent="0.4">
      <c r="A10" s="511"/>
      <c r="B10" s="273" t="s">
        <v>436</v>
      </c>
      <c r="C10" s="214">
        <v>0</v>
      </c>
      <c r="D10" s="215">
        <v>13687</v>
      </c>
      <c r="E10" s="216">
        <v>0</v>
      </c>
      <c r="F10" s="217">
        <v>-13687</v>
      </c>
      <c r="G10" s="214">
        <v>0</v>
      </c>
      <c r="H10" s="215">
        <v>15345</v>
      </c>
      <c r="I10" s="216">
        <v>0</v>
      </c>
      <c r="J10" s="217">
        <v>-15345</v>
      </c>
      <c r="K10" s="218" t="s">
        <v>33</v>
      </c>
      <c r="L10" s="219">
        <v>0.89195177582274354</v>
      </c>
      <c r="M10" s="220" t="e">
        <v>#VALUE!</v>
      </c>
    </row>
    <row r="11" spans="1:13" ht="18" customHeight="1" x14ac:dyDescent="0.4">
      <c r="A11" s="511"/>
      <c r="B11" s="273" t="s">
        <v>437</v>
      </c>
      <c r="C11" s="214">
        <v>16184</v>
      </c>
      <c r="D11" s="215">
        <v>127885</v>
      </c>
      <c r="E11" s="216">
        <v>0.12655119834226061</v>
      </c>
      <c r="F11" s="217">
        <v>-111701</v>
      </c>
      <c r="G11" s="214">
        <v>32204</v>
      </c>
      <c r="H11" s="215">
        <v>187996</v>
      </c>
      <c r="I11" s="216">
        <v>0.17130151705355434</v>
      </c>
      <c r="J11" s="217">
        <v>-155792</v>
      </c>
      <c r="K11" s="218">
        <v>0.50254626754440446</v>
      </c>
      <c r="L11" s="219">
        <v>0.68025383518798277</v>
      </c>
      <c r="M11" s="220">
        <v>-0.17770756764357831</v>
      </c>
    </row>
    <row r="12" spans="1:13" ht="18" customHeight="1" x14ac:dyDescent="0.4">
      <c r="A12" s="511"/>
      <c r="B12" s="273" t="s">
        <v>203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ht="18" customHeight="1" x14ac:dyDescent="0.4">
      <c r="A13" s="511"/>
      <c r="B13" s="518" t="s">
        <v>391</v>
      </c>
      <c r="C13" s="292">
        <v>1587</v>
      </c>
      <c r="D13" s="293">
        <v>26307</v>
      </c>
      <c r="E13" s="294">
        <v>6.032614893374387E-2</v>
      </c>
      <c r="F13" s="295">
        <v>-24720</v>
      </c>
      <c r="G13" s="292">
        <v>4677</v>
      </c>
      <c r="H13" s="293">
        <v>35046</v>
      </c>
      <c r="I13" s="294">
        <v>0.13345317582605717</v>
      </c>
      <c r="J13" s="295">
        <v>-30369</v>
      </c>
      <c r="K13" s="296">
        <v>0.33932007697241823</v>
      </c>
      <c r="L13" s="297">
        <v>0.75064201335387781</v>
      </c>
      <c r="M13" s="298">
        <v>-0.41132193638145959</v>
      </c>
    </row>
    <row r="14" spans="1:13" ht="18" customHeight="1" x14ac:dyDescent="0.4">
      <c r="A14" s="517" t="s">
        <v>438</v>
      </c>
      <c r="B14" s="196"/>
      <c r="C14" s="197">
        <v>7280</v>
      </c>
      <c r="D14" s="198">
        <v>123313</v>
      </c>
      <c r="E14" s="199">
        <v>5.9036760114505364E-2</v>
      </c>
      <c r="F14" s="200">
        <v>-116033</v>
      </c>
      <c r="G14" s="197">
        <v>32005</v>
      </c>
      <c r="H14" s="198">
        <v>167211</v>
      </c>
      <c r="I14" s="199">
        <v>0.1914048716890635</v>
      </c>
      <c r="J14" s="200">
        <v>-135206</v>
      </c>
      <c r="K14" s="239">
        <v>0.22746445867833151</v>
      </c>
      <c r="L14" s="240">
        <v>0.73746942485841238</v>
      </c>
      <c r="M14" s="241">
        <v>-0.51000496618008084</v>
      </c>
    </row>
    <row r="15" spans="1:13" ht="18" customHeight="1" x14ac:dyDescent="0.4">
      <c r="A15" s="511"/>
      <c r="B15" s="303" t="s">
        <v>435</v>
      </c>
      <c r="C15" s="206">
        <v>1755</v>
      </c>
      <c r="D15" s="207">
        <v>23313</v>
      </c>
      <c r="E15" s="208">
        <v>7.5279886758460951E-2</v>
      </c>
      <c r="F15" s="209">
        <v>-21558</v>
      </c>
      <c r="G15" s="206">
        <v>11625</v>
      </c>
      <c r="H15" s="207">
        <v>31000</v>
      </c>
      <c r="I15" s="208">
        <v>0.375</v>
      </c>
      <c r="J15" s="209">
        <v>-19375</v>
      </c>
      <c r="K15" s="242">
        <v>0.15096774193548387</v>
      </c>
      <c r="L15" s="243">
        <v>0.75203225806451612</v>
      </c>
      <c r="M15" s="212">
        <v>-0.60106451612903222</v>
      </c>
    </row>
    <row r="16" spans="1:13" ht="18" customHeight="1" x14ac:dyDescent="0.4">
      <c r="A16" s="511"/>
      <c r="B16" s="273" t="s">
        <v>436</v>
      </c>
      <c r="C16" s="214">
        <v>656</v>
      </c>
      <c r="D16" s="215">
        <v>15338</v>
      </c>
      <c r="E16" s="216">
        <v>4.2769591863345939E-2</v>
      </c>
      <c r="F16" s="217">
        <v>-14682</v>
      </c>
      <c r="G16" s="214">
        <v>5115</v>
      </c>
      <c r="H16" s="215">
        <v>20895</v>
      </c>
      <c r="I16" s="216">
        <v>0.2447954055994257</v>
      </c>
      <c r="J16" s="217">
        <v>-15780</v>
      </c>
      <c r="K16" s="218">
        <v>0.12825024437927665</v>
      </c>
      <c r="L16" s="219">
        <v>0.7340512084230677</v>
      </c>
      <c r="M16" s="220">
        <v>-0.60580096404379102</v>
      </c>
    </row>
    <row r="17" spans="1:13" ht="18" customHeight="1" x14ac:dyDescent="0.4">
      <c r="A17" s="511"/>
      <c r="B17" s="273" t="s">
        <v>437</v>
      </c>
      <c r="C17" s="214">
        <v>3767</v>
      </c>
      <c r="D17" s="215">
        <v>70542</v>
      </c>
      <c r="E17" s="216">
        <v>5.3400810864449547E-2</v>
      </c>
      <c r="F17" s="217">
        <v>-66775</v>
      </c>
      <c r="G17" s="214">
        <v>8937</v>
      </c>
      <c r="H17" s="215">
        <v>93989</v>
      </c>
      <c r="I17" s="216">
        <v>9.508559512283353E-2</v>
      </c>
      <c r="J17" s="217">
        <v>-85052</v>
      </c>
      <c r="K17" s="218">
        <v>0.42150609824325835</v>
      </c>
      <c r="L17" s="219">
        <v>0.75053463703199308</v>
      </c>
      <c r="M17" s="220">
        <v>-0.32902853878873473</v>
      </c>
    </row>
    <row r="18" spans="1:13" ht="18" customHeight="1" x14ac:dyDescent="0.4">
      <c r="A18" s="511"/>
      <c r="B18" s="273" t="s">
        <v>439</v>
      </c>
      <c r="C18" s="214">
        <v>438</v>
      </c>
      <c r="D18" s="215">
        <v>3311</v>
      </c>
      <c r="E18" s="216">
        <v>0.13228631833282997</v>
      </c>
      <c r="F18" s="217">
        <v>-2873</v>
      </c>
      <c r="G18" s="214">
        <v>1678</v>
      </c>
      <c r="H18" s="215">
        <v>4689</v>
      </c>
      <c r="I18" s="216">
        <v>0.35785881851140966</v>
      </c>
      <c r="J18" s="217">
        <v>-3011</v>
      </c>
      <c r="K18" s="218">
        <v>0.26102502979737785</v>
      </c>
      <c r="L18" s="219">
        <v>0.70612070804009386</v>
      </c>
      <c r="M18" s="220">
        <v>-0.44509567824271601</v>
      </c>
    </row>
    <row r="19" spans="1:13" ht="18" customHeight="1" x14ac:dyDescent="0.4">
      <c r="A19" s="513"/>
      <c r="B19" s="518" t="s">
        <v>391</v>
      </c>
      <c r="C19" s="292">
        <v>664</v>
      </c>
      <c r="D19" s="293">
        <v>10809</v>
      </c>
      <c r="E19" s="294">
        <v>6.1430289573503563E-2</v>
      </c>
      <c r="F19" s="295">
        <v>-10145</v>
      </c>
      <c r="G19" s="292">
        <v>4650</v>
      </c>
      <c r="H19" s="293">
        <v>16638</v>
      </c>
      <c r="I19" s="294">
        <v>0.27948070681572307</v>
      </c>
      <c r="J19" s="295">
        <v>-11988</v>
      </c>
      <c r="K19" s="296">
        <v>0.14279569892473118</v>
      </c>
      <c r="L19" s="297">
        <v>0.64965741074648398</v>
      </c>
      <c r="M19" s="298">
        <v>-0.50686171182175277</v>
      </c>
    </row>
    <row r="20" spans="1:13" ht="18" customHeight="1" x14ac:dyDescent="0.4">
      <c r="A20" s="517" t="s">
        <v>440</v>
      </c>
      <c r="B20" s="196"/>
      <c r="C20" s="197">
        <v>5913</v>
      </c>
      <c r="D20" s="198">
        <v>72153</v>
      </c>
      <c r="E20" s="199">
        <v>8.195085443432705E-2</v>
      </c>
      <c r="F20" s="200">
        <v>-66240</v>
      </c>
      <c r="G20" s="197">
        <v>20430</v>
      </c>
      <c r="H20" s="201">
        <v>107578</v>
      </c>
      <c r="I20" s="199">
        <v>0.18990871739575005</v>
      </c>
      <c r="J20" s="200">
        <v>-87148</v>
      </c>
      <c r="K20" s="239">
        <v>0.2894273127753304</v>
      </c>
      <c r="L20" s="240">
        <v>0.67070404729591548</v>
      </c>
      <c r="M20" s="204">
        <v>-0.38127673452058508</v>
      </c>
    </row>
    <row r="21" spans="1:13" ht="18" customHeight="1" x14ac:dyDescent="0.4">
      <c r="A21" s="511"/>
      <c r="B21" s="303" t="s">
        <v>435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4">
      <c r="A22" s="511"/>
      <c r="B22" s="273" t="s">
        <v>436</v>
      </c>
      <c r="C22" s="214">
        <v>2024</v>
      </c>
      <c r="D22" s="215">
        <v>22058</v>
      </c>
      <c r="E22" s="216">
        <v>9.1758092302112612E-2</v>
      </c>
      <c r="F22" s="217">
        <v>-20034</v>
      </c>
      <c r="G22" s="214">
        <v>10230</v>
      </c>
      <c r="H22" s="215">
        <v>30690</v>
      </c>
      <c r="I22" s="216">
        <v>0.33333333333333331</v>
      </c>
      <c r="J22" s="217">
        <v>-20460</v>
      </c>
      <c r="K22" s="218">
        <v>0.19784946236559139</v>
      </c>
      <c r="L22" s="219">
        <v>0.71873574454219613</v>
      </c>
      <c r="M22" s="220">
        <v>-0.52088628217660471</v>
      </c>
    </row>
    <row r="23" spans="1:13" ht="18" customHeight="1" x14ac:dyDescent="0.4">
      <c r="A23" s="511"/>
      <c r="B23" s="273" t="s">
        <v>437</v>
      </c>
      <c r="C23" s="214">
        <v>3889</v>
      </c>
      <c r="D23" s="215">
        <v>32464</v>
      </c>
      <c r="E23" s="216">
        <v>0.11979423361261705</v>
      </c>
      <c r="F23" s="217">
        <v>-28575</v>
      </c>
      <c r="G23" s="214">
        <v>10200</v>
      </c>
      <c r="H23" s="215">
        <v>50536</v>
      </c>
      <c r="I23" s="216">
        <v>0.20183631470634794</v>
      </c>
      <c r="J23" s="217">
        <v>-40336</v>
      </c>
      <c r="K23" s="218">
        <v>0.38127450980392158</v>
      </c>
      <c r="L23" s="219">
        <v>0.64239354123792936</v>
      </c>
      <c r="M23" s="220">
        <v>-0.26111903143400778</v>
      </c>
    </row>
    <row r="24" spans="1:13" ht="18" customHeight="1" x14ac:dyDescent="0.4">
      <c r="A24" s="511"/>
      <c r="B24" s="273" t="s">
        <v>203</v>
      </c>
      <c r="C24" s="214">
        <v>0</v>
      </c>
      <c r="D24" s="215">
        <v>0</v>
      </c>
      <c r="E24" s="216" t="e">
        <v>#DIV/0!</v>
      </c>
      <c r="F24" s="217">
        <v>0</v>
      </c>
      <c r="G24" s="214">
        <v>0</v>
      </c>
      <c r="H24" s="215">
        <v>0</v>
      </c>
      <c r="I24" s="216" t="e">
        <v>#DIV/0!</v>
      </c>
      <c r="J24" s="217">
        <v>0</v>
      </c>
      <c r="K24" s="218" t="s">
        <v>33</v>
      </c>
      <c r="L24" s="219" t="s">
        <v>33</v>
      </c>
      <c r="M24" s="220" t="e">
        <v>#VALUE!</v>
      </c>
    </row>
    <row r="25" spans="1:13" ht="18" customHeight="1" x14ac:dyDescent="0.4">
      <c r="A25" s="511"/>
      <c r="B25" s="273" t="s">
        <v>391</v>
      </c>
      <c r="C25" s="248">
        <v>0</v>
      </c>
      <c r="D25" s="299">
        <v>15820</v>
      </c>
      <c r="E25" s="250">
        <v>0</v>
      </c>
      <c r="F25" s="281">
        <v>-15820</v>
      </c>
      <c r="G25" s="248">
        <v>0</v>
      </c>
      <c r="H25" s="299">
        <v>22302</v>
      </c>
      <c r="I25" s="250">
        <v>0</v>
      </c>
      <c r="J25" s="281">
        <v>-22302</v>
      </c>
      <c r="K25" s="218" t="s">
        <v>33</v>
      </c>
      <c r="L25" s="219">
        <v>0.70935342121782796</v>
      </c>
      <c r="M25" s="220" t="e">
        <v>#VALUE!</v>
      </c>
    </row>
    <row r="26" spans="1:13" ht="18" customHeight="1" x14ac:dyDescent="0.4">
      <c r="A26" s="519"/>
      <c r="B26" s="301" t="s">
        <v>441</v>
      </c>
      <c r="C26" s="292">
        <v>0</v>
      </c>
      <c r="D26" s="302">
        <v>1811</v>
      </c>
      <c r="E26" s="250">
        <v>0</v>
      </c>
      <c r="F26" s="281">
        <v>-1811</v>
      </c>
      <c r="G26" s="292">
        <v>0</v>
      </c>
      <c r="H26" s="293">
        <v>4050</v>
      </c>
      <c r="I26" s="250">
        <v>0</v>
      </c>
      <c r="J26" s="281">
        <v>-4050</v>
      </c>
      <c r="K26" s="218" t="s">
        <v>33</v>
      </c>
      <c r="L26" s="297" t="s">
        <v>442</v>
      </c>
      <c r="M26" s="220" t="e">
        <v>#VALUE!</v>
      </c>
    </row>
    <row r="27" spans="1:13" ht="18" customHeight="1" x14ac:dyDescent="0.4">
      <c r="A27" s="517" t="s">
        <v>443</v>
      </c>
      <c r="B27" s="196"/>
      <c r="C27" s="197">
        <v>2502</v>
      </c>
      <c r="D27" s="198">
        <v>50090</v>
      </c>
      <c r="E27" s="199">
        <v>4.9950089838291079E-2</v>
      </c>
      <c r="F27" s="200">
        <v>-47588</v>
      </c>
      <c r="G27" s="197">
        <v>16112</v>
      </c>
      <c r="H27" s="201">
        <v>73927</v>
      </c>
      <c r="I27" s="199">
        <v>0.21794472925994562</v>
      </c>
      <c r="J27" s="200">
        <v>-57815</v>
      </c>
      <c r="K27" s="239">
        <v>0.15528798411122144</v>
      </c>
      <c r="L27" s="240">
        <v>0.67756029596764378</v>
      </c>
      <c r="M27" s="241">
        <v>-0.52227231185642231</v>
      </c>
    </row>
    <row r="28" spans="1:13" ht="18" customHeight="1" x14ac:dyDescent="0.4">
      <c r="A28" s="511"/>
      <c r="B28" s="303" t="s">
        <v>435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 x14ac:dyDescent="0.4">
      <c r="A29" s="511"/>
      <c r="B29" s="273" t="s">
        <v>436</v>
      </c>
      <c r="C29" s="214">
        <v>591</v>
      </c>
      <c r="D29" s="215">
        <v>15095</v>
      </c>
      <c r="E29" s="216">
        <v>3.9152037098376946E-2</v>
      </c>
      <c r="F29" s="217">
        <v>-14504</v>
      </c>
      <c r="G29" s="214">
        <v>5610</v>
      </c>
      <c r="H29" s="215">
        <v>20460</v>
      </c>
      <c r="I29" s="216">
        <v>0.27419354838709675</v>
      </c>
      <c r="J29" s="217">
        <v>-14850</v>
      </c>
      <c r="K29" s="218">
        <v>0.1053475935828877</v>
      </c>
      <c r="L29" s="219">
        <v>0.73778103616813295</v>
      </c>
      <c r="M29" s="220">
        <v>-0.63243344258524525</v>
      </c>
    </row>
    <row r="30" spans="1:13" ht="18" customHeight="1" x14ac:dyDescent="0.4">
      <c r="A30" s="511"/>
      <c r="B30" s="273" t="s">
        <v>437</v>
      </c>
      <c r="C30" s="214">
        <v>1659</v>
      </c>
      <c r="D30" s="215">
        <v>22439</v>
      </c>
      <c r="E30" s="216">
        <v>7.3933776014973931E-2</v>
      </c>
      <c r="F30" s="217">
        <v>-20780</v>
      </c>
      <c r="G30" s="214">
        <v>9440</v>
      </c>
      <c r="H30" s="215">
        <v>33811</v>
      </c>
      <c r="I30" s="216">
        <v>0.27919907722338883</v>
      </c>
      <c r="J30" s="217">
        <v>-24371</v>
      </c>
      <c r="K30" s="218">
        <v>0.17574152542372881</v>
      </c>
      <c r="L30" s="219">
        <v>0.66365975570080737</v>
      </c>
      <c r="M30" s="220">
        <v>-0.48791823027707859</v>
      </c>
    </row>
    <row r="31" spans="1:13" ht="18" customHeight="1" x14ac:dyDescent="0.4">
      <c r="A31" s="520"/>
      <c r="B31" s="273" t="s">
        <v>391</v>
      </c>
      <c r="C31" s="305">
        <v>0</v>
      </c>
      <c r="D31" s="299">
        <v>11727</v>
      </c>
      <c r="E31" s="250">
        <v>0</v>
      </c>
      <c r="F31" s="281">
        <v>-11727</v>
      </c>
      <c r="G31" s="305">
        <v>0</v>
      </c>
      <c r="H31" s="299">
        <v>17523</v>
      </c>
      <c r="I31" s="250">
        <v>0</v>
      </c>
      <c r="J31" s="281">
        <v>-17523</v>
      </c>
      <c r="K31" s="218" t="s">
        <v>33</v>
      </c>
      <c r="L31" s="306">
        <v>0.66923472008217766</v>
      </c>
      <c r="M31" s="220" t="e">
        <v>#VALUE!</v>
      </c>
    </row>
    <row r="32" spans="1:13" s="523" customFormat="1" ht="18" customHeight="1" x14ac:dyDescent="0.4">
      <c r="A32" s="521"/>
      <c r="B32" s="522" t="s">
        <v>439</v>
      </c>
      <c r="C32" s="308">
        <v>252</v>
      </c>
      <c r="D32" s="309">
        <v>829</v>
      </c>
      <c r="E32" s="310">
        <v>0.30398069963811819</v>
      </c>
      <c r="F32" s="282">
        <v>-577</v>
      </c>
      <c r="G32" s="308">
        <v>1062</v>
      </c>
      <c r="H32" s="311">
        <v>2133</v>
      </c>
      <c r="I32" s="310">
        <v>0.49789029535864981</v>
      </c>
      <c r="J32" s="282">
        <v>-1071</v>
      </c>
      <c r="K32" s="268">
        <v>0.23728813559322035</v>
      </c>
      <c r="L32" s="289">
        <v>0.3886544772620722</v>
      </c>
      <c r="M32" s="283">
        <v>-0.15136634166885185</v>
      </c>
    </row>
    <row r="33" spans="1:13" ht="18" customHeight="1" x14ac:dyDescent="0.4">
      <c r="A33" s="517" t="s">
        <v>444</v>
      </c>
      <c r="B33" s="196"/>
      <c r="C33" s="197">
        <v>2235</v>
      </c>
      <c r="D33" s="198">
        <v>69720</v>
      </c>
      <c r="E33" s="199">
        <v>3.2056798623063681E-2</v>
      </c>
      <c r="F33" s="200">
        <v>-67485</v>
      </c>
      <c r="G33" s="197">
        <v>21479</v>
      </c>
      <c r="H33" s="198">
        <v>99062</v>
      </c>
      <c r="I33" s="199">
        <v>0.21682380731259213</v>
      </c>
      <c r="J33" s="200">
        <v>-77583</v>
      </c>
      <c r="K33" s="239">
        <v>0.10405512360910657</v>
      </c>
      <c r="L33" s="240">
        <v>0.70380165956673602</v>
      </c>
      <c r="M33" s="204">
        <v>-0.5997465359576295</v>
      </c>
    </row>
    <row r="34" spans="1:13" ht="18" customHeight="1" x14ac:dyDescent="0.4">
      <c r="A34" s="511"/>
      <c r="B34" s="303" t="s">
        <v>435</v>
      </c>
      <c r="C34" s="206">
        <v>0</v>
      </c>
      <c r="D34" s="207">
        <v>0</v>
      </c>
      <c r="E34" s="208" t="e">
        <v>#DIV/0!</v>
      </c>
      <c r="F34" s="209">
        <v>0</v>
      </c>
      <c r="G34" s="206">
        <v>0</v>
      </c>
      <c r="H34" s="207">
        <v>0</v>
      </c>
      <c r="I34" s="208" t="e">
        <v>#DIV/0!</v>
      </c>
      <c r="J34" s="209">
        <v>0</v>
      </c>
      <c r="K34" s="242" t="s">
        <v>33</v>
      </c>
      <c r="L34" s="243" t="s">
        <v>33</v>
      </c>
      <c r="M34" s="212" t="e">
        <v>#VALUE!</v>
      </c>
    </row>
    <row r="35" spans="1:13" ht="18" customHeight="1" x14ac:dyDescent="0.4">
      <c r="A35" s="511"/>
      <c r="B35" s="273" t="s">
        <v>436</v>
      </c>
      <c r="C35" s="214">
        <v>0</v>
      </c>
      <c r="D35" s="215">
        <v>8870</v>
      </c>
      <c r="E35" s="216">
        <v>0</v>
      </c>
      <c r="F35" s="217">
        <v>-8870</v>
      </c>
      <c r="G35" s="214">
        <v>0</v>
      </c>
      <c r="H35" s="215">
        <v>12375</v>
      </c>
      <c r="I35" s="216">
        <v>0</v>
      </c>
      <c r="J35" s="217">
        <v>-12375</v>
      </c>
      <c r="K35" s="218" t="s">
        <v>33</v>
      </c>
      <c r="L35" s="219">
        <v>0.71676767676767672</v>
      </c>
      <c r="M35" s="220" t="e">
        <v>#VALUE!</v>
      </c>
    </row>
    <row r="36" spans="1:13" ht="18" customHeight="1" x14ac:dyDescent="0.4">
      <c r="A36" s="511"/>
      <c r="B36" s="273" t="s">
        <v>445</v>
      </c>
      <c r="C36" s="214">
        <v>146</v>
      </c>
      <c r="D36" s="215">
        <v>2222</v>
      </c>
      <c r="E36" s="216">
        <v>6.5706570657065713E-2</v>
      </c>
      <c r="F36" s="217">
        <v>-2076</v>
      </c>
      <c r="G36" s="214">
        <v>1500</v>
      </c>
      <c r="H36" s="215">
        <v>3100</v>
      </c>
      <c r="I36" s="216">
        <v>0.4838709677419355</v>
      </c>
      <c r="J36" s="217">
        <v>-1600</v>
      </c>
      <c r="K36" s="218">
        <v>9.7333333333333327E-2</v>
      </c>
      <c r="L36" s="219">
        <v>0.71677419354838712</v>
      </c>
      <c r="M36" s="220">
        <v>-0.61944086021505385</v>
      </c>
    </row>
    <row r="37" spans="1:13" ht="18" customHeight="1" x14ac:dyDescent="0.4">
      <c r="A37" s="511"/>
      <c r="B37" s="273" t="s">
        <v>374</v>
      </c>
      <c r="C37" s="214">
        <v>206</v>
      </c>
      <c r="D37" s="215">
        <v>1093</v>
      </c>
      <c r="E37" s="216">
        <v>0.18847209515096067</v>
      </c>
      <c r="F37" s="217">
        <v>-887</v>
      </c>
      <c r="G37" s="214">
        <v>1296</v>
      </c>
      <c r="H37" s="215">
        <v>1488</v>
      </c>
      <c r="I37" s="216">
        <v>0.87096774193548387</v>
      </c>
      <c r="J37" s="217">
        <v>-192</v>
      </c>
      <c r="K37" s="218">
        <v>0.15895061728395063</v>
      </c>
      <c r="L37" s="219">
        <v>0.73454301075268813</v>
      </c>
      <c r="M37" s="220">
        <v>-0.57559239346873747</v>
      </c>
    </row>
    <row r="38" spans="1:13" ht="18" customHeight="1" x14ac:dyDescent="0.4">
      <c r="A38" s="511"/>
      <c r="B38" s="273" t="s">
        <v>437</v>
      </c>
      <c r="C38" s="214">
        <v>1533</v>
      </c>
      <c r="D38" s="215">
        <v>49925</v>
      </c>
      <c r="E38" s="216">
        <v>3.0706059088632949E-2</v>
      </c>
      <c r="F38" s="217">
        <v>-48392</v>
      </c>
      <c r="G38" s="214">
        <v>15415</v>
      </c>
      <c r="H38" s="215">
        <v>71450</v>
      </c>
      <c r="I38" s="216">
        <v>0.21574527641707489</v>
      </c>
      <c r="J38" s="217">
        <v>-56035</v>
      </c>
      <c r="K38" s="218">
        <v>9.9448589036652615E-2</v>
      </c>
      <c r="L38" s="219">
        <v>0.69874037788663401</v>
      </c>
      <c r="M38" s="220">
        <v>-0.59929178884998136</v>
      </c>
    </row>
    <row r="39" spans="1:13" ht="18" customHeight="1" x14ac:dyDescent="0.4">
      <c r="A39" s="511"/>
      <c r="B39" s="273" t="s">
        <v>439</v>
      </c>
      <c r="C39" s="214">
        <v>350</v>
      </c>
      <c r="D39" s="215">
        <v>3851</v>
      </c>
      <c r="E39" s="216">
        <v>9.0885484289794857E-2</v>
      </c>
      <c r="F39" s="217">
        <v>-3501</v>
      </c>
      <c r="G39" s="214">
        <v>3268</v>
      </c>
      <c r="H39" s="215">
        <v>5162</v>
      </c>
      <c r="I39" s="216">
        <v>0.63308795040681909</v>
      </c>
      <c r="J39" s="217">
        <v>-1894</v>
      </c>
      <c r="K39" s="218">
        <v>0.10709914320685435</v>
      </c>
      <c r="L39" s="219">
        <v>0.74602867105772952</v>
      </c>
      <c r="M39" s="220">
        <v>-0.6389295278508752</v>
      </c>
    </row>
    <row r="40" spans="1:13" ht="18" customHeight="1" x14ac:dyDescent="0.4">
      <c r="A40" s="511"/>
      <c r="B40" s="273" t="s">
        <v>391</v>
      </c>
      <c r="C40" s="305">
        <v>0</v>
      </c>
      <c r="D40" s="299">
        <v>3759</v>
      </c>
      <c r="E40" s="250">
        <v>0</v>
      </c>
      <c r="F40" s="281">
        <v>-3759</v>
      </c>
      <c r="G40" s="305">
        <v>0</v>
      </c>
      <c r="H40" s="299">
        <v>5487</v>
      </c>
      <c r="I40" s="250">
        <v>0</v>
      </c>
      <c r="J40" s="281">
        <v>-5487</v>
      </c>
      <c r="K40" s="218" t="s">
        <v>33</v>
      </c>
      <c r="L40" s="219">
        <v>0.68507381082558771</v>
      </c>
      <c r="M40" s="220" t="e">
        <v>#VALUE!</v>
      </c>
    </row>
    <row r="41" spans="1:13" ht="18" customHeight="1" thickBot="1" x14ac:dyDescent="0.45">
      <c r="A41" s="513"/>
      <c r="B41" s="518" t="s">
        <v>446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 x14ac:dyDescent="0.4">
      <c r="C42" s="525"/>
      <c r="G42" s="525"/>
    </row>
    <row r="43" spans="1:13" x14ac:dyDescent="0.4">
      <c r="C43" s="525"/>
      <c r="G43" s="525"/>
    </row>
    <row r="44" spans="1:13" x14ac:dyDescent="0.4">
      <c r="C44" s="525"/>
      <c r="G44" s="280"/>
    </row>
    <row r="45" spans="1:13" x14ac:dyDescent="0.4">
      <c r="C45" s="525"/>
      <c r="G45" s="525"/>
    </row>
    <row r="46" spans="1:13" x14ac:dyDescent="0.4">
      <c r="C46" s="525"/>
      <c r="G46" s="525"/>
    </row>
    <row r="47" spans="1:13" x14ac:dyDescent="0.4">
      <c r="C47" s="525"/>
      <c r="G47" s="525"/>
    </row>
    <row r="48" spans="1:13" x14ac:dyDescent="0.4">
      <c r="C48" s="525"/>
      <c r="G48" s="525"/>
    </row>
    <row r="49" spans="3:7" x14ac:dyDescent="0.4">
      <c r="C49" s="525"/>
      <c r="G49" s="525"/>
    </row>
    <row r="50" spans="3:7" x14ac:dyDescent="0.4">
      <c r="C50" s="525"/>
      <c r="G50" s="525"/>
    </row>
    <row r="51" spans="3:7" x14ac:dyDescent="0.4">
      <c r="C51" s="525"/>
      <c r="G51" s="525"/>
    </row>
    <row r="52" spans="3:7" x14ac:dyDescent="0.4">
      <c r="C52" s="525"/>
      <c r="G52" s="525"/>
    </row>
    <row r="53" spans="3:7" x14ac:dyDescent="0.4">
      <c r="C53" s="525"/>
      <c r="G53" s="525"/>
    </row>
    <row r="54" spans="3:7" x14ac:dyDescent="0.4">
      <c r="C54" s="525"/>
      <c r="G54" s="525"/>
    </row>
    <row r="55" spans="3:7" x14ac:dyDescent="0.4">
      <c r="C55" s="525"/>
      <c r="G55" s="525"/>
    </row>
    <row r="56" spans="3:7" x14ac:dyDescent="0.4">
      <c r="C56" s="525"/>
      <c r="G56" s="525"/>
    </row>
    <row r="57" spans="3:7" x14ac:dyDescent="0.4">
      <c r="C57" s="525"/>
      <c r="G57" s="525"/>
    </row>
    <row r="58" spans="3:7" x14ac:dyDescent="0.4">
      <c r="C58" s="525"/>
      <c r="G58" s="525"/>
    </row>
    <row r="59" spans="3:7" x14ac:dyDescent="0.4">
      <c r="C59" s="525"/>
      <c r="G59" s="525"/>
    </row>
    <row r="60" spans="3:7" x14ac:dyDescent="0.4">
      <c r="C60" s="525"/>
      <c r="G60" s="525"/>
    </row>
    <row r="61" spans="3:7" x14ac:dyDescent="0.4">
      <c r="C61" s="525"/>
      <c r="G61" s="525"/>
    </row>
    <row r="62" spans="3:7" x14ac:dyDescent="0.4">
      <c r="C62" s="525"/>
      <c r="G62" s="525"/>
    </row>
    <row r="63" spans="3:7" x14ac:dyDescent="0.4">
      <c r="C63" s="525"/>
      <c r="G63" s="525"/>
    </row>
    <row r="64" spans="3:7" x14ac:dyDescent="0.4">
      <c r="C64" s="525"/>
      <c r="G64" s="525"/>
    </row>
    <row r="65" spans="3:7" x14ac:dyDescent="0.4">
      <c r="C65" s="525"/>
      <c r="G65" s="525"/>
    </row>
    <row r="66" spans="3:7" x14ac:dyDescent="0.4">
      <c r="C66" s="525"/>
      <c r="G66" s="525"/>
    </row>
    <row r="67" spans="3:7" x14ac:dyDescent="0.4">
      <c r="C67" s="525"/>
      <c r="G67" s="525"/>
    </row>
    <row r="68" spans="3:7" x14ac:dyDescent="0.4">
      <c r="C68" s="525"/>
      <c r="G68" s="525"/>
    </row>
    <row r="69" spans="3:7" x14ac:dyDescent="0.4">
      <c r="C69" s="525"/>
      <c r="G69" s="525"/>
    </row>
    <row r="70" spans="3:7" x14ac:dyDescent="0.4">
      <c r="C70" s="525"/>
      <c r="G70" s="525"/>
    </row>
    <row r="71" spans="3:7" x14ac:dyDescent="0.4">
      <c r="C71" s="525"/>
      <c r="G71" s="525"/>
    </row>
    <row r="72" spans="3:7" x14ac:dyDescent="0.4">
      <c r="C72" s="525"/>
      <c r="G72" s="525"/>
    </row>
    <row r="73" spans="3:7" x14ac:dyDescent="0.4">
      <c r="C73" s="525"/>
      <c r="G73" s="525"/>
    </row>
    <row r="74" spans="3:7" x14ac:dyDescent="0.4">
      <c r="C74" s="525"/>
      <c r="G74" s="525"/>
    </row>
    <row r="75" spans="3:7" x14ac:dyDescent="0.4">
      <c r="C75" s="525"/>
      <c r="G75" s="525"/>
    </row>
    <row r="76" spans="3:7" x14ac:dyDescent="0.4">
      <c r="C76" s="525"/>
      <c r="G76" s="525"/>
    </row>
    <row r="77" spans="3:7" x14ac:dyDescent="0.4">
      <c r="C77" s="525"/>
      <c r="G77" s="525"/>
    </row>
  </sheetData>
  <mergeCells count="26">
    <mergeCell ref="C4:C5"/>
    <mergeCell ref="E6:E7"/>
    <mergeCell ref="K6:K7"/>
    <mergeCell ref="L6:L7"/>
    <mergeCell ref="M6:M7"/>
    <mergeCell ref="K3:M3"/>
    <mergeCell ref="K4:K5"/>
    <mergeCell ref="L4:L5"/>
    <mergeCell ref="M4:M5"/>
    <mergeCell ref="G3:J3"/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8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8.75" x14ac:dyDescent="0.4"/>
  <cols>
    <col min="1" max="1" width="3.25" style="524" customWidth="1"/>
    <col min="2" max="2" width="20.75" style="524" customWidth="1"/>
    <col min="3" max="4" width="11.625" style="510" customWidth="1"/>
    <col min="5" max="5" width="8.625" style="510" customWidth="1"/>
    <col min="6" max="6" width="10.625" style="510" customWidth="1"/>
    <col min="7" max="8" width="11.625" style="510" customWidth="1"/>
    <col min="9" max="9" width="8.625" style="510" customWidth="1"/>
    <col min="10" max="10" width="10.625" style="510" customWidth="1"/>
    <col min="11" max="11" width="9.625" style="279" customWidth="1"/>
    <col min="12" max="12" width="9.625" style="510" customWidth="1"/>
    <col min="13" max="13" width="8.625" style="510" customWidth="1"/>
    <col min="14" max="16384" width="9" style="510"/>
  </cols>
  <sheetData>
    <row r="1" spans="1:13" s="506" customFormat="1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5月上旬</v>
      </c>
      <c r="G1" s="321" t="s">
        <v>276</v>
      </c>
      <c r="H1" s="317"/>
      <c r="I1" s="317"/>
      <c r="J1" s="317"/>
      <c r="K1" s="317"/>
      <c r="L1" s="317"/>
      <c r="M1" s="317"/>
    </row>
    <row r="2" spans="1:13" s="506" customFormat="1" ht="19.5" thickBot="1" x14ac:dyDescent="0.45">
      <c r="A2" s="184"/>
      <c r="B2" s="184" t="s">
        <v>447</v>
      </c>
      <c r="C2" s="507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7.100000000000001" customHeight="1" x14ac:dyDescent="0.4">
      <c r="A3" s="508"/>
      <c r="B3" s="509"/>
      <c r="C3" s="622" t="s">
        <v>421</v>
      </c>
      <c r="D3" s="623"/>
      <c r="E3" s="624"/>
      <c r="F3" s="625"/>
      <c r="G3" s="622" t="s">
        <v>422</v>
      </c>
      <c r="H3" s="623"/>
      <c r="I3" s="624"/>
      <c r="J3" s="625"/>
      <c r="K3" s="626" t="s">
        <v>423</v>
      </c>
      <c r="L3" s="627"/>
      <c r="M3" s="628"/>
    </row>
    <row r="4" spans="1:13" ht="17.100000000000001" customHeight="1" x14ac:dyDescent="0.4">
      <c r="A4" s="511"/>
      <c r="B4" s="512"/>
      <c r="C4" s="651" t="s">
        <v>473</v>
      </c>
      <c r="D4" s="652" t="s">
        <v>472</v>
      </c>
      <c r="E4" s="631" t="s">
        <v>426</v>
      </c>
      <c r="F4" s="632"/>
      <c r="G4" s="637" t="s">
        <v>278</v>
      </c>
      <c r="H4" s="629" t="s">
        <v>471</v>
      </c>
      <c r="I4" s="631" t="s">
        <v>426</v>
      </c>
      <c r="J4" s="632"/>
      <c r="K4" s="637" t="s">
        <v>278</v>
      </c>
      <c r="L4" s="639" t="s">
        <v>471</v>
      </c>
      <c r="M4" s="641" t="s">
        <v>429</v>
      </c>
    </row>
    <row r="5" spans="1:13" ht="17.100000000000001" customHeight="1" x14ac:dyDescent="0.4">
      <c r="A5" s="513"/>
      <c r="B5" s="514"/>
      <c r="C5" s="638"/>
      <c r="D5" s="640"/>
      <c r="E5" s="515" t="s">
        <v>430</v>
      </c>
      <c r="F5" s="516" t="s">
        <v>431</v>
      </c>
      <c r="G5" s="638"/>
      <c r="H5" s="630"/>
      <c r="I5" s="515" t="s">
        <v>430</v>
      </c>
      <c r="J5" s="516" t="s">
        <v>431</v>
      </c>
      <c r="K5" s="638"/>
      <c r="L5" s="640"/>
      <c r="M5" s="642"/>
    </row>
    <row r="6" spans="1:13" x14ac:dyDescent="0.4">
      <c r="A6" s="643" t="s">
        <v>432</v>
      </c>
      <c r="B6" s="644"/>
      <c r="C6" s="645">
        <v>5067</v>
      </c>
      <c r="D6" s="647">
        <v>72192</v>
      </c>
      <c r="E6" s="614">
        <v>7.0187832446808512E-2</v>
      </c>
      <c r="F6" s="616">
        <v>-67125</v>
      </c>
      <c r="G6" s="645">
        <v>33845</v>
      </c>
      <c r="H6" s="649">
        <v>95917</v>
      </c>
      <c r="I6" s="614">
        <v>0.35285715775097221</v>
      </c>
      <c r="J6" s="616">
        <v>-62072</v>
      </c>
      <c r="K6" s="618">
        <v>0.14971192199734082</v>
      </c>
      <c r="L6" s="620">
        <v>0.75265072927635357</v>
      </c>
      <c r="M6" s="633">
        <v>-0.60293880727901272</v>
      </c>
    </row>
    <row r="7" spans="1:13" x14ac:dyDescent="0.4">
      <c r="A7" s="635" t="s">
        <v>433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4">
      <c r="A8" s="517" t="s">
        <v>434</v>
      </c>
      <c r="B8" s="196"/>
      <c r="C8" s="197">
        <v>3611</v>
      </c>
      <c r="D8" s="198">
        <v>39956</v>
      </c>
      <c r="E8" s="199">
        <v>9.0374411853038336E-2</v>
      </c>
      <c r="F8" s="200">
        <v>-36345</v>
      </c>
      <c r="G8" s="197">
        <v>20204</v>
      </c>
      <c r="H8" s="201">
        <v>53145</v>
      </c>
      <c r="I8" s="199">
        <v>0.38016746636560356</v>
      </c>
      <c r="J8" s="200">
        <v>-32941</v>
      </c>
      <c r="K8" s="202">
        <v>0.17872698475549395</v>
      </c>
      <c r="L8" s="203">
        <v>0.75182989933201616</v>
      </c>
      <c r="M8" s="204">
        <v>-0.57310291457652218</v>
      </c>
    </row>
    <row r="9" spans="1:13" ht="18" customHeight="1" x14ac:dyDescent="0.4">
      <c r="A9" s="511"/>
      <c r="B9" s="303" t="s">
        <v>435</v>
      </c>
      <c r="C9" s="206">
        <v>3611</v>
      </c>
      <c r="D9" s="207">
        <v>35752</v>
      </c>
      <c r="E9" s="208">
        <v>0.10100134258223316</v>
      </c>
      <c r="F9" s="209">
        <v>-32141</v>
      </c>
      <c r="G9" s="206">
        <v>20204</v>
      </c>
      <c r="H9" s="207">
        <v>48195</v>
      </c>
      <c r="I9" s="208">
        <v>0.41921361137047414</v>
      </c>
      <c r="J9" s="209">
        <v>-27991</v>
      </c>
      <c r="K9" s="210">
        <v>0.17872698475549395</v>
      </c>
      <c r="L9" s="211">
        <v>0.74181969083929866</v>
      </c>
      <c r="M9" s="212">
        <v>-0.56309270608380468</v>
      </c>
    </row>
    <row r="10" spans="1:13" ht="18" customHeight="1" x14ac:dyDescent="0.4">
      <c r="A10" s="511"/>
      <c r="B10" s="273" t="s">
        <v>436</v>
      </c>
      <c r="C10" s="214">
        <v>0</v>
      </c>
      <c r="D10" s="215">
        <v>4204</v>
      </c>
      <c r="E10" s="216">
        <v>0</v>
      </c>
      <c r="F10" s="217">
        <v>-4204</v>
      </c>
      <c r="G10" s="214">
        <v>0</v>
      </c>
      <c r="H10" s="215">
        <v>4950</v>
      </c>
      <c r="I10" s="216">
        <v>0</v>
      </c>
      <c r="J10" s="217">
        <v>-4950</v>
      </c>
      <c r="K10" s="218" t="s">
        <v>33</v>
      </c>
      <c r="L10" s="219">
        <v>0.84929292929292932</v>
      </c>
      <c r="M10" s="220" t="e">
        <v>#VALUE!</v>
      </c>
    </row>
    <row r="11" spans="1:13" ht="18" customHeight="1" x14ac:dyDescent="0.4">
      <c r="A11" s="511"/>
      <c r="B11" s="252" t="s">
        <v>378</v>
      </c>
      <c r="C11" s="526" t="s">
        <v>33</v>
      </c>
      <c r="D11" s="527" t="s">
        <v>33</v>
      </c>
      <c r="E11" s="255" t="s">
        <v>33</v>
      </c>
      <c r="F11" s="256" t="s">
        <v>33</v>
      </c>
      <c r="G11" s="526" t="s">
        <v>33</v>
      </c>
      <c r="H11" s="527" t="s">
        <v>33</v>
      </c>
      <c r="I11" s="255" t="s">
        <v>33</v>
      </c>
      <c r="J11" s="256" t="s">
        <v>33</v>
      </c>
      <c r="K11" s="257" t="s">
        <v>33</v>
      </c>
      <c r="L11" s="258" t="s">
        <v>33</v>
      </c>
      <c r="M11" s="259" t="s">
        <v>33</v>
      </c>
    </row>
    <row r="12" spans="1:13" ht="18" customHeight="1" x14ac:dyDescent="0.4">
      <c r="A12" s="511"/>
      <c r="B12" s="273" t="s">
        <v>203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391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33</v>
      </c>
      <c r="L13" s="236" t="s">
        <v>33</v>
      </c>
      <c r="M13" s="237" t="s">
        <v>33</v>
      </c>
    </row>
    <row r="14" spans="1:13" ht="18" customHeight="1" x14ac:dyDescent="0.4">
      <c r="A14" s="517" t="s">
        <v>438</v>
      </c>
      <c r="B14" s="196"/>
      <c r="C14" s="197">
        <v>718</v>
      </c>
      <c r="D14" s="198">
        <v>14123</v>
      </c>
      <c r="E14" s="199">
        <v>5.0839056857608159E-2</v>
      </c>
      <c r="F14" s="200">
        <v>-13405</v>
      </c>
      <c r="G14" s="197">
        <v>5942</v>
      </c>
      <c r="H14" s="198">
        <v>18577</v>
      </c>
      <c r="I14" s="199">
        <v>0.31985788878721</v>
      </c>
      <c r="J14" s="200">
        <v>-12635</v>
      </c>
      <c r="K14" s="239">
        <v>0.12083473577919893</v>
      </c>
      <c r="L14" s="240">
        <v>0.76024115842170426</v>
      </c>
      <c r="M14" s="241">
        <v>-0.63940642264250536</v>
      </c>
    </row>
    <row r="15" spans="1:13" ht="18" customHeight="1" x14ac:dyDescent="0.4">
      <c r="A15" s="511"/>
      <c r="B15" s="303" t="s">
        <v>435</v>
      </c>
      <c r="C15" s="206">
        <v>457</v>
      </c>
      <c r="D15" s="207">
        <v>7709</v>
      </c>
      <c r="E15" s="208">
        <v>5.9281359449993513E-2</v>
      </c>
      <c r="F15" s="209">
        <v>-7252</v>
      </c>
      <c r="G15" s="206">
        <v>3750</v>
      </c>
      <c r="H15" s="207">
        <v>10000</v>
      </c>
      <c r="I15" s="208">
        <v>0.375</v>
      </c>
      <c r="J15" s="209">
        <v>-6250</v>
      </c>
      <c r="K15" s="242">
        <v>0.12186666666666666</v>
      </c>
      <c r="L15" s="243">
        <v>0.77090000000000003</v>
      </c>
      <c r="M15" s="212">
        <v>-0.64903333333333335</v>
      </c>
    </row>
    <row r="16" spans="1:13" ht="18" customHeight="1" x14ac:dyDescent="0.4">
      <c r="A16" s="511"/>
      <c r="B16" s="273" t="s">
        <v>436</v>
      </c>
      <c r="C16" s="214">
        <v>174</v>
      </c>
      <c r="D16" s="215">
        <v>5343</v>
      </c>
      <c r="E16" s="216">
        <v>3.2565974171813589E-2</v>
      </c>
      <c r="F16" s="217">
        <v>-5169</v>
      </c>
      <c r="G16" s="214">
        <v>1650</v>
      </c>
      <c r="H16" s="215">
        <v>7035</v>
      </c>
      <c r="I16" s="216">
        <v>0.23454157782515991</v>
      </c>
      <c r="J16" s="217">
        <v>-5385</v>
      </c>
      <c r="K16" s="218">
        <v>0.10545454545454545</v>
      </c>
      <c r="L16" s="219">
        <v>0.75948827292110876</v>
      </c>
      <c r="M16" s="220">
        <v>-0.6540337274665633</v>
      </c>
    </row>
    <row r="17" spans="1:13" ht="18" customHeight="1" x14ac:dyDescent="0.4">
      <c r="A17" s="511"/>
      <c r="B17" s="252" t="s">
        <v>378</v>
      </c>
      <c r="C17" s="526" t="s">
        <v>33</v>
      </c>
      <c r="D17" s="527" t="s">
        <v>33</v>
      </c>
      <c r="E17" s="255" t="s">
        <v>33</v>
      </c>
      <c r="F17" s="256" t="s">
        <v>33</v>
      </c>
      <c r="G17" s="526" t="s">
        <v>33</v>
      </c>
      <c r="H17" s="527" t="s">
        <v>33</v>
      </c>
      <c r="I17" s="255" t="s">
        <v>33</v>
      </c>
      <c r="J17" s="256" t="s">
        <v>33</v>
      </c>
      <c r="K17" s="257" t="s">
        <v>33</v>
      </c>
      <c r="L17" s="258" t="s">
        <v>33</v>
      </c>
      <c r="M17" s="259" t="s">
        <v>33</v>
      </c>
    </row>
    <row r="18" spans="1:13" ht="18" customHeight="1" x14ac:dyDescent="0.4">
      <c r="A18" s="511"/>
      <c r="B18" s="273" t="s">
        <v>439</v>
      </c>
      <c r="C18" s="214">
        <v>87</v>
      </c>
      <c r="D18" s="215">
        <v>1071</v>
      </c>
      <c r="E18" s="216">
        <v>8.1232492997198882E-2</v>
      </c>
      <c r="F18" s="217">
        <v>-984</v>
      </c>
      <c r="G18" s="214">
        <v>542</v>
      </c>
      <c r="H18" s="215">
        <v>1542</v>
      </c>
      <c r="I18" s="216">
        <v>0.35149156939040205</v>
      </c>
      <c r="J18" s="217">
        <v>-1000</v>
      </c>
      <c r="K18" s="218">
        <v>0.16051660516605165</v>
      </c>
      <c r="L18" s="219">
        <v>0.69455252918287935</v>
      </c>
      <c r="M18" s="220">
        <v>-0.53403592401682776</v>
      </c>
    </row>
    <row r="19" spans="1:13" s="238" customFormat="1" ht="18" customHeight="1" x14ac:dyDescent="0.15">
      <c r="A19" s="244"/>
      <c r="B19" s="245" t="s">
        <v>391</v>
      </c>
      <c r="C19" s="246" t="s">
        <v>33</v>
      </c>
      <c r="D19" s="232" t="s">
        <v>33</v>
      </c>
      <c r="E19" s="233" t="s">
        <v>33</v>
      </c>
      <c r="F19" s="234" t="s">
        <v>33</v>
      </c>
      <c r="G19" s="246" t="s">
        <v>33</v>
      </c>
      <c r="H19" s="232" t="s">
        <v>33</v>
      </c>
      <c r="I19" s="233" t="s">
        <v>33</v>
      </c>
      <c r="J19" s="234" t="s">
        <v>33</v>
      </c>
      <c r="K19" s="235" t="s">
        <v>33</v>
      </c>
      <c r="L19" s="236" t="s">
        <v>33</v>
      </c>
      <c r="M19" s="237" t="s">
        <v>33</v>
      </c>
    </row>
    <row r="20" spans="1:13" ht="18" customHeight="1" x14ac:dyDescent="0.4">
      <c r="A20" s="517" t="s">
        <v>440</v>
      </c>
      <c r="B20" s="196"/>
      <c r="C20" s="197">
        <v>413</v>
      </c>
      <c r="D20" s="198">
        <v>7535</v>
      </c>
      <c r="E20" s="199">
        <v>5.4810882548108827E-2</v>
      </c>
      <c r="F20" s="200">
        <v>-7122</v>
      </c>
      <c r="G20" s="197">
        <v>3300</v>
      </c>
      <c r="H20" s="201">
        <v>9900</v>
      </c>
      <c r="I20" s="199">
        <v>0.33333333333333331</v>
      </c>
      <c r="J20" s="200">
        <v>-6600</v>
      </c>
      <c r="K20" s="239">
        <v>0.12515151515151515</v>
      </c>
      <c r="L20" s="240">
        <v>0.76111111111111107</v>
      </c>
      <c r="M20" s="204">
        <v>-0.63595959595959595</v>
      </c>
    </row>
    <row r="21" spans="1:13" ht="18" customHeight="1" x14ac:dyDescent="0.4">
      <c r="A21" s="511"/>
      <c r="B21" s="303" t="s">
        <v>435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4">
      <c r="A22" s="511"/>
      <c r="B22" s="273" t="s">
        <v>436</v>
      </c>
      <c r="C22" s="214">
        <v>413</v>
      </c>
      <c r="D22" s="215">
        <v>7535</v>
      </c>
      <c r="E22" s="216">
        <v>5.4810882548108827E-2</v>
      </c>
      <c r="F22" s="217">
        <v>-7122</v>
      </c>
      <c r="G22" s="214">
        <v>3300</v>
      </c>
      <c r="H22" s="247">
        <v>9900</v>
      </c>
      <c r="I22" s="216">
        <v>0.33333333333333331</v>
      </c>
      <c r="J22" s="217">
        <v>-6600</v>
      </c>
      <c r="K22" s="218">
        <v>0.12515151515151515</v>
      </c>
      <c r="L22" s="219">
        <v>0.76111111111111107</v>
      </c>
      <c r="M22" s="220">
        <v>-0.63595959595959595</v>
      </c>
    </row>
    <row r="23" spans="1:13" ht="18" customHeight="1" x14ac:dyDescent="0.4">
      <c r="A23" s="511"/>
      <c r="B23" s="252" t="s">
        <v>378</v>
      </c>
      <c r="C23" s="526" t="s">
        <v>33</v>
      </c>
      <c r="D23" s="527" t="s">
        <v>33</v>
      </c>
      <c r="E23" s="255" t="s">
        <v>33</v>
      </c>
      <c r="F23" s="256" t="s">
        <v>33</v>
      </c>
      <c r="G23" s="526" t="s">
        <v>33</v>
      </c>
      <c r="H23" s="527" t="s">
        <v>33</v>
      </c>
      <c r="I23" s="255" t="s">
        <v>33</v>
      </c>
      <c r="J23" s="256" t="s">
        <v>33</v>
      </c>
      <c r="K23" s="257" t="s">
        <v>33</v>
      </c>
      <c r="L23" s="258" t="s">
        <v>33</v>
      </c>
      <c r="M23" s="259" t="s">
        <v>33</v>
      </c>
    </row>
    <row r="24" spans="1:13" ht="18" customHeight="1" x14ac:dyDescent="0.4">
      <c r="A24" s="511"/>
      <c r="B24" s="273" t="s">
        <v>203</v>
      </c>
      <c r="C24" s="248">
        <v>0</v>
      </c>
      <c r="D24" s="249">
        <v>0</v>
      </c>
      <c r="E24" s="250" t="e">
        <v>#DIV/0!</v>
      </c>
      <c r="F24" s="256">
        <v>0</v>
      </c>
      <c r="G24" s="248">
        <v>0</v>
      </c>
      <c r="H24" s="249">
        <v>0</v>
      </c>
      <c r="I24" s="250" t="e">
        <v>#DIV/0!</v>
      </c>
      <c r="J24" s="256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391</v>
      </c>
      <c r="C25" s="246" t="s">
        <v>33</v>
      </c>
      <c r="D25" s="232" t="s">
        <v>33</v>
      </c>
      <c r="E25" s="233" t="s">
        <v>33</v>
      </c>
      <c r="F25" s="234" t="s">
        <v>33</v>
      </c>
      <c r="G25" s="246" t="s">
        <v>33</v>
      </c>
      <c r="H25" s="232" t="s">
        <v>33</v>
      </c>
      <c r="I25" s="233" t="s">
        <v>33</v>
      </c>
      <c r="J25" s="234" t="s">
        <v>33</v>
      </c>
      <c r="K25" s="235" t="s">
        <v>33</v>
      </c>
      <c r="L25" s="236" t="s">
        <v>33</v>
      </c>
      <c r="M25" s="237" t="s">
        <v>33</v>
      </c>
    </row>
    <row r="26" spans="1:13" ht="18" customHeight="1" x14ac:dyDescent="0.4">
      <c r="A26" s="517" t="s">
        <v>443</v>
      </c>
      <c r="B26" s="196"/>
      <c r="C26" s="197">
        <v>192</v>
      </c>
      <c r="D26" s="198">
        <v>5065</v>
      </c>
      <c r="E26" s="199">
        <v>3.7907206317867717E-2</v>
      </c>
      <c r="F26" s="200">
        <v>-4873</v>
      </c>
      <c r="G26" s="197">
        <v>2487</v>
      </c>
      <c r="H26" s="201">
        <v>7305</v>
      </c>
      <c r="I26" s="199">
        <v>0.34045174537987677</v>
      </c>
      <c r="J26" s="200">
        <v>-4818</v>
      </c>
      <c r="K26" s="239">
        <v>7.7201447527141129E-2</v>
      </c>
      <c r="L26" s="240">
        <v>0.69336071184120462</v>
      </c>
      <c r="M26" s="241">
        <v>-0.61615926431406354</v>
      </c>
    </row>
    <row r="27" spans="1:13" ht="18" customHeight="1" x14ac:dyDescent="0.4">
      <c r="A27" s="511"/>
      <c r="B27" s="303" t="s">
        <v>435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4">
      <c r="A28" s="511"/>
      <c r="B28" s="273" t="s">
        <v>436</v>
      </c>
      <c r="C28" s="214">
        <v>143</v>
      </c>
      <c r="D28" s="215">
        <v>4613</v>
      </c>
      <c r="E28" s="216">
        <v>3.0999349663993064E-2</v>
      </c>
      <c r="F28" s="217">
        <v>-4470</v>
      </c>
      <c r="G28" s="214">
        <v>2145</v>
      </c>
      <c r="H28" s="247">
        <v>6600</v>
      </c>
      <c r="I28" s="216">
        <v>0.32500000000000001</v>
      </c>
      <c r="J28" s="217">
        <v>-4455</v>
      </c>
      <c r="K28" s="218">
        <v>6.6666666666666666E-2</v>
      </c>
      <c r="L28" s="219">
        <v>0.69893939393939397</v>
      </c>
      <c r="M28" s="220">
        <v>-0.63227272727272732</v>
      </c>
    </row>
    <row r="29" spans="1:13" ht="18" customHeight="1" x14ac:dyDescent="0.4">
      <c r="A29" s="511"/>
      <c r="B29" s="252" t="s">
        <v>378</v>
      </c>
      <c r="C29" s="526" t="s">
        <v>33</v>
      </c>
      <c r="D29" s="527" t="s">
        <v>33</v>
      </c>
      <c r="E29" s="255" t="s">
        <v>33</v>
      </c>
      <c r="F29" s="256" t="s">
        <v>33</v>
      </c>
      <c r="G29" s="526" t="s">
        <v>33</v>
      </c>
      <c r="H29" s="527" t="s">
        <v>33</v>
      </c>
      <c r="I29" s="255" t="s">
        <v>33</v>
      </c>
      <c r="J29" s="256" t="s">
        <v>33</v>
      </c>
      <c r="K29" s="257" t="s">
        <v>33</v>
      </c>
      <c r="L29" s="258" t="s">
        <v>33</v>
      </c>
      <c r="M29" s="259" t="s">
        <v>33</v>
      </c>
    </row>
    <row r="30" spans="1:13" s="238" customFormat="1" ht="18" customHeight="1" x14ac:dyDescent="0.15">
      <c r="A30" s="251"/>
      <c r="B30" s="252" t="s">
        <v>391</v>
      </c>
      <c r="C30" s="253" t="s">
        <v>33</v>
      </c>
      <c r="D30" s="254" t="s">
        <v>33</v>
      </c>
      <c r="E30" s="255" t="s">
        <v>33</v>
      </c>
      <c r="F30" s="256" t="s">
        <v>33</v>
      </c>
      <c r="G30" s="253" t="s">
        <v>33</v>
      </c>
      <c r="H30" s="254" t="s">
        <v>33</v>
      </c>
      <c r="I30" s="255" t="s">
        <v>33</v>
      </c>
      <c r="J30" s="256" t="s">
        <v>33</v>
      </c>
      <c r="K30" s="257" t="s">
        <v>33</v>
      </c>
      <c r="L30" s="258" t="s">
        <v>33</v>
      </c>
      <c r="M30" s="259" t="s">
        <v>33</v>
      </c>
    </row>
    <row r="31" spans="1:13" s="271" customFormat="1" ht="18" customHeight="1" x14ac:dyDescent="0.15">
      <c r="A31" s="260"/>
      <c r="B31" s="528" t="s">
        <v>203</v>
      </c>
      <c r="C31" s="262">
        <v>49</v>
      </c>
      <c r="D31" s="263">
        <v>452</v>
      </c>
      <c r="E31" s="264">
        <v>0.1084070796460177</v>
      </c>
      <c r="F31" s="265">
        <v>-403</v>
      </c>
      <c r="G31" s="262">
        <v>342</v>
      </c>
      <c r="H31" s="263">
        <v>705</v>
      </c>
      <c r="I31" s="266">
        <v>0.48510638297872338</v>
      </c>
      <c r="J31" s="267">
        <v>-363</v>
      </c>
      <c r="K31" s="268">
        <v>0.14327485380116958</v>
      </c>
      <c r="L31" s="269">
        <v>0.64113475177304968</v>
      </c>
      <c r="M31" s="270">
        <v>-0.49785989797188013</v>
      </c>
    </row>
    <row r="32" spans="1:13" ht="18" customHeight="1" x14ac:dyDescent="0.4">
      <c r="A32" s="517" t="s">
        <v>444</v>
      </c>
      <c r="B32" s="196"/>
      <c r="C32" s="197">
        <v>133</v>
      </c>
      <c r="D32" s="198">
        <v>5513</v>
      </c>
      <c r="E32" s="199">
        <v>2.4124795936876473E-2</v>
      </c>
      <c r="F32" s="200">
        <v>-5380</v>
      </c>
      <c r="G32" s="197">
        <v>1912</v>
      </c>
      <c r="H32" s="198">
        <v>6990</v>
      </c>
      <c r="I32" s="199">
        <v>0.27353361945636623</v>
      </c>
      <c r="J32" s="200">
        <v>-5078</v>
      </c>
      <c r="K32" s="239">
        <v>6.956066945606694E-2</v>
      </c>
      <c r="L32" s="240">
        <v>0.78869814020028617</v>
      </c>
      <c r="M32" s="272">
        <v>-0.71913747074421919</v>
      </c>
    </row>
    <row r="33" spans="1:13" ht="18" customHeight="1" x14ac:dyDescent="0.4">
      <c r="A33" s="511"/>
      <c r="B33" s="303" t="s">
        <v>435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4">
      <c r="A34" s="511"/>
      <c r="B34" s="273" t="s">
        <v>436</v>
      </c>
      <c r="C34" s="214">
        <v>0</v>
      </c>
      <c r="D34" s="215">
        <v>2882</v>
      </c>
      <c r="E34" s="216">
        <v>0</v>
      </c>
      <c r="F34" s="217">
        <v>-2882</v>
      </c>
      <c r="G34" s="214">
        <v>0</v>
      </c>
      <c r="H34" s="215">
        <v>3795</v>
      </c>
      <c r="I34" s="216">
        <v>0</v>
      </c>
      <c r="J34" s="217">
        <v>-3795</v>
      </c>
      <c r="K34" s="218" t="s">
        <v>33</v>
      </c>
      <c r="L34" s="219">
        <v>0.75942028985507248</v>
      </c>
      <c r="M34" s="220" t="e">
        <v>#VALUE!</v>
      </c>
    </row>
    <row r="35" spans="1:13" ht="18" customHeight="1" x14ac:dyDescent="0.4">
      <c r="A35" s="511"/>
      <c r="B35" s="273" t="s">
        <v>445</v>
      </c>
      <c r="C35" s="214">
        <v>32</v>
      </c>
      <c r="D35" s="215">
        <v>793</v>
      </c>
      <c r="E35" s="216">
        <v>4.0353089533417402E-2</v>
      </c>
      <c r="F35" s="217">
        <v>-761</v>
      </c>
      <c r="G35" s="214">
        <v>450</v>
      </c>
      <c r="H35" s="215">
        <v>1000</v>
      </c>
      <c r="I35" s="216">
        <v>0.45</v>
      </c>
      <c r="J35" s="217">
        <v>-550</v>
      </c>
      <c r="K35" s="218">
        <v>7.1111111111111111E-2</v>
      </c>
      <c r="L35" s="219">
        <v>0.79300000000000004</v>
      </c>
      <c r="M35" s="220">
        <v>-0.72188888888888891</v>
      </c>
    </row>
    <row r="36" spans="1:13" ht="18" customHeight="1" x14ac:dyDescent="0.4">
      <c r="A36" s="511"/>
      <c r="B36" s="273" t="s">
        <v>374</v>
      </c>
      <c r="C36" s="214">
        <v>26</v>
      </c>
      <c r="D36" s="215">
        <v>402</v>
      </c>
      <c r="E36" s="216">
        <v>6.4676616915422883E-2</v>
      </c>
      <c r="F36" s="217">
        <v>-376</v>
      </c>
      <c r="G36" s="214">
        <v>432</v>
      </c>
      <c r="H36" s="215">
        <v>480</v>
      </c>
      <c r="I36" s="216">
        <v>0.9</v>
      </c>
      <c r="J36" s="217">
        <v>-48</v>
      </c>
      <c r="K36" s="218">
        <v>6.0185185185185182E-2</v>
      </c>
      <c r="L36" s="219">
        <v>0.83750000000000002</v>
      </c>
      <c r="M36" s="220">
        <v>-0.77731481481481479</v>
      </c>
    </row>
    <row r="37" spans="1:13" ht="18" customHeight="1" x14ac:dyDescent="0.4">
      <c r="A37" s="511"/>
      <c r="B37" s="252" t="s">
        <v>378</v>
      </c>
      <c r="C37" s="526" t="s">
        <v>33</v>
      </c>
      <c r="D37" s="527" t="s">
        <v>33</v>
      </c>
      <c r="E37" s="255" t="s">
        <v>33</v>
      </c>
      <c r="F37" s="256" t="s">
        <v>33</v>
      </c>
      <c r="G37" s="526" t="s">
        <v>33</v>
      </c>
      <c r="H37" s="527" t="s">
        <v>33</v>
      </c>
      <c r="I37" s="255" t="s">
        <v>33</v>
      </c>
      <c r="J37" s="256" t="s">
        <v>33</v>
      </c>
      <c r="K37" s="257" t="s">
        <v>33</v>
      </c>
      <c r="L37" s="258" t="s">
        <v>33</v>
      </c>
      <c r="M37" s="259" t="s">
        <v>33</v>
      </c>
    </row>
    <row r="38" spans="1:13" ht="18" customHeight="1" x14ac:dyDescent="0.4">
      <c r="A38" s="511"/>
      <c r="B38" s="273" t="s">
        <v>439</v>
      </c>
      <c r="C38" s="214">
        <v>75</v>
      </c>
      <c r="D38" s="215">
        <v>1436</v>
      </c>
      <c r="E38" s="216">
        <v>5.2228412256267412E-2</v>
      </c>
      <c r="F38" s="217">
        <v>-1361</v>
      </c>
      <c r="G38" s="214">
        <v>1030</v>
      </c>
      <c r="H38" s="215">
        <v>1715</v>
      </c>
      <c r="I38" s="216">
        <v>0.6005830903790087</v>
      </c>
      <c r="J38" s="217">
        <v>-685</v>
      </c>
      <c r="K38" s="218">
        <v>7.281553398058252E-2</v>
      </c>
      <c r="L38" s="219">
        <v>0.83731778425655978</v>
      </c>
      <c r="M38" s="220">
        <v>-0.76450225027597729</v>
      </c>
    </row>
    <row r="39" spans="1:13" s="238" customFormat="1" ht="18" customHeight="1" x14ac:dyDescent="0.15">
      <c r="A39" s="229"/>
      <c r="B39" s="252" t="s">
        <v>391</v>
      </c>
      <c r="C39" s="253" t="s">
        <v>33</v>
      </c>
      <c r="D39" s="254" t="s">
        <v>33</v>
      </c>
      <c r="E39" s="255" t="s">
        <v>33</v>
      </c>
      <c r="F39" s="256" t="s">
        <v>33</v>
      </c>
      <c r="G39" s="253" t="s">
        <v>33</v>
      </c>
      <c r="H39" s="254" t="s">
        <v>33</v>
      </c>
      <c r="I39" s="255" t="s">
        <v>33</v>
      </c>
      <c r="J39" s="256" t="s">
        <v>33</v>
      </c>
      <c r="K39" s="257" t="s">
        <v>33</v>
      </c>
      <c r="L39" s="258" t="s">
        <v>33</v>
      </c>
      <c r="M39" s="259" t="s">
        <v>33</v>
      </c>
    </row>
    <row r="40" spans="1:13" s="238" customFormat="1" ht="18" customHeight="1" thickBot="1" x14ac:dyDescent="0.2">
      <c r="A40" s="244"/>
      <c r="B40" s="245" t="s">
        <v>446</v>
      </c>
      <c r="C40" s="246" t="s">
        <v>33</v>
      </c>
      <c r="D40" s="232" t="s">
        <v>33</v>
      </c>
      <c r="E40" s="233" t="s">
        <v>33</v>
      </c>
      <c r="F40" s="234" t="s">
        <v>33</v>
      </c>
      <c r="G40" s="246" t="s">
        <v>33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4">
      <c r="C41" s="525"/>
      <c r="G41" s="525"/>
    </row>
    <row r="42" spans="1:13" x14ac:dyDescent="0.4">
      <c r="C42" s="525"/>
      <c r="G42" s="525"/>
    </row>
    <row r="43" spans="1:13" x14ac:dyDescent="0.4">
      <c r="C43" s="525"/>
      <c r="G43" s="280"/>
    </row>
    <row r="44" spans="1:13" x14ac:dyDescent="0.4">
      <c r="C44" s="525"/>
      <c r="G44" s="525"/>
    </row>
    <row r="45" spans="1:13" x14ac:dyDescent="0.4">
      <c r="C45" s="525"/>
      <c r="G45" s="525"/>
    </row>
    <row r="46" spans="1:13" x14ac:dyDescent="0.4">
      <c r="C46" s="525"/>
      <c r="G46" s="525"/>
    </row>
    <row r="47" spans="1:13" x14ac:dyDescent="0.4">
      <c r="C47" s="525"/>
      <c r="G47" s="525"/>
    </row>
    <row r="48" spans="1:13" x14ac:dyDescent="0.4">
      <c r="C48" s="525"/>
      <c r="G48" s="525"/>
    </row>
    <row r="49" spans="3:7" x14ac:dyDescent="0.4">
      <c r="C49" s="525"/>
      <c r="G49" s="525"/>
    </row>
    <row r="50" spans="3:7" x14ac:dyDescent="0.4">
      <c r="C50" s="525"/>
      <c r="G50" s="525"/>
    </row>
    <row r="51" spans="3:7" x14ac:dyDescent="0.4">
      <c r="C51" s="525"/>
      <c r="G51" s="525"/>
    </row>
    <row r="52" spans="3:7" x14ac:dyDescent="0.4">
      <c r="C52" s="525"/>
      <c r="G52" s="525"/>
    </row>
    <row r="53" spans="3:7" x14ac:dyDescent="0.4">
      <c r="C53" s="525"/>
      <c r="G53" s="525"/>
    </row>
    <row r="54" spans="3:7" x14ac:dyDescent="0.4">
      <c r="C54" s="525"/>
      <c r="G54" s="525"/>
    </row>
    <row r="55" spans="3:7" x14ac:dyDescent="0.4">
      <c r="C55" s="525"/>
      <c r="G55" s="525"/>
    </row>
    <row r="56" spans="3:7" x14ac:dyDescent="0.4">
      <c r="C56" s="525"/>
      <c r="G56" s="525"/>
    </row>
    <row r="57" spans="3:7" x14ac:dyDescent="0.4">
      <c r="C57" s="525"/>
      <c r="G57" s="525"/>
    </row>
    <row r="58" spans="3:7" x14ac:dyDescent="0.4">
      <c r="C58" s="525"/>
      <c r="G58" s="525"/>
    </row>
    <row r="59" spans="3:7" x14ac:dyDescent="0.4">
      <c r="C59" s="525"/>
      <c r="G59" s="525"/>
    </row>
    <row r="60" spans="3:7" x14ac:dyDescent="0.4">
      <c r="C60" s="525"/>
      <c r="G60" s="525"/>
    </row>
    <row r="61" spans="3:7" x14ac:dyDescent="0.4">
      <c r="C61" s="525"/>
      <c r="G61" s="525"/>
    </row>
    <row r="62" spans="3:7" x14ac:dyDescent="0.4">
      <c r="C62" s="525"/>
      <c r="G62" s="525"/>
    </row>
    <row r="63" spans="3:7" x14ac:dyDescent="0.4">
      <c r="C63" s="525"/>
      <c r="G63" s="525"/>
    </row>
    <row r="64" spans="3:7" x14ac:dyDescent="0.4">
      <c r="C64" s="525"/>
      <c r="G64" s="525"/>
    </row>
    <row r="65" spans="3:7" x14ac:dyDescent="0.4">
      <c r="C65" s="525"/>
      <c r="G65" s="525"/>
    </row>
    <row r="66" spans="3:7" x14ac:dyDescent="0.4">
      <c r="C66" s="525"/>
      <c r="G66" s="525"/>
    </row>
    <row r="67" spans="3:7" x14ac:dyDescent="0.4">
      <c r="C67" s="525"/>
      <c r="G67" s="525"/>
    </row>
    <row r="68" spans="3:7" x14ac:dyDescent="0.4">
      <c r="C68" s="525"/>
      <c r="G68" s="525"/>
    </row>
    <row r="69" spans="3:7" x14ac:dyDescent="0.4">
      <c r="C69" s="525"/>
      <c r="G69" s="525"/>
    </row>
    <row r="70" spans="3:7" x14ac:dyDescent="0.4">
      <c r="C70" s="525"/>
      <c r="G70" s="525"/>
    </row>
    <row r="71" spans="3:7" x14ac:dyDescent="0.4">
      <c r="C71" s="525"/>
      <c r="G71" s="525"/>
    </row>
    <row r="72" spans="3:7" x14ac:dyDescent="0.4">
      <c r="C72" s="525"/>
      <c r="G72" s="525"/>
    </row>
    <row r="73" spans="3:7" x14ac:dyDescent="0.4">
      <c r="C73" s="525"/>
      <c r="G73" s="525"/>
    </row>
    <row r="74" spans="3:7" x14ac:dyDescent="0.4">
      <c r="C74" s="525"/>
      <c r="G74" s="525"/>
    </row>
    <row r="75" spans="3:7" x14ac:dyDescent="0.4">
      <c r="C75" s="525"/>
      <c r="G75" s="525"/>
    </row>
    <row r="76" spans="3:7" x14ac:dyDescent="0.4">
      <c r="C76" s="525"/>
      <c r="G76" s="525"/>
    </row>
  </sheetData>
  <mergeCells count="26"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8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8.75" x14ac:dyDescent="0.4"/>
  <cols>
    <col min="1" max="1" width="3.25" style="524" customWidth="1"/>
    <col min="2" max="2" width="20.75" style="524" customWidth="1"/>
    <col min="3" max="4" width="11.625" style="510" customWidth="1"/>
    <col min="5" max="5" width="8.625" style="510" customWidth="1"/>
    <col min="6" max="6" width="10.625" style="510" customWidth="1"/>
    <col min="7" max="8" width="11.625" style="510" customWidth="1"/>
    <col min="9" max="9" width="8.625" style="510" customWidth="1"/>
    <col min="10" max="10" width="10.625" style="510" customWidth="1"/>
    <col min="11" max="11" width="9.625" style="279" customWidth="1"/>
    <col min="12" max="12" width="9.625" style="510" customWidth="1"/>
    <col min="13" max="13" width="8.625" style="510" customWidth="1"/>
    <col min="14" max="16384" width="9" style="510"/>
  </cols>
  <sheetData>
    <row r="1" spans="1:13" s="506" customFormat="1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5月中旬</v>
      </c>
      <c r="G1" s="321" t="s">
        <v>276</v>
      </c>
      <c r="H1" s="317"/>
      <c r="I1" s="317"/>
      <c r="J1" s="317"/>
      <c r="K1" s="317"/>
      <c r="L1" s="317"/>
      <c r="M1" s="317"/>
    </row>
    <row r="2" spans="1:13" s="506" customFormat="1" ht="19.5" thickBot="1" x14ac:dyDescent="0.45">
      <c r="A2" s="184"/>
      <c r="B2" s="184" t="s">
        <v>420</v>
      </c>
      <c r="C2" s="507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7.100000000000001" customHeight="1" x14ac:dyDescent="0.4">
      <c r="A3" s="508"/>
      <c r="B3" s="509"/>
      <c r="C3" s="622" t="s">
        <v>421</v>
      </c>
      <c r="D3" s="623"/>
      <c r="E3" s="624"/>
      <c r="F3" s="625"/>
      <c r="G3" s="622" t="s">
        <v>422</v>
      </c>
      <c r="H3" s="623"/>
      <c r="I3" s="624"/>
      <c r="J3" s="625"/>
      <c r="K3" s="626" t="s">
        <v>423</v>
      </c>
      <c r="L3" s="627"/>
      <c r="M3" s="628"/>
    </row>
    <row r="4" spans="1:13" ht="17.100000000000001" customHeight="1" x14ac:dyDescent="0.4">
      <c r="A4" s="511"/>
      <c r="B4" s="512"/>
      <c r="C4" s="651" t="s">
        <v>475</v>
      </c>
      <c r="D4" s="652" t="s">
        <v>474</v>
      </c>
      <c r="E4" s="631" t="s">
        <v>426</v>
      </c>
      <c r="F4" s="632"/>
      <c r="G4" s="637" t="s">
        <v>279</v>
      </c>
      <c r="H4" s="629" t="s">
        <v>474</v>
      </c>
      <c r="I4" s="631" t="s">
        <v>426</v>
      </c>
      <c r="J4" s="632"/>
      <c r="K4" s="637" t="s">
        <v>279</v>
      </c>
      <c r="L4" s="639" t="s">
        <v>474</v>
      </c>
      <c r="M4" s="641" t="s">
        <v>429</v>
      </c>
    </row>
    <row r="5" spans="1:13" ht="17.100000000000001" customHeight="1" x14ac:dyDescent="0.4">
      <c r="A5" s="513"/>
      <c r="B5" s="514"/>
      <c r="C5" s="638"/>
      <c r="D5" s="640"/>
      <c r="E5" s="515" t="s">
        <v>430</v>
      </c>
      <c r="F5" s="516" t="s">
        <v>431</v>
      </c>
      <c r="G5" s="638"/>
      <c r="H5" s="630"/>
      <c r="I5" s="515" t="s">
        <v>430</v>
      </c>
      <c r="J5" s="516" t="s">
        <v>431</v>
      </c>
      <c r="K5" s="638"/>
      <c r="L5" s="640"/>
      <c r="M5" s="642"/>
    </row>
    <row r="6" spans="1:13" x14ac:dyDescent="0.4">
      <c r="A6" s="643" t="s">
        <v>432</v>
      </c>
      <c r="B6" s="644"/>
      <c r="C6" s="645">
        <v>5446</v>
      </c>
      <c r="D6" s="647">
        <v>70282</v>
      </c>
      <c r="E6" s="614">
        <v>7.7487834722973159E-2</v>
      </c>
      <c r="F6" s="616">
        <v>-64836</v>
      </c>
      <c r="G6" s="645">
        <v>31877</v>
      </c>
      <c r="H6" s="649">
        <v>90544</v>
      </c>
      <c r="I6" s="614">
        <v>0.35206087647994344</v>
      </c>
      <c r="J6" s="616">
        <v>-58667</v>
      </c>
      <c r="K6" s="618">
        <v>0.17084418232581486</v>
      </c>
      <c r="L6" s="620">
        <v>0.77621929669552925</v>
      </c>
      <c r="M6" s="633">
        <v>-0.60537511436971436</v>
      </c>
    </row>
    <row r="7" spans="1:13" x14ac:dyDescent="0.4">
      <c r="A7" s="635" t="s">
        <v>433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4">
      <c r="A8" s="517" t="s">
        <v>434</v>
      </c>
      <c r="B8" s="196"/>
      <c r="C8" s="197">
        <v>3734</v>
      </c>
      <c r="D8" s="198">
        <v>39160</v>
      </c>
      <c r="E8" s="199">
        <v>9.5352400408580187E-2</v>
      </c>
      <c r="F8" s="200">
        <v>-35426</v>
      </c>
      <c r="G8" s="197">
        <v>18761</v>
      </c>
      <c r="H8" s="201">
        <v>47857</v>
      </c>
      <c r="I8" s="199">
        <v>0.39202206573750964</v>
      </c>
      <c r="J8" s="200">
        <v>-29096</v>
      </c>
      <c r="K8" s="202">
        <v>0.1990299024572251</v>
      </c>
      <c r="L8" s="203">
        <v>0.81827109931671438</v>
      </c>
      <c r="M8" s="204">
        <v>-0.61924119685948931</v>
      </c>
    </row>
    <row r="9" spans="1:13" ht="18" customHeight="1" x14ac:dyDescent="0.4">
      <c r="A9" s="511"/>
      <c r="B9" s="303" t="s">
        <v>435</v>
      </c>
      <c r="C9" s="206">
        <v>3734</v>
      </c>
      <c r="D9" s="207">
        <v>34559</v>
      </c>
      <c r="E9" s="208">
        <v>0.10804710784455569</v>
      </c>
      <c r="F9" s="209">
        <v>-30825</v>
      </c>
      <c r="G9" s="206">
        <v>18761</v>
      </c>
      <c r="H9" s="207">
        <v>42907</v>
      </c>
      <c r="I9" s="208">
        <v>0.43724800149159809</v>
      </c>
      <c r="J9" s="209">
        <v>-24146</v>
      </c>
      <c r="K9" s="210">
        <v>0.1990299024572251</v>
      </c>
      <c r="L9" s="211">
        <v>0.80543967184841636</v>
      </c>
      <c r="M9" s="212">
        <v>-0.60640976939119129</v>
      </c>
    </row>
    <row r="10" spans="1:13" ht="18" customHeight="1" x14ac:dyDescent="0.4">
      <c r="A10" s="511"/>
      <c r="B10" s="273" t="s">
        <v>436</v>
      </c>
      <c r="C10" s="214">
        <v>0</v>
      </c>
      <c r="D10" s="215">
        <v>4601</v>
      </c>
      <c r="E10" s="216">
        <v>0</v>
      </c>
      <c r="F10" s="217">
        <v>-4601</v>
      </c>
      <c r="G10" s="214">
        <v>0</v>
      </c>
      <c r="H10" s="215">
        <v>4950</v>
      </c>
      <c r="I10" s="216">
        <v>0</v>
      </c>
      <c r="J10" s="217">
        <v>-4950</v>
      </c>
      <c r="K10" s="218" t="s">
        <v>33</v>
      </c>
      <c r="L10" s="219">
        <v>0.92949494949494949</v>
      </c>
      <c r="M10" s="220" t="e">
        <v>#VALUE!</v>
      </c>
    </row>
    <row r="11" spans="1:13" ht="18" customHeight="1" x14ac:dyDescent="0.4">
      <c r="A11" s="511"/>
      <c r="B11" s="252" t="s">
        <v>378</v>
      </c>
      <c r="C11" s="526" t="s">
        <v>33</v>
      </c>
      <c r="D11" s="527" t="s">
        <v>33</v>
      </c>
      <c r="E11" s="255" t="s">
        <v>33</v>
      </c>
      <c r="F11" s="256" t="s">
        <v>33</v>
      </c>
      <c r="G11" s="526" t="s">
        <v>33</v>
      </c>
      <c r="H11" s="527" t="s">
        <v>33</v>
      </c>
      <c r="I11" s="255" t="s">
        <v>33</v>
      </c>
      <c r="J11" s="256" t="s">
        <v>33</v>
      </c>
      <c r="K11" s="257" t="s">
        <v>33</v>
      </c>
      <c r="L11" s="258" t="s">
        <v>33</v>
      </c>
      <c r="M11" s="259" t="s">
        <v>33</v>
      </c>
    </row>
    <row r="12" spans="1:13" ht="18" customHeight="1" x14ac:dyDescent="0.4">
      <c r="A12" s="511"/>
      <c r="B12" s="273" t="s">
        <v>203</v>
      </c>
      <c r="C12" s="248">
        <v>0</v>
      </c>
      <c r="D12" s="249">
        <v>0</v>
      </c>
      <c r="E12" s="250" t="e">
        <v>#DIV/0!</v>
      </c>
      <c r="F12" s="281">
        <v>0</v>
      </c>
      <c r="G12" s="248">
        <v>0</v>
      </c>
      <c r="H12" s="249">
        <v>0</v>
      </c>
      <c r="I12" s="250" t="e">
        <v>#DIV/0!</v>
      </c>
      <c r="J12" s="281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391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33</v>
      </c>
      <c r="L13" s="236" t="s">
        <v>33</v>
      </c>
      <c r="M13" s="237" t="s">
        <v>33</v>
      </c>
    </row>
    <row r="14" spans="1:13" ht="18" customHeight="1" x14ac:dyDescent="0.4">
      <c r="A14" s="517" t="s">
        <v>438</v>
      </c>
      <c r="B14" s="196"/>
      <c r="C14" s="197">
        <v>705</v>
      </c>
      <c r="D14" s="198">
        <v>13352</v>
      </c>
      <c r="E14" s="199">
        <v>5.280107849011384E-2</v>
      </c>
      <c r="F14" s="200">
        <v>-12647</v>
      </c>
      <c r="G14" s="197">
        <v>5942</v>
      </c>
      <c r="H14" s="198">
        <v>18092</v>
      </c>
      <c r="I14" s="199">
        <v>0.32843245633429141</v>
      </c>
      <c r="J14" s="200">
        <v>-12150</v>
      </c>
      <c r="K14" s="239">
        <v>0.11864692022887917</v>
      </c>
      <c r="L14" s="240">
        <v>0.73800574839708155</v>
      </c>
      <c r="M14" s="241">
        <v>-0.61935882816820242</v>
      </c>
    </row>
    <row r="15" spans="1:13" ht="18" customHeight="1" x14ac:dyDescent="0.4">
      <c r="A15" s="511"/>
      <c r="B15" s="303" t="s">
        <v>435</v>
      </c>
      <c r="C15" s="206">
        <v>413</v>
      </c>
      <c r="D15" s="207">
        <v>7464</v>
      </c>
      <c r="E15" s="208">
        <v>5.5332261521972133E-2</v>
      </c>
      <c r="F15" s="209">
        <v>-7051</v>
      </c>
      <c r="G15" s="206">
        <v>3750</v>
      </c>
      <c r="H15" s="207">
        <v>10000</v>
      </c>
      <c r="I15" s="208">
        <v>0.375</v>
      </c>
      <c r="J15" s="209">
        <v>-6250</v>
      </c>
      <c r="K15" s="242">
        <v>0.11013333333333333</v>
      </c>
      <c r="L15" s="243">
        <v>0.74639999999999995</v>
      </c>
      <c r="M15" s="212">
        <v>-0.63626666666666665</v>
      </c>
    </row>
    <row r="16" spans="1:13" ht="18" customHeight="1" x14ac:dyDescent="0.4">
      <c r="A16" s="511"/>
      <c r="B16" s="273" t="s">
        <v>436</v>
      </c>
      <c r="C16" s="214">
        <v>175</v>
      </c>
      <c r="D16" s="215">
        <v>4836</v>
      </c>
      <c r="E16" s="216">
        <v>3.6186931348221672E-2</v>
      </c>
      <c r="F16" s="217">
        <v>-4661</v>
      </c>
      <c r="G16" s="214">
        <v>1650</v>
      </c>
      <c r="H16" s="215">
        <v>6600</v>
      </c>
      <c r="I16" s="216">
        <v>0.25</v>
      </c>
      <c r="J16" s="217">
        <v>-4950</v>
      </c>
      <c r="K16" s="218">
        <v>0.10606060606060606</v>
      </c>
      <c r="L16" s="219">
        <v>0.73272727272727278</v>
      </c>
      <c r="M16" s="220">
        <v>-0.62666666666666671</v>
      </c>
    </row>
    <row r="17" spans="1:13" ht="18" customHeight="1" x14ac:dyDescent="0.4">
      <c r="A17" s="511"/>
      <c r="B17" s="252" t="s">
        <v>378</v>
      </c>
      <c r="C17" s="526" t="s">
        <v>33</v>
      </c>
      <c r="D17" s="527" t="s">
        <v>33</v>
      </c>
      <c r="E17" s="255" t="s">
        <v>33</v>
      </c>
      <c r="F17" s="256" t="s">
        <v>33</v>
      </c>
      <c r="G17" s="526" t="s">
        <v>33</v>
      </c>
      <c r="H17" s="527" t="s">
        <v>33</v>
      </c>
      <c r="I17" s="255" t="s">
        <v>33</v>
      </c>
      <c r="J17" s="256" t="s">
        <v>33</v>
      </c>
      <c r="K17" s="257" t="s">
        <v>33</v>
      </c>
      <c r="L17" s="258" t="s">
        <v>33</v>
      </c>
      <c r="M17" s="259" t="s">
        <v>33</v>
      </c>
    </row>
    <row r="18" spans="1:13" ht="18" customHeight="1" x14ac:dyDescent="0.4">
      <c r="A18" s="511"/>
      <c r="B18" s="273" t="s">
        <v>439</v>
      </c>
      <c r="C18" s="214">
        <v>117</v>
      </c>
      <c r="D18" s="215">
        <v>1052</v>
      </c>
      <c r="E18" s="216">
        <v>0.11121673003802281</v>
      </c>
      <c r="F18" s="217">
        <v>-935</v>
      </c>
      <c r="G18" s="214">
        <v>542</v>
      </c>
      <c r="H18" s="215">
        <v>1492</v>
      </c>
      <c r="I18" s="216">
        <v>0.36327077747989278</v>
      </c>
      <c r="J18" s="217">
        <v>-950</v>
      </c>
      <c r="K18" s="218">
        <v>0.21586715867158671</v>
      </c>
      <c r="L18" s="219">
        <v>0.70509383378016088</v>
      </c>
      <c r="M18" s="220">
        <v>-0.4892266751085742</v>
      </c>
    </row>
    <row r="19" spans="1:13" s="238" customFormat="1" ht="18" customHeight="1" x14ac:dyDescent="0.15">
      <c r="A19" s="244"/>
      <c r="B19" s="245" t="s">
        <v>391</v>
      </c>
      <c r="C19" s="246" t="s">
        <v>33</v>
      </c>
      <c r="D19" s="232" t="s">
        <v>33</v>
      </c>
      <c r="E19" s="233" t="s">
        <v>33</v>
      </c>
      <c r="F19" s="234" t="s">
        <v>33</v>
      </c>
      <c r="G19" s="246" t="s">
        <v>33</v>
      </c>
      <c r="H19" s="232" t="s">
        <v>33</v>
      </c>
      <c r="I19" s="233" t="s">
        <v>33</v>
      </c>
      <c r="J19" s="234" t="s">
        <v>33</v>
      </c>
      <c r="K19" s="235" t="s">
        <v>33</v>
      </c>
      <c r="L19" s="236" t="s">
        <v>33</v>
      </c>
      <c r="M19" s="237" t="s">
        <v>33</v>
      </c>
    </row>
    <row r="20" spans="1:13" ht="18" customHeight="1" x14ac:dyDescent="0.4">
      <c r="A20" s="517" t="s">
        <v>440</v>
      </c>
      <c r="B20" s="196"/>
      <c r="C20" s="197">
        <v>584</v>
      </c>
      <c r="D20" s="198">
        <v>7163</v>
      </c>
      <c r="E20" s="199">
        <v>8.1530085159849219E-2</v>
      </c>
      <c r="F20" s="200">
        <v>-6579</v>
      </c>
      <c r="G20" s="197">
        <v>3300</v>
      </c>
      <c r="H20" s="201">
        <v>9900</v>
      </c>
      <c r="I20" s="199">
        <v>0.33333333333333331</v>
      </c>
      <c r="J20" s="200">
        <v>-6600</v>
      </c>
      <c r="K20" s="239">
        <v>0.17696969696969697</v>
      </c>
      <c r="L20" s="240">
        <v>0.72353535353535359</v>
      </c>
      <c r="M20" s="204">
        <v>-0.54656565656565659</v>
      </c>
    </row>
    <row r="21" spans="1:13" ht="18" customHeight="1" x14ac:dyDescent="0.4">
      <c r="A21" s="511"/>
      <c r="B21" s="303" t="s">
        <v>435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4">
      <c r="A22" s="511"/>
      <c r="B22" s="273" t="s">
        <v>436</v>
      </c>
      <c r="C22" s="214">
        <v>584</v>
      </c>
      <c r="D22" s="215">
        <v>7163</v>
      </c>
      <c r="E22" s="216">
        <v>8.1530085159849219E-2</v>
      </c>
      <c r="F22" s="217">
        <v>-6579</v>
      </c>
      <c r="G22" s="214">
        <v>3300</v>
      </c>
      <c r="H22" s="215">
        <v>9900</v>
      </c>
      <c r="I22" s="216">
        <v>0.33333333333333331</v>
      </c>
      <c r="J22" s="217">
        <v>-6600</v>
      </c>
      <c r="K22" s="218">
        <v>0.17696969696969697</v>
      </c>
      <c r="L22" s="219">
        <v>0.72353535353535359</v>
      </c>
      <c r="M22" s="220">
        <v>-0.54656565656565659</v>
      </c>
    </row>
    <row r="23" spans="1:13" ht="18" customHeight="1" x14ac:dyDescent="0.4">
      <c r="A23" s="511"/>
      <c r="B23" s="252" t="s">
        <v>378</v>
      </c>
      <c r="C23" s="526" t="s">
        <v>33</v>
      </c>
      <c r="D23" s="527" t="s">
        <v>33</v>
      </c>
      <c r="E23" s="255" t="s">
        <v>33</v>
      </c>
      <c r="F23" s="256" t="s">
        <v>33</v>
      </c>
      <c r="G23" s="526" t="s">
        <v>33</v>
      </c>
      <c r="H23" s="527" t="s">
        <v>33</v>
      </c>
      <c r="I23" s="255" t="s">
        <v>33</v>
      </c>
      <c r="J23" s="256" t="s">
        <v>33</v>
      </c>
      <c r="K23" s="257" t="s">
        <v>33</v>
      </c>
      <c r="L23" s="258" t="s">
        <v>33</v>
      </c>
      <c r="M23" s="259" t="s">
        <v>33</v>
      </c>
    </row>
    <row r="24" spans="1:13" ht="18" customHeight="1" x14ac:dyDescent="0.4">
      <c r="A24" s="511"/>
      <c r="B24" s="273" t="s">
        <v>203</v>
      </c>
      <c r="C24" s="248">
        <v>0</v>
      </c>
      <c r="D24" s="249">
        <v>0</v>
      </c>
      <c r="E24" s="250" t="e">
        <v>#DIV/0!</v>
      </c>
      <c r="F24" s="256">
        <v>0</v>
      </c>
      <c r="G24" s="248">
        <v>0</v>
      </c>
      <c r="H24" s="249">
        <v>0</v>
      </c>
      <c r="I24" s="250" t="e">
        <v>#DIV/0!</v>
      </c>
      <c r="J24" s="256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391</v>
      </c>
      <c r="C25" s="246" t="s">
        <v>33</v>
      </c>
      <c r="D25" s="232" t="s">
        <v>33</v>
      </c>
      <c r="E25" s="233" t="s">
        <v>33</v>
      </c>
      <c r="F25" s="234" t="s">
        <v>33</v>
      </c>
      <c r="G25" s="246" t="s">
        <v>33</v>
      </c>
      <c r="H25" s="232" t="s">
        <v>33</v>
      </c>
      <c r="I25" s="233" t="s">
        <v>33</v>
      </c>
      <c r="J25" s="234" t="s">
        <v>33</v>
      </c>
      <c r="K25" s="235" t="s">
        <v>33</v>
      </c>
      <c r="L25" s="236" t="s">
        <v>33</v>
      </c>
      <c r="M25" s="237" t="s">
        <v>33</v>
      </c>
    </row>
    <row r="26" spans="1:13" ht="18" customHeight="1" x14ac:dyDescent="0.4">
      <c r="A26" s="517" t="s">
        <v>443</v>
      </c>
      <c r="B26" s="196"/>
      <c r="C26" s="197">
        <v>236</v>
      </c>
      <c r="D26" s="198">
        <v>5179</v>
      </c>
      <c r="E26" s="199">
        <v>4.5568642595095576E-2</v>
      </c>
      <c r="F26" s="200">
        <v>-4943</v>
      </c>
      <c r="G26" s="197">
        <v>1992</v>
      </c>
      <c r="H26" s="201">
        <v>7280</v>
      </c>
      <c r="I26" s="199">
        <v>0.27362637362637365</v>
      </c>
      <c r="J26" s="200">
        <v>-5288</v>
      </c>
      <c r="K26" s="239">
        <v>0.11847389558232932</v>
      </c>
      <c r="L26" s="240">
        <v>0.71140109890109893</v>
      </c>
      <c r="M26" s="241">
        <v>-0.59292720331876958</v>
      </c>
    </row>
    <row r="27" spans="1:13" ht="18" customHeight="1" x14ac:dyDescent="0.4">
      <c r="A27" s="511"/>
      <c r="B27" s="303" t="s">
        <v>435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4">
      <c r="A28" s="511"/>
      <c r="B28" s="273" t="s">
        <v>436</v>
      </c>
      <c r="C28" s="214">
        <v>163</v>
      </c>
      <c r="D28" s="215">
        <v>4999</v>
      </c>
      <c r="E28" s="216">
        <v>3.2606521304260852E-2</v>
      </c>
      <c r="F28" s="217">
        <v>-4836</v>
      </c>
      <c r="G28" s="214">
        <v>1650</v>
      </c>
      <c r="H28" s="215">
        <v>6600</v>
      </c>
      <c r="I28" s="216">
        <v>0.25</v>
      </c>
      <c r="J28" s="217">
        <v>-4950</v>
      </c>
      <c r="K28" s="218">
        <v>9.8787878787878786E-2</v>
      </c>
      <c r="L28" s="219">
        <v>0.75742424242424244</v>
      </c>
      <c r="M28" s="220">
        <v>-0.65863636363636369</v>
      </c>
    </row>
    <row r="29" spans="1:13" ht="18" customHeight="1" x14ac:dyDescent="0.4">
      <c r="A29" s="511"/>
      <c r="B29" s="252" t="s">
        <v>378</v>
      </c>
      <c r="C29" s="526" t="s">
        <v>33</v>
      </c>
      <c r="D29" s="527" t="s">
        <v>33</v>
      </c>
      <c r="E29" s="255" t="s">
        <v>33</v>
      </c>
      <c r="F29" s="256" t="s">
        <v>33</v>
      </c>
      <c r="G29" s="526" t="s">
        <v>33</v>
      </c>
      <c r="H29" s="527" t="s">
        <v>33</v>
      </c>
      <c r="I29" s="255" t="s">
        <v>33</v>
      </c>
      <c r="J29" s="256" t="s">
        <v>33</v>
      </c>
      <c r="K29" s="257" t="s">
        <v>33</v>
      </c>
      <c r="L29" s="258" t="s">
        <v>33</v>
      </c>
      <c r="M29" s="259" t="s">
        <v>33</v>
      </c>
    </row>
    <row r="30" spans="1:13" s="238" customFormat="1" ht="18" customHeight="1" x14ac:dyDescent="0.15">
      <c r="A30" s="251"/>
      <c r="B30" s="252" t="s">
        <v>391</v>
      </c>
      <c r="C30" s="253" t="s">
        <v>33</v>
      </c>
      <c r="D30" s="254" t="s">
        <v>33</v>
      </c>
      <c r="E30" s="255" t="s">
        <v>33</v>
      </c>
      <c r="F30" s="256" t="s">
        <v>33</v>
      </c>
      <c r="G30" s="253" t="s">
        <v>33</v>
      </c>
      <c r="H30" s="254" t="s">
        <v>33</v>
      </c>
      <c r="I30" s="255" t="s">
        <v>33</v>
      </c>
      <c r="J30" s="256" t="s">
        <v>33</v>
      </c>
      <c r="K30" s="257" t="s">
        <v>33</v>
      </c>
      <c r="L30" s="258" t="s">
        <v>33</v>
      </c>
      <c r="M30" s="259" t="s">
        <v>33</v>
      </c>
    </row>
    <row r="31" spans="1:13" s="271" customFormat="1" ht="18" customHeight="1" x14ac:dyDescent="0.15">
      <c r="A31" s="260"/>
      <c r="B31" s="528" t="s">
        <v>203</v>
      </c>
      <c r="C31" s="262">
        <v>73</v>
      </c>
      <c r="D31" s="263">
        <v>180</v>
      </c>
      <c r="E31" s="264">
        <v>0.40555555555555556</v>
      </c>
      <c r="F31" s="265">
        <v>-107</v>
      </c>
      <c r="G31" s="262">
        <v>342</v>
      </c>
      <c r="H31" s="263">
        <v>680</v>
      </c>
      <c r="I31" s="266">
        <v>0.50294117647058822</v>
      </c>
      <c r="J31" s="282">
        <v>-338</v>
      </c>
      <c r="K31" s="268">
        <v>0.21345029239766081</v>
      </c>
      <c r="L31" s="269">
        <v>0.26470588235294118</v>
      </c>
      <c r="M31" s="283">
        <v>-5.1255589955280373E-2</v>
      </c>
    </row>
    <row r="32" spans="1:13" ht="18" customHeight="1" x14ac:dyDescent="0.4">
      <c r="A32" s="517" t="s">
        <v>444</v>
      </c>
      <c r="B32" s="196"/>
      <c r="C32" s="197">
        <v>187</v>
      </c>
      <c r="D32" s="198">
        <v>5428</v>
      </c>
      <c r="E32" s="199">
        <v>3.445099484156227E-2</v>
      </c>
      <c r="F32" s="200">
        <v>-5241</v>
      </c>
      <c r="G32" s="197">
        <v>1882</v>
      </c>
      <c r="H32" s="198">
        <v>7415</v>
      </c>
      <c r="I32" s="199">
        <v>0.2538098449089683</v>
      </c>
      <c r="J32" s="200">
        <v>-5533</v>
      </c>
      <c r="K32" s="239">
        <v>9.9362380446333692E-2</v>
      </c>
      <c r="L32" s="240">
        <v>0.73202966958867166</v>
      </c>
      <c r="M32" s="204">
        <v>-0.63266728914233794</v>
      </c>
    </row>
    <row r="33" spans="1:13" ht="18" customHeight="1" x14ac:dyDescent="0.4">
      <c r="A33" s="511"/>
      <c r="B33" s="303" t="s">
        <v>435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4">
      <c r="A34" s="511"/>
      <c r="B34" s="273" t="s">
        <v>436</v>
      </c>
      <c r="C34" s="214">
        <v>0</v>
      </c>
      <c r="D34" s="215">
        <v>3153</v>
      </c>
      <c r="E34" s="216">
        <v>0</v>
      </c>
      <c r="F34" s="217">
        <v>-3153</v>
      </c>
      <c r="G34" s="214">
        <v>0</v>
      </c>
      <c r="H34" s="215">
        <v>4290</v>
      </c>
      <c r="I34" s="216">
        <v>0</v>
      </c>
      <c r="J34" s="217">
        <v>-4290</v>
      </c>
      <c r="K34" s="218" t="s">
        <v>33</v>
      </c>
      <c r="L34" s="219">
        <v>0.73496503496503496</v>
      </c>
      <c r="M34" s="220" t="e">
        <v>#VALUE!</v>
      </c>
    </row>
    <row r="35" spans="1:13" ht="18" customHeight="1" x14ac:dyDescent="0.4">
      <c r="A35" s="511"/>
      <c r="B35" s="273" t="s">
        <v>445</v>
      </c>
      <c r="C35" s="214">
        <v>38</v>
      </c>
      <c r="D35" s="215">
        <v>680</v>
      </c>
      <c r="E35" s="216">
        <v>5.5882352941176473E-2</v>
      </c>
      <c r="F35" s="217">
        <v>-642</v>
      </c>
      <c r="G35" s="214">
        <v>500</v>
      </c>
      <c r="H35" s="215">
        <v>1000</v>
      </c>
      <c r="I35" s="216">
        <v>0.5</v>
      </c>
      <c r="J35" s="217">
        <v>-500</v>
      </c>
      <c r="K35" s="218">
        <v>7.5999999999999998E-2</v>
      </c>
      <c r="L35" s="219">
        <v>0.68</v>
      </c>
      <c r="M35" s="220">
        <v>-0.60400000000000009</v>
      </c>
    </row>
    <row r="36" spans="1:13" ht="18" customHeight="1" x14ac:dyDescent="0.4">
      <c r="A36" s="511"/>
      <c r="B36" s="273" t="s">
        <v>374</v>
      </c>
      <c r="C36" s="214">
        <v>52</v>
      </c>
      <c r="D36" s="215">
        <v>373</v>
      </c>
      <c r="E36" s="216">
        <v>0.13941018766756033</v>
      </c>
      <c r="F36" s="217">
        <v>-321</v>
      </c>
      <c r="G36" s="214">
        <v>336</v>
      </c>
      <c r="H36" s="215">
        <v>480</v>
      </c>
      <c r="I36" s="216">
        <v>0.7</v>
      </c>
      <c r="J36" s="217">
        <v>-144</v>
      </c>
      <c r="K36" s="218">
        <v>0.15476190476190477</v>
      </c>
      <c r="L36" s="219">
        <v>0.77708333333333335</v>
      </c>
      <c r="M36" s="220">
        <v>-0.62232142857142858</v>
      </c>
    </row>
    <row r="37" spans="1:13" ht="18" customHeight="1" x14ac:dyDescent="0.4">
      <c r="A37" s="511"/>
      <c r="B37" s="252" t="s">
        <v>378</v>
      </c>
      <c r="C37" s="526" t="s">
        <v>33</v>
      </c>
      <c r="D37" s="527" t="s">
        <v>33</v>
      </c>
      <c r="E37" s="255" t="s">
        <v>33</v>
      </c>
      <c r="F37" s="256" t="s">
        <v>33</v>
      </c>
      <c r="G37" s="526" t="s">
        <v>33</v>
      </c>
      <c r="H37" s="527" t="s">
        <v>33</v>
      </c>
      <c r="I37" s="255" t="s">
        <v>33</v>
      </c>
      <c r="J37" s="256" t="s">
        <v>33</v>
      </c>
      <c r="K37" s="257" t="s">
        <v>33</v>
      </c>
      <c r="L37" s="258" t="s">
        <v>33</v>
      </c>
      <c r="M37" s="259" t="s">
        <v>33</v>
      </c>
    </row>
    <row r="38" spans="1:13" ht="18" customHeight="1" x14ac:dyDescent="0.4">
      <c r="A38" s="511"/>
      <c r="B38" s="273" t="s">
        <v>439</v>
      </c>
      <c r="C38" s="214">
        <v>97</v>
      </c>
      <c r="D38" s="215">
        <v>1222</v>
      </c>
      <c r="E38" s="216">
        <v>7.9378068739770866E-2</v>
      </c>
      <c r="F38" s="217">
        <v>-1125</v>
      </c>
      <c r="G38" s="214">
        <v>1046</v>
      </c>
      <c r="H38" s="215">
        <v>1645</v>
      </c>
      <c r="I38" s="216">
        <v>0.63586626139817626</v>
      </c>
      <c r="J38" s="217">
        <v>-599</v>
      </c>
      <c r="K38" s="218">
        <v>9.2734225621414909E-2</v>
      </c>
      <c r="L38" s="219">
        <v>0.74285714285714288</v>
      </c>
      <c r="M38" s="220">
        <v>-0.65012291723572802</v>
      </c>
    </row>
    <row r="39" spans="1:13" s="238" customFormat="1" ht="18" customHeight="1" x14ac:dyDescent="0.15">
      <c r="A39" s="229"/>
      <c r="B39" s="252" t="s">
        <v>391</v>
      </c>
      <c r="C39" s="253" t="s">
        <v>33</v>
      </c>
      <c r="D39" s="254" t="s">
        <v>33</v>
      </c>
      <c r="E39" s="255" t="s">
        <v>33</v>
      </c>
      <c r="F39" s="256" t="s">
        <v>33</v>
      </c>
      <c r="G39" s="253" t="s">
        <v>33</v>
      </c>
      <c r="H39" s="254" t="s">
        <v>33</v>
      </c>
      <c r="I39" s="255" t="s">
        <v>33</v>
      </c>
      <c r="J39" s="256" t="s">
        <v>33</v>
      </c>
      <c r="K39" s="257" t="s">
        <v>33</v>
      </c>
      <c r="L39" s="258" t="s">
        <v>33</v>
      </c>
      <c r="M39" s="259" t="s">
        <v>33</v>
      </c>
    </row>
    <row r="40" spans="1:13" s="238" customFormat="1" ht="18" customHeight="1" thickBot="1" x14ac:dyDescent="0.2">
      <c r="A40" s="244"/>
      <c r="B40" s="245" t="s">
        <v>446</v>
      </c>
      <c r="C40" s="246" t="s">
        <v>33</v>
      </c>
      <c r="D40" s="232" t="s">
        <v>33</v>
      </c>
      <c r="E40" s="233" t="s">
        <v>33</v>
      </c>
      <c r="F40" s="234" t="s">
        <v>33</v>
      </c>
      <c r="G40" s="246" t="s">
        <v>33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4">
      <c r="C41" s="525"/>
      <c r="G41" s="525"/>
    </row>
    <row r="42" spans="1:13" x14ac:dyDescent="0.4">
      <c r="C42" s="525"/>
      <c r="G42" s="525"/>
    </row>
    <row r="43" spans="1:13" x14ac:dyDescent="0.4">
      <c r="C43" s="525"/>
      <c r="G43" s="280"/>
    </row>
    <row r="44" spans="1:13" x14ac:dyDescent="0.4">
      <c r="C44" s="525"/>
      <c r="G44" s="525"/>
    </row>
    <row r="45" spans="1:13" x14ac:dyDescent="0.4">
      <c r="C45" s="525"/>
      <c r="G45" s="525"/>
    </row>
    <row r="46" spans="1:13" x14ac:dyDescent="0.4">
      <c r="C46" s="525"/>
      <c r="G46" s="525"/>
    </row>
    <row r="47" spans="1:13" x14ac:dyDescent="0.4">
      <c r="C47" s="525"/>
      <c r="G47" s="525"/>
    </row>
    <row r="48" spans="1:13" x14ac:dyDescent="0.4">
      <c r="C48" s="525"/>
      <c r="G48" s="525"/>
    </row>
    <row r="49" spans="3:7" x14ac:dyDescent="0.4">
      <c r="C49" s="525"/>
      <c r="G49" s="525"/>
    </row>
    <row r="50" spans="3:7" x14ac:dyDescent="0.4">
      <c r="C50" s="525"/>
      <c r="G50" s="525"/>
    </row>
    <row r="51" spans="3:7" x14ac:dyDescent="0.4">
      <c r="C51" s="525"/>
      <c r="G51" s="525"/>
    </row>
    <row r="52" spans="3:7" x14ac:dyDescent="0.4">
      <c r="C52" s="525"/>
      <c r="G52" s="525"/>
    </row>
    <row r="53" spans="3:7" x14ac:dyDescent="0.4">
      <c r="C53" s="525"/>
      <c r="G53" s="525"/>
    </row>
    <row r="54" spans="3:7" x14ac:dyDescent="0.4">
      <c r="C54" s="525"/>
      <c r="G54" s="525"/>
    </row>
    <row r="55" spans="3:7" x14ac:dyDescent="0.4">
      <c r="C55" s="525"/>
      <c r="G55" s="525"/>
    </row>
    <row r="56" spans="3:7" x14ac:dyDescent="0.4">
      <c r="C56" s="525"/>
      <c r="G56" s="525"/>
    </row>
    <row r="57" spans="3:7" x14ac:dyDescent="0.4">
      <c r="C57" s="525"/>
      <c r="G57" s="525"/>
    </row>
    <row r="58" spans="3:7" x14ac:dyDescent="0.4">
      <c r="C58" s="525"/>
      <c r="G58" s="525"/>
    </row>
    <row r="59" spans="3:7" x14ac:dyDescent="0.4">
      <c r="C59" s="525"/>
      <c r="G59" s="525"/>
    </row>
    <row r="60" spans="3:7" x14ac:dyDescent="0.4">
      <c r="C60" s="525"/>
      <c r="G60" s="525"/>
    </row>
    <row r="61" spans="3:7" x14ac:dyDescent="0.4">
      <c r="C61" s="525"/>
      <c r="G61" s="525"/>
    </row>
    <row r="62" spans="3:7" x14ac:dyDescent="0.4">
      <c r="C62" s="525"/>
      <c r="G62" s="525"/>
    </row>
    <row r="63" spans="3:7" x14ac:dyDescent="0.4">
      <c r="C63" s="525"/>
      <c r="G63" s="525"/>
    </row>
    <row r="64" spans="3:7" x14ac:dyDescent="0.4">
      <c r="C64" s="525"/>
      <c r="G64" s="525"/>
    </row>
    <row r="65" spans="3:7" x14ac:dyDescent="0.4">
      <c r="C65" s="525"/>
      <c r="G65" s="525"/>
    </row>
    <row r="66" spans="3:7" x14ac:dyDescent="0.4">
      <c r="C66" s="525"/>
      <c r="G66" s="525"/>
    </row>
    <row r="67" spans="3:7" x14ac:dyDescent="0.4">
      <c r="C67" s="525"/>
      <c r="G67" s="525"/>
    </row>
    <row r="68" spans="3:7" x14ac:dyDescent="0.4">
      <c r="C68" s="525"/>
      <c r="G68" s="525"/>
    </row>
    <row r="69" spans="3:7" x14ac:dyDescent="0.4">
      <c r="C69" s="525"/>
      <c r="G69" s="525"/>
    </row>
    <row r="70" spans="3:7" x14ac:dyDescent="0.4">
      <c r="C70" s="525"/>
      <c r="G70" s="525"/>
    </row>
    <row r="71" spans="3:7" x14ac:dyDescent="0.4">
      <c r="C71" s="525"/>
      <c r="G71" s="525"/>
    </row>
    <row r="72" spans="3:7" x14ac:dyDescent="0.4">
      <c r="C72" s="525"/>
      <c r="G72" s="525"/>
    </row>
    <row r="73" spans="3:7" x14ac:dyDescent="0.4">
      <c r="C73" s="525"/>
      <c r="G73" s="525"/>
    </row>
    <row r="74" spans="3:7" x14ac:dyDescent="0.4">
      <c r="C74" s="525"/>
      <c r="G74" s="525"/>
    </row>
    <row r="75" spans="3:7" x14ac:dyDescent="0.4">
      <c r="C75" s="525"/>
      <c r="G75" s="525"/>
    </row>
    <row r="76" spans="3:7" x14ac:dyDescent="0.4">
      <c r="C76" s="525"/>
      <c r="G76" s="525"/>
    </row>
  </sheetData>
  <mergeCells count="26">
    <mergeCell ref="C4:C5"/>
    <mergeCell ref="E6:E7"/>
    <mergeCell ref="K6:K7"/>
    <mergeCell ref="L6:L7"/>
    <mergeCell ref="M6:M7"/>
    <mergeCell ref="K3:M3"/>
    <mergeCell ref="K4:K5"/>
    <mergeCell ref="L4:L5"/>
    <mergeCell ref="M4:M5"/>
    <mergeCell ref="G3:J3"/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8.75" x14ac:dyDescent="0.4"/>
  <cols>
    <col min="1" max="1" width="3.25" style="524" customWidth="1"/>
    <col min="2" max="2" width="20.75" style="524" customWidth="1"/>
    <col min="3" max="4" width="11.625" style="510" customWidth="1"/>
    <col min="5" max="5" width="8.625" style="510" customWidth="1"/>
    <col min="6" max="6" width="10.625" style="510" customWidth="1"/>
    <col min="7" max="8" width="11.625" style="510" customWidth="1"/>
    <col min="9" max="9" width="8.625" style="510" customWidth="1"/>
    <col min="10" max="10" width="10.625" style="510" customWidth="1"/>
    <col min="11" max="11" width="9.625" style="279" customWidth="1"/>
    <col min="12" max="12" width="9.625" style="510" customWidth="1"/>
    <col min="13" max="13" width="8.625" style="510" customWidth="1"/>
    <col min="14" max="16384" width="9" style="510"/>
  </cols>
  <sheetData>
    <row r="1" spans="1:13" s="506" customFormat="1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5月下旬</v>
      </c>
      <c r="G1" s="321" t="s">
        <v>276</v>
      </c>
      <c r="H1" s="317"/>
      <c r="I1" s="317"/>
      <c r="J1" s="317"/>
      <c r="K1" s="317"/>
      <c r="L1" s="317"/>
      <c r="M1" s="317"/>
    </row>
    <row r="2" spans="1:13" s="506" customFormat="1" ht="19.5" thickBot="1" x14ac:dyDescent="0.45">
      <c r="A2" s="184"/>
      <c r="B2" s="184" t="s">
        <v>420</v>
      </c>
      <c r="C2" s="507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7.100000000000001" customHeight="1" x14ac:dyDescent="0.4">
      <c r="A3" s="508"/>
      <c r="B3" s="509"/>
      <c r="C3" s="622" t="s">
        <v>421</v>
      </c>
      <c r="D3" s="623"/>
      <c r="E3" s="624"/>
      <c r="F3" s="625"/>
      <c r="G3" s="622" t="s">
        <v>422</v>
      </c>
      <c r="H3" s="623"/>
      <c r="I3" s="624"/>
      <c r="J3" s="625"/>
      <c r="K3" s="626" t="s">
        <v>423</v>
      </c>
      <c r="L3" s="627"/>
      <c r="M3" s="628"/>
    </row>
    <row r="4" spans="1:13" ht="17.100000000000001" customHeight="1" x14ac:dyDescent="0.4">
      <c r="A4" s="511"/>
      <c r="B4" s="512"/>
      <c r="C4" s="651" t="s">
        <v>478</v>
      </c>
      <c r="D4" s="652" t="s">
        <v>476</v>
      </c>
      <c r="E4" s="631" t="s">
        <v>426</v>
      </c>
      <c r="F4" s="632"/>
      <c r="G4" s="637" t="s">
        <v>477</v>
      </c>
      <c r="H4" s="629" t="s">
        <v>476</v>
      </c>
      <c r="I4" s="631" t="s">
        <v>426</v>
      </c>
      <c r="J4" s="632"/>
      <c r="K4" s="637" t="s">
        <v>477</v>
      </c>
      <c r="L4" s="639" t="s">
        <v>476</v>
      </c>
      <c r="M4" s="641" t="s">
        <v>429</v>
      </c>
    </row>
    <row r="5" spans="1:13" ht="17.100000000000001" customHeight="1" x14ac:dyDescent="0.4">
      <c r="A5" s="513"/>
      <c r="B5" s="514"/>
      <c r="C5" s="638"/>
      <c r="D5" s="640"/>
      <c r="E5" s="515" t="s">
        <v>430</v>
      </c>
      <c r="F5" s="516" t="s">
        <v>431</v>
      </c>
      <c r="G5" s="638"/>
      <c r="H5" s="630"/>
      <c r="I5" s="515" t="s">
        <v>430</v>
      </c>
      <c r="J5" s="516" t="s">
        <v>431</v>
      </c>
      <c r="K5" s="638"/>
      <c r="L5" s="640"/>
      <c r="M5" s="642"/>
    </row>
    <row r="6" spans="1:13" x14ac:dyDescent="0.4">
      <c r="A6" s="643" t="s">
        <v>432</v>
      </c>
      <c r="B6" s="644"/>
      <c r="C6" s="645">
        <v>9236</v>
      </c>
      <c r="D6" s="647">
        <v>73550</v>
      </c>
      <c r="E6" s="614">
        <v>0.12557443915703603</v>
      </c>
      <c r="F6" s="616">
        <v>-64314</v>
      </c>
      <c r="G6" s="645">
        <v>35120</v>
      </c>
      <c r="H6" s="649">
        <v>96621</v>
      </c>
      <c r="I6" s="614">
        <v>0.36348205876569278</v>
      </c>
      <c r="J6" s="616">
        <v>-61501</v>
      </c>
      <c r="K6" s="618">
        <v>0.26298405466970387</v>
      </c>
      <c r="L6" s="620">
        <v>0.76122168058703599</v>
      </c>
      <c r="M6" s="633">
        <v>-0.49823762591733212</v>
      </c>
    </row>
    <row r="7" spans="1:13" x14ac:dyDescent="0.4">
      <c r="A7" s="635" t="s">
        <v>433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4">
      <c r="A8" s="517" t="s">
        <v>434</v>
      </c>
      <c r="B8" s="196"/>
      <c r="C8" s="197">
        <v>5986</v>
      </c>
      <c r="D8" s="198">
        <v>40928</v>
      </c>
      <c r="E8" s="199">
        <v>0.14625684128225175</v>
      </c>
      <c r="F8" s="200">
        <v>-34942</v>
      </c>
      <c r="G8" s="197">
        <v>20493</v>
      </c>
      <c r="H8" s="201">
        <v>50088</v>
      </c>
      <c r="I8" s="199">
        <v>0.40913991375179681</v>
      </c>
      <c r="J8" s="200">
        <v>-29595</v>
      </c>
      <c r="K8" s="202">
        <v>0.29209974137510369</v>
      </c>
      <c r="L8" s="203">
        <v>0.81712186551669064</v>
      </c>
      <c r="M8" s="204">
        <v>-0.52502212414158689</v>
      </c>
    </row>
    <row r="9" spans="1:13" ht="18" customHeight="1" x14ac:dyDescent="0.4">
      <c r="A9" s="511"/>
      <c r="B9" s="303" t="s">
        <v>435</v>
      </c>
      <c r="C9" s="206">
        <v>5986</v>
      </c>
      <c r="D9" s="207">
        <v>36046</v>
      </c>
      <c r="E9" s="208">
        <v>0.16606558286633746</v>
      </c>
      <c r="F9" s="209">
        <v>-30060</v>
      </c>
      <c r="G9" s="206">
        <v>20493</v>
      </c>
      <c r="H9" s="207">
        <v>44643</v>
      </c>
      <c r="I9" s="208">
        <v>0.45904173106646057</v>
      </c>
      <c r="J9" s="209">
        <v>-24150</v>
      </c>
      <c r="K9" s="210">
        <v>0.29209974137510369</v>
      </c>
      <c r="L9" s="211">
        <v>0.80742781623098803</v>
      </c>
      <c r="M9" s="212">
        <v>-0.51532807485588439</v>
      </c>
    </row>
    <row r="10" spans="1:13" ht="18" customHeight="1" x14ac:dyDescent="0.4">
      <c r="A10" s="511"/>
      <c r="B10" s="273" t="s">
        <v>436</v>
      </c>
      <c r="C10" s="214">
        <v>0</v>
      </c>
      <c r="D10" s="215">
        <v>4882</v>
      </c>
      <c r="E10" s="216">
        <v>0</v>
      </c>
      <c r="F10" s="217">
        <v>-4882</v>
      </c>
      <c r="G10" s="214">
        <v>0</v>
      </c>
      <c r="H10" s="215">
        <v>5445</v>
      </c>
      <c r="I10" s="216">
        <v>0</v>
      </c>
      <c r="J10" s="217">
        <v>-5445</v>
      </c>
      <c r="K10" s="218" t="s">
        <v>33</v>
      </c>
      <c r="L10" s="219">
        <v>0.89660238751147847</v>
      </c>
      <c r="M10" s="220" t="e">
        <v>#VALUE!</v>
      </c>
    </row>
    <row r="11" spans="1:13" ht="18" customHeight="1" x14ac:dyDescent="0.4">
      <c r="A11" s="511"/>
      <c r="B11" s="252" t="s">
        <v>378</v>
      </c>
      <c r="C11" s="526" t="s">
        <v>33</v>
      </c>
      <c r="D11" s="527" t="s">
        <v>33</v>
      </c>
      <c r="E11" s="255" t="s">
        <v>33</v>
      </c>
      <c r="F11" s="256" t="s">
        <v>33</v>
      </c>
      <c r="G11" s="526" t="s">
        <v>33</v>
      </c>
      <c r="H11" s="527" t="s">
        <v>33</v>
      </c>
      <c r="I11" s="255" t="s">
        <v>33</v>
      </c>
      <c r="J11" s="256" t="s">
        <v>33</v>
      </c>
      <c r="K11" s="257" t="s">
        <v>33</v>
      </c>
      <c r="L11" s="258" t="s">
        <v>33</v>
      </c>
      <c r="M11" s="259" t="s">
        <v>33</v>
      </c>
    </row>
    <row r="12" spans="1:13" ht="18" customHeight="1" x14ac:dyDescent="0.4">
      <c r="A12" s="511"/>
      <c r="B12" s="273" t="s">
        <v>203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391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33</v>
      </c>
      <c r="L13" s="236" t="s">
        <v>33</v>
      </c>
      <c r="M13" s="237" t="s">
        <v>33</v>
      </c>
    </row>
    <row r="14" spans="1:13" ht="18" customHeight="1" x14ac:dyDescent="0.4">
      <c r="A14" s="517" t="s">
        <v>438</v>
      </c>
      <c r="B14" s="196"/>
      <c r="C14" s="197">
        <v>1426</v>
      </c>
      <c r="D14" s="198">
        <v>14487</v>
      </c>
      <c r="E14" s="199">
        <v>9.8433077931938978E-2</v>
      </c>
      <c r="F14" s="200">
        <v>-13061</v>
      </c>
      <c r="G14" s="197">
        <v>6534</v>
      </c>
      <c r="H14" s="198">
        <v>19915</v>
      </c>
      <c r="I14" s="199">
        <v>0.32809440120512179</v>
      </c>
      <c r="J14" s="200">
        <v>-13381</v>
      </c>
      <c r="K14" s="239">
        <v>0.2182430364248546</v>
      </c>
      <c r="L14" s="240">
        <v>0.72744162691438619</v>
      </c>
      <c r="M14" s="241">
        <v>-0.50919859048953153</v>
      </c>
    </row>
    <row r="15" spans="1:13" ht="18" customHeight="1" x14ac:dyDescent="0.4">
      <c r="A15" s="511"/>
      <c r="B15" s="303" t="s">
        <v>435</v>
      </c>
      <c r="C15" s="206">
        <v>885</v>
      </c>
      <c r="D15" s="207">
        <v>8140</v>
      </c>
      <c r="E15" s="208">
        <v>0.10872235872235872</v>
      </c>
      <c r="F15" s="209">
        <v>-7255</v>
      </c>
      <c r="G15" s="206">
        <v>4125</v>
      </c>
      <c r="H15" s="207">
        <v>11000</v>
      </c>
      <c r="I15" s="208">
        <v>0.375</v>
      </c>
      <c r="J15" s="209">
        <v>-6875</v>
      </c>
      <c r="K15" s="242">
        <v>0.21454545454545454</v>
      </c>
      <c r="L15" s="243">
        <v>0.74</v>
      </c>
      <c r="M15" s="212">
        <v>-0.5254545454545454</v>
      </c>
    </row>
    <row r="16" spans="1:13" ht="18" customHeight="1" x14ac:dyDescent="0.4">
      <c r="A16" s="511"/>
      <c r="B16" s="273" t="s">
        <v>436</v>
      </c>
      <c r="C16" s="214">
        <v>307</v>
      </c>
      <c r="D16" s="215">
        <v>5159</v>
      </c>
      <c r="E16" s="216">
        <v>5.9507656522581893E-2</v>
      </c>
      <c r="F16" s="217">
        <v>-4852</v>
      </c>
      <c r="G16" s="214">
        <v>1815</v>
      </c>
      <c r="H16" s="215">
        <v>7260</v>
      </c>
      <c r="I16" s="216">
        <v>0.25</v>
      </c>
      <c r="J16" s="217">
        <v>-5445</v>
      </c>
      <c r="K16" s="218">
        <v>0.16914600550964187</v>
      </c>
      <c r="L16" s="219">
        <v>0.71060606060606057</v>
      </c>
      <c r="M16" s="220">
        <v>-0.5414600550964187</v>
      </c>
    </row>
    <row r="17" spans="1:13" ht="18" customHeight="1" x14ac:dyDescent="0.4">
      <c r="A17" s="511"/>
      <c r="B17" s="252" t="s">
        <v>378</v>
      </c>
      <c r="C17" s="526" t="s">
        <v>33</v>
      </c>
      <c r="D17" s="527" t="s">
        <v>33</v>
      </c>
      <c r="E17" s="255" t="s">
        <v>33</v>
      </c>
      <c r="F17" s="256" t="s">
        <v>33</v>
      </c>
      <c r="G17" s="526" t="s">
        <v>33</v>
      </c>
      <c r="H17" s="527" t="s">
        <v>33</v>
      </c>
      <c r="I17" s="255" t="s">
        <v>33</v>
      </c>
      <c r="J17" s="256" t="s">
        <v>33</v>
      </c>
      <c r="K17" s="257" t="s">
        <v>33</v>
      </c>
      <c r="L17" s="258" t="s">
        <v>33</v>
      </c>
      <c r="M17" s="259" t="s">
        <v>33</v>
      </c>
    </row>
    <row r="18" spans="1:13" ht="18" customHeight="1" x14ac:dyDescent="0.4">
      <c r="A18" s="511"/>
      <c r="B18" s="273" t="s">
        <v>439</v>
      </c>
      <c r="C18" s="214">
        <v>234</v>
      </c>
      <c r="D18" s="215">
        <v>1188</v>
      </c>
      <c r="E18" s="216">
        <v>0.19696969696969696</v>
      </c>
      <c r="F18" s="217">
        <v>-954</v>
      </c>
      <c r="G18" s="214">
        <v>594</v>
      </c>
      <c r="H18" s="215">
        <v>1655</v>
      </c>
      <c r="I18" s="216">
        <v>0.35891238670694864</v>
      </c>
      <c r="J18" s="217">
        <v>-1061</v>
      </c>
      <c r="K18" s="218">
        <v>0.39393939393939392</v>
      </c>
      <c r="L18" s="219">
        <v>0.71782477341389728</v>
      </c>
      <c r="M18" s="220">
        <v>-0.32388537947450335</v>
      </c>
    </row>
    <row r="19" spans="1:13" s="238" customFormat="1" ht="18" customHeight="1" x14ac:dyDescent="0.15">
      <c r="A19" s="244"/>
      <c r="B19" s="245" t="s">
        <v>391</v>
      </c>
      <c r="C19" s="246" t="s">
        <v>33</v>
      </c>
      <c r="D19" s="232" t="s">
        <v>33</v>
      </c>
      <c r="E19" s="233" t="s">
        <v>33</v>
      </c>
      <c r="F19" s="234" t="s">
        <v>33</v>
      </c>
      <c r="G19" s="246" t="s">
        <v>33</v>
      </c>
      <c r="H19" s="232" t="s">
        <v>33</v>
      </c>
      <c r="I19" s="233" t="s">
        <v>33</v>
      </c>
      <c r="J19" s="234" t="s">
        <v>33</v>
      </c>
      <c r="K19" s="235" t="s">
        <v>33</v>
      </c>
      <c r="L19" s="236" t="s">
        <v>33</v>
      </c>
      <c r="M19" s="237" t="s">
        <v>33</v>
      </c>
    </row>
    <row r="20" spans="1:13" ht="18" customHeight="1" x14ac:dyDescent="0.4">
      <c r="A20" s="517" t="s">
        <v>440</v>
      </c>
      <c r="B20" s="196"/>
      <c r="C20" s="197">
        <v>1027</v>
      </c>
      <c r="D20" s="198">
        <v>7360</v>
      </c>
      <c r="E20" s="199">
        <v>0.13953804347826088</v>
      </c>
      <c r="F20" s="200">
        <v>-6333</v>
      </c>
      <c r="G20" s="197">
        <v>3630</v>
      </c>
      <c r="H20" s="201">
        <v>10890</v>
      </c>
      <c r="I20" s="199">
        <v>0.33333333333333331</v>
      </c>
      <c r="J20" s="200">
        <v>-7260</v>
      </c>
      <c r="K20" s="239">
        <v>0.28292011019283747</v>
      </c>
      <c r="L20" s="240">
        <v>0.67584940312213038</v>
      </c>
      <c r="M20" s="204">
        <v>-0.39292929292929291</v>
      </c>
    </row>
    <row r="21" spans="1:13" ht="18" customHeight="1" x14ac:dyDescent="0.4">
      <c r="A21" s="511"/>
      <c r="B21" s="303" t="s">
        <v>435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4">
      <c r="A22" s="511"/>
      <c r="B22" s="273" t="s">
        <v>436</v>
      </c>
      <c r="C22" s="214">
        <v>1027</v>
      </c>
      <c r="D22" s="215">
        <v>7360</v>
      </c>
      <c r="E22" s="216">
        <v>0.13953804347826088</v>
      </c>
      <c r="F22" s="217">
        <v>-6333</v>
      </c>
      <c r="G22" s="214">
        <v>3630</v>
      </c>
      <c r="H22" s="215">
        <v>10890</v>
      </c>
      <c r="I22" s="216">
        <v>0.33333333333333331</v>
      </c>
      <c r="J22" s="217">
        <v>-7260</v>
      </c>
      <c r="K22" s="218">
        <v>0.28292011019283747</v>
      </c>
      <c r="L22" s="219">
        <v>0.67584940312213038</v>
      </c>
      <c r="M22" s="220">
        <v>-0.39292929292929291</v>
      </c>
    </row>
    <row r="23" spans="1:13" ht="18" customHeight="1" x14ac:dyDescent="0.4">
      <c r="A23" s="511"/>
      <c r="B23" s="252" t="s">
        <v>378</v>
      </c>
      <c r="C23" s="526" t="s">
        <v>33</v>
      </c>
      <c r="D23" s="527" t="s">
        <v>33</v>
      </c>
      <c r="E23" s="255" t="s">
        <v>33</v>
      </c>
      <c r="F23" s="256" t="s">
        <v>33</v>
      </c>
      <c r="G23" s="526" t="s">
        <v>33</v>
      </c>
      <c r="H23" s="527" t="s">
        <v>33</v>
      </c>
      <c r="I23" s="255" t="s">
        <v>33</v>
      </c>
      <c r="J23" s="256" t="s">
        <v>33</v>
      </c>
      <c r="K23" s="257" t="s">
        <v>33</v>
      </c>
      <c r="L23" s="258" t="s">
        <v>33</v>
      </c>
      <c r="M23" s="259" t="s">
        <v>33</v>
      </c>
    </row>
    <row r="24" spans="1:13" ht="18" customHeight="1" x14ac:dyDescent="0.4">
      <c r="A24" s="511"/>
      <c r="B24" s="273" t="s">
        <v>439</v>
      </c>
      <c r="C24" s="214">
        <v>0</v>
      </c>
      <c r="D24" s="215">
        <v>0</v>
      </c>
      <c r="E24" s="216" t="e">
        <v>#DIV/0!</v>
      </c>
      <c r="F24" s="217">
        <v>0</v>
      </c>
      <c r="G24" s="214">
        <v>0</v>
      </c>
      <c r="H24" s="215">
        <v>0</v>
      </c>
      <c r="I24" s="216" t="e">
        <v>#DIV/0!</v>
      </c>
      <c r="J24" s="217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391</v>
      </c>
      <c r="C25" s="246" t="s">
        <v>33</v>
      </c>
      <c r="D25" s="232" t="s">
        <v>33</v>
      </c>
      <c r="E25" s="233" t="s">
        <v>33</v>
      </c>
      <c r="F25" s="234" t="s">
        <v>33</v>
      </c>
      <c r="G25" s="246" t="s">
        <v>33</v>
      </c>
      <c r="H25" s="232" t="s">
        <v>33</v>
      </c>
      <c r="I25" s="233" t="s">
        <v>33</v>
      </c>
      <c r="J25" s="234" t="s">
        <v>33</v>
      </c>
      <c r="K25" s="235" t="s">
        <v>33</v>
      </c>
      <c r="L25" s="236" t="s">
        <v>33</v>
      </c>
      <c r="M25" s="237" t="s">
        <v>33</v>
      </c>
    </row>
    <row r="26" spans="1:13" ht="18" customHeight="1" x14ac:dyDescent="0.4">
      <c r="A26" s="517" t="s">
        <v>443</v>
      </c>
      <c r="B26" s="196"/>
      <c r="C26" s="197">
        <v>415</v>
      </c>
      <c r="D26" s="198">
        <v>5680</v>
      </c>
      <c r="E26" s="199">
        <v>7.3063380281690141E-2</v>
      </c>
      <c r="F26" s="200">
        <v>-5265</v>
      </c>
      <c r="G26" s="197">
        <v>2193</v>
      </c>
      <c r="H26" s="201">
        <v>8008</v>
      </c>
      <c r="I26" s="199">
        <v>0.27385114885114886</v>
      </c>
      <c r="J26" s="200">
        <v>-5815</v>
      </c>
      <c r="K26" s="239">
        <v>0.18923848609211127</v>
      </c>
      <c r="L26" s="240">
        <v>0.70929070929070925</v>
      </c>
      <c r="M26" s="241">
        <v>-0.52005222319859801</v>
      </c>
    </row>
    <row r="27" spans="1:13" ht="18" customHeight="1" x14ac:dyDescent="0.4">
      <c r="A27" s="511"/>
      <c r="B27" s="303" t="s">
        <v>435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4">
      <c r="A28" s="511"/>
      <c r="B28" s="273" t="s">
        <v>436</v>
      </c>
      <c r="C28" s="214">
        <v>285</v>
      </c>
      <c r="D28" s="215">
        <v>5483</v>
      </c>
      <c r="E28" s="216">
        <v>5.1978843698705091E-2</v>
      </c>
      <c r="F28" s="217">
        <v>-5198</v>
      </c>
      <c r="G28" s="214">
        <v>1815</v>
      </c>
      <c r="H28" s="215">
        <v>7260</v>
      </c>
      <c r="I28" s="216">
        <v>0.25</v>
      </c>
      <c r="J28" s="217">
        <v>-5445</v>
      </c>
      <c r="K28" s="218">
        <v>0.15702479338842976</v>
      </c>
      <c r="L28" s="219">
        <v>0.75523415977961428</v>
      </c>
      <c r="M28" s="220">
        <v>-0.59820936639118449</v>
      </c>
    </row>
    <row r="29" spans="1:13" ht="18" customHeight="1" x14ac:dyDescent="0.4">
      <c r="A29" s="511"/>
      <c r="B29" s="252" t="s">
        <v>378</v>
      </c>
      <c r="C29" s="526" t="s">
        <v>33</v>
      </c>
      <c r="D29" s="527" t="s">
        <v>33</v>
      </c>
      <c r="E29" s="255" t="s">
        <v>33</v>
      </c>
      <c r="F29" s="256" t="s">
        <v>33</v>
      </c>
      <c r="G29" s="526" t="s">
        <v>33</v>
      </c>
      <c r="H29" s="527" t="s">
        <v>33</v>
      </c>
      <c r="I29" s="255" t="s">
        <v>33</v>
      </c>
      <c r="J29" s="256" t="s">
        <v>33</v>
      </c>
      <c r="K29" s="257" t="s">
        <v>33</v>
      </c>
      <c r="L29" s="258" t="s">
        <v>33</v>
      </c>
      <c r="M29" s="259" t="s">
        <v>33</v>
      </c>
    </row>
    <row r="30" spans="1:13" s="238" customFormat="1" ht="18" customHeight="1" x14ac:dyDescent="0.15">
      <c r="A30" s="251"/>
      <c r="B30" s="252" t="s">
        <v>391</v>
      </c>
      <c r="C30" s="253" t="s">
        <v>33</v>
      </c>
      <c r="D30" s="254" t="s">
        <v>33</v>
      </c>
      <c r="E30" s="255" t="s">
        <v>33</v>
      </c>
      <c r="F30" s="256" t="s">
        <v>33</v>
      </c>
      <c r="G30" s="253" t="s">
        <v>33</v>
      </c>
      <c r="H30" s="254" t="s">
        <v>33</v>
      </c>
      <c r="I30" s="255" t="s">
        <v>33</v>
      </c>
      <c r="J30" s="256" t="s">
        <v>33</v>
      </c>
      <c r="K30" s="257" t="s">
        <v>33</v>
      </c>
      <c r="L30" s="258" t="s">
        <v>33</v>
      </c>
      <c r="M30" s="259" t="s">
        <v>33</v>
      </c>
    </row>
    <row r="31" spans="1:13" s="271" customFormat="1" ht="18" customHeight="1" x14ac:dyDescent="0.15">
      <c r="A31" s="284"/>
      <c r="B31" s="522" t="s">
        <v>439</v>
      </c>
      <c r="C31" s="262">
        <v>130</v>
      </c>
      <c r="D31" s="263">
        <v>197</v>
      </c>
      <c r="E31" s="286">
        <v>0.65989847715736039</v>
      </c>
      <c r="F31" s="287">
        <v>-67</v>
      </c>
      <c r="G31" s="262">
        <v>378</v>
      </c>
      <c r="H31" s="263">
        <v>748</v>
      </c>
      <c r="I31" s="264">
        <v>0.50534759358288772</v>
      </c>
      <c r="J31" s="265">
        <v>-370</v>
      </c>
      <c r="K31" s="288">
        <v>0.3439153439153439</v>
      </c>
      <c r="L31" s="289">
        <v>0.26336898395721925</v>
      </c>
      <c r="M31" s="290">
        <v>8.0546359958124647E-2</v>
      </c>
    </row>
    <row r="32" spans="1:13" ht="18" customHeight="1" x14ac:dyDescent="0.4">
      <c r="A32" s="517" t="s">
        <v>444</v>
      </c>
      <c r="B32" s="196"/>
      <c r="C32" s="197">
        <v>382</v>
      </c>
      <c r="D32" s="198">
        <v>5095</v>
      </c>
      <c r="E32" s="199">
        <v>7.4975466143277728E-2</v>
      </c>
      <c r="F32" s="200">
        <v>-4713</v>
      </c>
      <c r="G32" s="197">
        <v>2270</v>
      </c>
      <c r="H32" s="198">
        <v>7720</v>
      </c>
      <c r="I32" s="199">
        <v>0.29404145077720206</v>
      </c>
      <c r="J32" s="200">
        <v>-5450</v>
      </c>
      <c r="K32" s="239">
        <v>0.1682819383259912</v>
      </c>
      <c r="L32" s="240">
        <v>0.65997409326424872</v>
      </c>
      <c r="M32" s="204">
        <v>-0.49169215493825752</v>
      </c>
    </row>
    <row r="33" spans="1:13" ht="18" customHeight="1" x14ac:dyDescent="0.4">
      <c r="A33" s="511"/>
      <c r="B33" s="303" t="s">
        <v>435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4">
      <c r="A34" s="511"/>
      <c r="B34" s="273" t="s">
        <v>436</v>
      </c>
      <c r="C34" s="214">
        <v>0</v>
      </c>
      <c r="D34" s="215">
        <v>2835</v>
      </c>
      <c r="E34" s="216">
        <v>0</v>
      </c>
      <c r="F34" s="217">
        <v>-2835</v>
      </c>
      <c r="G34" s="214">
        <v>0</v>
      </c>
      <c r="H34" s="215">
        <v>4290</v>
      </c>
      <c r="I34" s="216">
        <v>0</v>
      </c>
      <c r="J34" s="217">
        <v>-4290</v>
      </c>
      <c r="K34" s="218" t="s">
        <v>33</v>
      </c>
      <c r="L34" s="219">
        <v>0.66083916083916083</v>
      </c>
      <c r="M34" s="220" t="e">
        <v>#VALUE!</v>
      </c>
    </row>
    <row r="35" spans="1:13" ht="18" customHeight="1" x14ac:dyDescent="0.4">
      <c r="A35" s="511"/>
      <c r="B35" s="273" t="s">
        <v>445</v>
      </c>
      <c r="C35" s="214">
        <v>76</v>
      </c>
      <c r="D35" s="215">
        <v>749</v>
      </c>
      <c r="E35" s="216">
        <v>0.10146862483311081</v>
      </c>
      <c r="F35" s="217">
        <v>-673</v>
      </c>
      <c r="G35" s="214">
        <v>550</v>
      </c>
      <c r="H35" s="215">
        <v>1100</v>
      </c>
      <c r="I35" s="216">
        <v>0.5</v>
      </c>
      <c r="J35" s="217">
        <v>-550</v>
      </c>
      <c r="K35" s="218">
        <v>0.13818181818181818</v>
      </c>
      <c r="L35" s="219">
        <v>0.68090909090909091</v>
      </c>
      <c r="M35" s="220">
        <v>-0.54272727272727272</v>
      </c>
    </row>
    <row r="36" spans="1:13" ht="18" customHeight="1" x14ac:dyDescent="0.4">
      <c r="A36" s="511"/>
      <c r="B36" s="273" t="s">
        <v>374</v>
      </c>
      <c r="C36" s="214">
        <v>128</v>
      </c>
      <c r="D36" s="215">
        <v>318</v>
      </c>
      <c r="E36" s="216">
        <v>0.40251572327044027</v>
      </c>
      <c r="F36" s="217">
        <v>-190</v>
      </c>
      <c r="G36" s="214">
        <v>528</v>
      </c>
      <c r="H36" s="215">
        <v>528</v>
      </c>
      <c r="I36" s="216">
        <v>1</v>
      </c>
      <c r="J36" s="217">
        <v>0</v>
      </c>
      <c r="K36" s="218">
        <v>0.24242424242424243</v>
      </c>
      <c r="L36" s="219">
        <v>0.60227272727272729</v>
      </c>
      <c r="M36" s="220">
        <v>-0.35984848484848486</v>
      </c>
    </row>
    <row r="37" spans="1:13" ht="18" customHeight="1" x14ac:dyDescent="0.4">
      <c r="A37" s="511"/>
      <c r="B37" s="252" t="s">
        <v>378</v>
      </c>
      <c r="C37" s="526" t="s">
        <v>33</v>
      </c>
      <c r="D37" s="527" t="s">
        <v>33</v>
      </c>
      <c r="E37" s="255" t="s">
        <v>33</v>
      </c>
      <c r="F37" s="256" t="s">
        <v>33</v>
      </c>
      <c r="G37" s="526" t="s">
        <v>33</v>
      </c>
      <c r="H37" s="527" t="s">
        <v>33</v>
      </c>
      <c r="I37" s="255" t="s">
        <v>33</v>
      </c>
      <c r="J37" s="256" t="s">
        <v>33</v>
      </c>
      <c r="K37" s="257" t="s">
        <v>33</v>
      </c>
      <c r="L37" s="258" t="s">
        <v>33</v>
      </c>
      <c r="M37" s="259" t="s">
        <v>33</v>
      </c>
    </row>
    <row r="38" spans="1:13" ht="18" customHeight="1" x14ac:dyDescent="0.4">
      <c r="A38" s="511"/>
      <c r="B38" s="273" t="s">
        <v>439</v>
      </c>
      <c r="C38" s="214">
        <v>178</v>
      </c>
      <c r="D38" s="215">
        <v>1193</v>
      </c>
      <c r="E38" s="216">
        <v>0.14920368818105617</v>
      </c>
      <c r="F38" s="217">
        <v>-1015</v>
      </c>
      <c r="G38" s="214">
        <v>1192</v>
      </c>
      <c r="H38" s="215">
        <v>1802</v>
      </c>
      <c r="I38" s="216">
        <v>0.66148723640399554</v>
      </c>
      <c r="J38" s="217">
        <v>-610</v>
      </c>
      <c r="K38" s="218">
        <v>0.14932885906040269</v>
      </c>
      <c r="L38" s="219">
        <v>0.66204217536071031</v>
      </c>
      <c r="M38" s="220">
        <v>-0.51271331630030759</v>
      </c>
    </row>
    <row r="39" spans="1:13" s="238" customFormat="1" ht="18" customHeight="1" x14ac:dyDescent="0.15">
      <c r="A39" s="229"/>
      <c r="B39" s="252" t="s">
        <v>391</v>
      </c>
      <c r="C39" s="253" t="s">
        <v>33</v>
      </c>
      <c r="D39" s="254" t="s">
        <v>33</v>
      </c>
      <c r="E39" s="255" t="s">
        <v>33</v>
      </c>
      <c r="F39" s="256" t="s">
        <v>33</v>
      </c>
      <c r="G39" s="253" t="s">
        <v>33</v>
      </c>
      <c r="H39" s="254" t="s">
        <v>33</v>
      </c>
      <c r="I39" s="255" t="s">
        <v>33</v>
      </c>
      <c r="J39" s="256" t="s">
        <v>33</v>
      </c>
      <c r="K39" s="257" t="s">
        <v>33</v>
      </c>
      <c r="L39" s="258" t="s">
        <v>33</v>
      </c>
      <c r="M39" s="259" t="s">
        <v>33</v>
      </c>
    </row>
    <row r="40" spans="1:13" s="238" customFormat="1" ht="18" customHeight="1" thickBot="1" x14ac:dyDescent="0.2">
      <c r="A40" s="244"/>
      <c r="B40" s="245" t="s">
        <v>446</v>
      </c>
      <c r="C40" s="246" t="s">
        <v>33</v>
      </c>
      <c r="D40" s="232" t="s">
        <v>33</v>
      </c>
      <c r="E40" s="233" t="s">
        <v>33</v>
      </c>
      <c r="F40" s="234" t="s">
        <v>33</v>
      </c>
      <c r="G40" s="246" t="s">
        <v>33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4">
      <c r="C41" s="525"/>
      <c r="G41" s="525"/>
    </row>
    <row r="42" spans="1:13" x14ac:dyDescent="0.4">
      <c r="C42" s="525"/>
      <c r="G42" s="525"/>
    </row>
    <row r="43" spans="1:13" x14ac:dyDescent="0.4">
      <c r="C43" s="525"/>
      <c r="G43" s="280"/>
    </row>
    <row r="44" spans="1:13" x14ac:dyDescent="0.4">
      <c r="C44" s="525"/>
      <c r="G44" s="525"/>
    </row>
    <row r="45" spans="1:13" x14ac:dyDescent="0.4">
      <c r="C45" s="525"/>
      <c r="G45" s="525"/>
    </row>
    <row r="46" spans="1:13" x14ac:dyDescent="0.4">
      <c r="C46" s="525"/>
      <c r="G46" s="525"/>
    </row>
    <row r="47" spans="1:13" x14ac:dyDescent="0.4">
      <c r="C47" s="525"/>
      <c r="G47" s="525"/>
    </row>
    <row r="48" spans="1:13" x14ac:dyDescent="0.4">
      <c r="C48" s="525"/>
      <c r="G48" s="525"/>
    </row>
    <row r="49" spans="3:7" x14ac:dyDescent="0.4">
      <c r="C49" s="525"/>
      <c r="G49" s="525"/>
    </row>
    <row r="50" spans="3:7" x14ac:dyDescent="0.4">
      <c r="C50" s="525"/>
      <c r="G50" s="525"/>
    </row>
    <row r="51" spans="3:7" x14ac:dyDescent="0.4">
      <c r="C51" s="525"/>
      <c r="G51" s="525"/>
    </row>
    <row r="52" spans="3:7" x14ac:dyDescent="0.4">
      <c r="C52" s="525"/>
      <c r="G52" s="525"/>
    </row>
    <row r="53" spans="3:7" x14ac:dyDescent="0.4">
      <c r="C53" s="525"/>
      <c r="G53" s="525"/>
    </row>
    <row r="54" spans="3:7" x14ac:dyDescent="0.4">
      <c r="C54" s="525"/>
      <c r="G54" s="525"/>
    </row>
    <row r="55" spans="3:7" x14ac:dyDescent="0.4">
      <c r="C55" s="525"/>
      <c r="G55" s="525"/>
    </row>
    <row r="56" spans="3:7" x14ac:dyDescent="0.4">
      <c r="C56" s="525"/>
      <c r="G56" s="525"/>
    </row>
    <row r="57" spans="3:7" x14ac:dyDescent="0.4">
      <c r="C57" s="525"/>
      <c r="G57" s="525"/>
    </row>
    <row r="58" spans="3:7" x14ac:dyDescent="0.4">
      <c r="C58" s="525"/>
      <c r="G58" s="525"/>
    </row>
    <row r="59" spans="3:7" x14ac:dyDescent="0.4">
      <c r="C59" s="525"/>
      <c r="G59" s="525"/>
    </row>
    <row r="60" spans="3:7" x14ac:dyDescent="0.4">
      <c r="C60" s="525"/>
      <c r="G60" s="525"/>
    </row>
    <row r="61" spans="3:7" x14ac:dyDescent="0.4">
      <c r="C61" s="525"/>
      <c r="G61" s="525"/>
    </row>
    <row r="62" spans="3:7" x14ac:dyDescent="0.4">
      <c r="C62" s="525"/>
      <c r="G62" s="525"/>
    </row>
    <row r="63" spans="3:7" x14ac:dyDescent="0.4">
      <c r="C63" s="525"/>
      <c r="G63" s="525"/>
    </row>
    <row r="64" spans="3:7" x14ac:dyDescent="0.4">
      <c r="C64" s="525"/>
      <c r="G64" s="525"/>
    </row>
    <row r="65" spans="3:7" x14ac:dyDescent="0.4">
      <c r="C65" s="525"/>
      <c r="G65" s="525"/>
    </row>
    <row r="66" spans="3:7" x14ac:dyDescent="0.4">
      <c r="C66" s="525"/>
      <c r="G66" s="525"/>
    </row>
    <row r="67" spans="3:7" x14ac:dyDescent="0.4">
      <c r="C67" s="525"/>
      <c r="G67" s="525"/>
    </row>
    <row r="68" spans="3:7" x14ac:dyDescent="0.4">
      <c r="C68" s="525"/>
      <c r="G68" s="525"/>
    </row>
    <row r="69" spans="3:7" x14ac:dyDescent="0.4">
      <c r="C69" s="525"/>
      <c r="G69" s="525"/>
    </row>
    <row r="70" spans="3:7" x14ac:dyDescent="0.4">
      <c r="C70" s="525"/>
      <c r="G70" s="525"/>
    </row>
    <row r="71" spans="3:7" x14ac:dyDescent="0.4">
      <c r="C71" s="525"/>
      <c r="G71" s="525"/>
    </row>
    <row r="72" spans="3:7" x14ac:dyDescent="0.4">
      <c r="C72" s="525"/>
      <c r="G72" s="525"/>
    </row>
    <row r="73" spans="3:7" x14ac:dyDescent="0.4">
      <c r="C73" s="525"/>
      <c r="G73" s="525"/>
    </row>
    <row r="74" spans="3:7" x14ac:dyDescent="0.4">
      <c r="C74" s="525"/>
      <c r="G74" s="525"/>
    </row>
    <row r="75" spans="3:7" x14ac:dyDescent="0.4">
      <c r="C75" s="525"/>
      <c r="G75" s="525"/>
    </row>
    <row r="76" spans="3:7" x14ac:dyDescent="0.4">
      <c r="C76" s="525"/>
      <c r="G76" s="525"/>
    </row>
  </sheetData>
  <mergeCells count="26"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7"/>
  <sheetViews>
    <sheetView showGridLines="0" zoomScale="80" zoomScaleNormal="8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６月（月間）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2">
        <v>2020</v>
      </c>
      <c r="D2" s="3" t="s">
        <v>0</v>
      </c>
      <c r="E2" s="3">
        <v>6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7" t="s">
        <v>480</v>
      </c>
      <c r="H3" s="576" t="s">
        <v>479</v>
      </c>
      <c r="I3" s="578" t="s">
        <v>6</v>
      </c>
      <c r="J3" s="579"/>
      <c r="K3" s="655" t="s">
        <v>480</v>
      </c>
      <c r="L3" s="576" t="s">
        <v>479</v>
      </c>
      <c r="M3" s="578" t="s">
        <v>6</v>
      </c>
      <c r="N3" s="579"/>
      <c r="O3" s="653" t="s">
        <v>480</v>
      </c>
      <c r="P3" s="582" t="s">
        <v>479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8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583"/>
      <c r="Q4" s="585"/>
    </row>
    <row r="5" spans="1:19" x14ac:dyDescent="0.4">
      <c r="A5" s="8" t="s">
        <v>107</v>
      </c>
      <c r="B5" s="9"/>
      <c r="C5" s="9"/>
      <c r="D5" s="9"/>
      <c r="E5" s="9"/>
      <c r="F5" s="9"/>
      <c r="G5" s="10">
        <v>153357</v>
      </c>
      <c r="H5" s="11">
        <v>593858</v>
      </c>
      <c r="I5" s="12">
        <v>0.25823850145994498</v>
      </c>
      <c r="J5" s="13">
        <v>-440501</v>
      </c>
      <c r="K5" s="10">
        <v>293885</v>
      </c>
      <c r="L5" s="11">
        <v>779690</v>
      </c>
      <c r="M5" s="12">
        <v>0.37692544472803291</v>
      </c>
      <c r="N5" s="13">
        <v>-485805</v>
      </c>
      <c r="O5" s="14">
        <v>0.5218265648127669</v>
      </c>
      <c r="P5" s="15">
        <v>0.7616591209326784</v>
      </c>
      <c r="Q5" s="16">
        <v>-0.2398325561199115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62245</v>
      </c>
      <c r="H6" s="21">
        <v>203470</v>
      </c>
      <c r="I6" s="22">
        <v>0.30591733425074952</v>
      </c>
      <c r="J6" s="23">
        <v>-141225</v>
      </c>
      <c r="K6" s="24">
        <v>142625</v>
      </c>
      <c r="L6" s="21">
        <v>256588</v>
      </c>
      <c r="M6" s="22">
        <v>0.55585218326655961</v>
      </c>
      <c r="N6" s="23">
        <v>-113963</v>
      </c>
      <c r="O6" s="25">
        <v>0.43642418930762489</v>
      </c>
      <c r="P6" s="26">
        <v>0.79298330397368544</v>
      </c>
      <c r="Q6" s="27">
        <v>-0.35655911466606055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45447</v>
      </c>
      <c r="H7" s="21">
        <v>129597</v>
      </c>
      <c r="I7" s="22">
        <v>0.3506794138753212</v>
      </c>
      <c r="J7" s="23">
        <v>-84150</v>
      </c>
      <c r="K7" s="20">
        <v>105695</v>
      </c>
      <c r="L7" s="21">
        <v>158576</v>
      </c>
      <c r="M7" s="22">
        <v>0.6665258298859853</v>
      </c>
      <c r="N7" s="23">
        <v>-52881</v>
      </c>
      <c r="O7" s="25">
        <v>0.42998249680684991</v>
      </c>
      <c r="P7" s="26">
        <v>0.81725481787912424</v>
      </c>
      <c r="Q7" s="27">
        <v>-0.38727232107227433</v>
      </c>
      <c r="R7" s="17"/>
      <c r="S7" s="17"/>
    </row>
    <row r="8" spans="1:19" x14ac:dyDescent="0.4">
      <c r="A8" s="28"/>
      <c r="B8" s="28"/>
      <c r="C8" s="30" t="s">
        <v>14</v>
      </c>
      <c r="D8" s="31"/>
      <c r="E8" s="32"/>
      <c r="F8" s="33" t="s">
        <v>15</v>
      </c>
      <c r="G8" s="44">
        <v>37495</v>
      </c>
      <c r="H8" s="142">
        <v>108470</v>
      </c>
      <c r="I8" s="36">
        <v>0.34567161427122706</v>
      </c>
      <c r="J8" s="37">
        <v>-70975</v>
      </c>
      <c r="K8" s="34">
        <v>87620</v>
      </c>
      <c r="L8" s="41">
        <v>128576</v>
      </c>
      <c r="M8" s="36">
        <v>0.6814646590343455</v>
      </c>
      <c r="N8" s="37">
        <v>-40956</v>
      </c>
      <c r="O8" s="38">
        <v>0.42792741383245836</v>
      </c>
      <c r="P8" s="39">
        <v>0.84362555998008959</v>
      </c>
      <c r="Q8" s="40">
        <v>-0.41569814614763123</v>
      </c>
      <c r="R8" s="17"/>
      <c r="S8" s="17"/>
    </row>
    <row r="9" spans="1:19" x14ac:dyDescent="0.4">
      <c r="A9" s="28"/>
      <c r="B9" s="28"/>
      <c r="C9" s="30" t="s">
        <v>17</v>
      </c>
      <c r="D9" s="32"/>
      <c r="E9" s="32"/>
      <c r="F9" s="33" t="s">
        <v>15</v>
      </c>
      <c r="G9" s="44">
        <v>7952</v>
      </c>
      <c r="H9" s="142">
        <v>21127</v>
      </c>
      <c r="I9" s="36">
        <v>0.37639040090878972</v>
      </c>
      <c r="J9" s="37">
        <v>-13175</v>
      </c>
      <c r="K9" s="34">
        <v>18075</v>
      </c>
      <c r="L9" s="41">
        <v>30000</v>
      </c>
      <c r="M9" s="36">
        <v>0.60250000000000004</v>
      </c>
      <c r="N9" s="37">
        <v>-11925</v>
      </c>
      <c r="O9" s="38">
        <v>0.43994467496542183</v>
      </c>
      <c r="P9" s="39">
        <v>0.70423333333333338</v>
      </c>
      <c r="Q9" s="40">
        <v>-0.26428865836791154</v>
      </c>
      <c r="R9" s="17"/>
      <c r="S9" s="17"/>
    </row>
    <row r="10" spans="1:19" x14ac:dyDescent="0.4">
      <c r="A10" s="28"/>
      <c r="B10" s="28"/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8"/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8"/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8"/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8"/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8"/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8"/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8"/>
      <c r="C17" s="53" t="s">
        <v>14</v>
      </c>
      <c r="D17" s="54" t="s">
        <v>33</v>
      </c>
      <c r="E17" s="54" t="s">
        <v>34</v>
      </c>
      <c r="F17" s="55"/>
      <c r="G17" s="56"/>
      <c r="H17" s="57">
        <v>0</v>
      </c>
      <c r="I17" s="58" t="e">
        <v>#DIV/0!</v>
      </c>
      <c r="J17" s="59">
        <v>0</v>
      </c>
      <c r="K17" s="56"/>
      <c r="L17" s="57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15647</v>
      </c>
      <c r="H18" s="21">
        <v>70863</v>
      </c>
      <c r="I18" s="22">
        <v>0.22080634463683446</v>
      </c>
      <c r="J18" s="23">
        <v>-55216</v>
      </c>
      <c r="K18" s="20">
        <v>33990</v>
      </c>
      <c r="L18" s="21">
        <v>93720</v>
      </c>
      <c r="M18" s="22">
        <v>0.36267605633802819</v>
      </c>
      <c r="N18" s="23">
        <v>-59730</v>
      </c>
      <c r="O18" s="25">
        <v>0.46034127684613124</v>
      </c>
      <c r="P18" s="26">
        <v>0.75611395646606916</v>
      </c>
      <c r="Q18" s="27">
        <v>-0.29577267961993792</v>
      </c>
      <c r="R18" s="17"/>
      <c r="S18" s="17"/>
    </row>
    <row r="19" spans="1:19" x14ac:dyDescent="0.4">
      <c r="A19" s="28"/>
      <c r="B19" s="28"/>
      <c r="C19" s="30" t="s">
        <v>14</v>
      </c>
      <c r="D19" s="32"/>
      <c r="E19" s="32"/>
      <c r="F19" s="42"/>
      <c r="G19" s="34"/>
      <c r="H19" s="41">
        <v>0</v>
      </c>
      <c r="I19" s="36" t="e">
        <v>#DIV/0!</v>
      </c>
      <c r="J19" s="37">
        <v>0</v>
      </c>
      <c r="K19" s="34"/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8"/>
      <c r="C20" s="30" t="s">
        <v>19</v>
      </c>
      <c r="D20" s="32"/>
      <c r="E20" s="32"/>
      <c r="F20" s="33" t="s">
        <v>15</v>
      </c>
      <c r="G20" s="34">
        <v>2441</v>
      </c>
      <c r="H20" s="41">
        <v>10485</v>
      </c>
      <c r="I20" s="36">
        <v>0.23280877443967574</v>
      </c>
      <c r="J20" s="37">
        <v>-8044</v>
      </c>
      <c r="K20" s="34">
        <v>6435</v>
      </c>
      <c r="L20" s="41">
        <v>14850</v>
      </c>
      <c r="M20" s="36">
        <v>0.43333333333333335</v>
      </c>
      <c r="N20" s="37">
        <v>-8415</v>
      </c>
      <c r="O20" s="38">
        <v>0.37933177933177931</v>
      </c>
      <c r="P20" s="39">
        <v>0.70606060606060606</v>
      </c>
      <c r="Q20" s="40">
        <v>-0.32672882672882675</v>
      </c>
      <c r="R20" s="17"/>
      <c r="S20" s="17"/>
    </row>
    <row r="21" spans="1:19" x14ac:dyDescent="0.4">
      <c r="A21" s="28"/>
      <c r="B21" s="28"/>
      <c r="C21" s="30" t="s">
        <v>21</v>
      </c>
      <c r="D21" s="32"/>
      <c r="E21" s="32"/>
      <c r="F21" s="33" t="s">
        <v>15</v>
      </c>
      <c r="G21" s="34">
        <v>6005</v>
      </c>
      <c r="H21" s="41">
        <v>21226</v>
      </c>
      <c r="I21" s="66">
        <v>0.28290775464053519</v>
      </c>
      <c r="J21" s="143">
        <v>-15221</v>
      </c>
      <c r="K21" s="144">
        <v>11550</v>
      </c>
      <c r="L21" s="35">
        <v>29535</v>
      </c>
      <c r="M21" s="66">
        <v>0.39106145251396646</v>
      </c>
      <c r="N21" s="37">
        <v>-17985</v>
      </c>
      <c r="O21" s="38">
        <v>0.51991341991341988</v>
      </c>
      <c r="P21" s="39">
        <v>0.71867276113086165</v>
      </c>
      <c r="Q21" s="40">
        <v>-0.19875934121744177</v>
      </c>
      <c r="R21" s="17"/>
      <c r="S21" s="17"/>
    </row>
    <row r="22" spans="1:19" x14ac:dyDescent="0.4">
      <c r="A22" s="28"/>
      <c r="B22" s="28"/>
      <c r="C22" s="30" t="s">
        <v>14</v>
      </c>
      <c r="D22" s="31" t="s">
        <v>44</v>
      </c>
      <c r="E22" s="32" t="s">
        <v>34</v>
      </c>
      <c r="F22" s="33" t="s">
        <v>15</v>
      </c>
      <c r="G22" s="34">
        <v>2010</v>
      </c>
      <c r="H22" s="35">
        <v>8976</v>
      </c>
      <c r="I22" s="36">
        <v>0.22393048128342247</v>
      </c>
      <c r="J22" s="37">
        <v>-6966</v>
      </c>
      <c r="K22" s="34">
        <v>3960</v>
      </c>
      <c r="L22" s="35">
        <v>9900</v>
      </c>
      <c r="M22" s="36">
        <v>0.4</v>
      </c>
      <c r="N22" s="37">
        <v>-5940</v>
      </c>
      <c r="O22" s="38">
        <v>0.50757575757575757</v>
      </c>
      <c r="P22" s="39">
        <v>0.90666666666666662</v>
      </c>
      <c r="Q22" s="40">
        <v>-0.39909090909090905</v>
      </c>
      <c r="R22" s="17"/>
      <c r="S22" s="17"/>
    </row>
    <row r="23" spans="1:19" x14ac:dyDescent="0.4">
      <c r="A23" s="28"/>
      <c r="B23" s="28"/>
      <c r="C23" s="30" t="s">
        <v>14</v>
      </c>
      <c r="D23" s="31" t="s">
        <v>44</v>
      </c>
      <c r="E23" s="32" t="s">
        <v>36</v>
      </c>
      <c r="F23" s="33" t="s">
        <v>15</v>
      </c>
      <c r="G23" s="34">
        <v>1241</v>
      </c>
      <c r="H23" s="41">
        <v>4650</v>
      </c>
      <c r="I23" s="36">
        <v>0.26688172043010755</v>
      </c>
      <c r="J23" s="37">
        <v>-3409</v>
      </c>
      <c r="K23" s="34">
        <v>1980</v>
      </c>
      <c r="L23" s="41">
        <v>4785</v>
      </c>
      <c r="M23" s="36">
        <v>0.41379310344827586</v>
      </c>
      <c r="N23" s="37">
        <v>-2805</v>
      </c>
      <c r="O23" s="38">
        <v>0.62676767676767675</v>
      </c>
      <c r="P23" s="39">
        <v>0.97178683385579934</v>
      </c>
      <c r="Q23" s="40">
        <v>-0.34501915708812259</v>
      </c>
      <c r="R23" s="17"/>
      <c r="S23" s="17"/>
    </row>
    <row r="24" spans="1:19" x14ac:dyDescent="0.4">
      <c r="A24" s="28"/>
      <c r="B24" s="28"/>
      <c r="C24" s="30" t="s">
        <v>14</v>
      </c>
      <c r="D24" s="31" t="s">
        <v>44</v>
      </c>
      <c r="E24" s="32" t="s">
        <v>47</v>
      </c>
      <c r="F24" s="33" t="s">
        <v>48</v>
      </c>
      <c r="G24" s="34"/>
      <c r="H24" s="41">
        <v>0</v>
      </c>
      <c r="I24" s="36" t="e">
        <v>#DIV/0!</v>
      </c>
      <c r="J24" s="37">
        <v>0</v>
      </c>
      <c r="K24" s="34"/>
      <c r="L24" s="41">
        <v>0</v>
      </c>
      <c r="M24" s="36" t="e">
        <v>#DIV/0!</v>
      </c>
      <c r="N24" s="37">
        <v>0</v>
      </c>
      <c r="O24" s="38" t="e">
        <v>#DIV/0!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8"/>
      <c r="C25" s="30" t="s">
        <v>19</v>
      </c>
      <c r="D25" s="31" t="s">
        <v>44</v>
      </c>
      <c r="E25" s="32" t="s">
        <v>34</v>
      </c>
      <c r="F25" s="33" t="s">
        <v>15</v>
      </c>
      <c r="G25" s="34">
        <v>293</v>
      </c>
      <c r="H25" s="41">
        <v>4004</v>
      </c>
      <c r="I25" s="36">
        <v>7.3176823176823183E-2</v>
      </c>
      <c r="J25" s="37">
        <v>-3711</v>
      </c>
      <c r="K25" s="34">
        <v>825</v>
      </c>
      <c r="L25" s="41">
        <v>4950</v>
      </c>
      <c r="M25" s="36">
        <v>0.16666666666666666</v>
      </c>
      <c r="N25" s="37">
        <v>-4125</v>
      </c>
      <c r="O25" s="38">
        <v>0.35515151515151516</v>
      </c>
      <c r="P25" s="39">
        <v>0.80888888888888888</v>
      </c>
      <c r="Q25" s="40">
        <v>-0.45373737373737372</v>
      </c>
      <c r="R25" s="17"/>
      <c r="S25" s="17"/>
    </row>
    <row r="26" spans="1:19" x14ac:dyDescent="0.4">
      <c r="A26" s="28"/>
      <c r="B26" s="28"/>
      <c r="C26" s="30" t="s">
        <v>19</v>
      </c>
      <c r="D26" s="31" t="s">
        <v>44</v>
      </c>
      <c r="E26" s="32" t="s">
        <v>36</v>
      </c>
      <c r="F26" s="42"/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8"/>
      <c r="C27" s="30" t="s">
        <v>29</v>
      </c>
      <c r="D27" s="31" t="s">
        <v>44</v>
      </c>
      <c r="E27" s="32" t="s">
        <v>34</v>
      </c>
      <c r="F27" s="42"/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8"/>
      <c r="C28" s="30" t="s">
        <v>23</v>
      </c>
      <c r="D28" s="31" t="s">
        <v>44</v>
      </c>
      <c r="E28" s="32" t="s">
        <v>34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8"/>
      <c r="C29" s="30" t="s">
        <v>27</v>
      </c>
      <c r="D29" s="32"/>
      <c r="E29" s="32"/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8"/>
      <c r="C30" s="30" t="s">
        <v>56</v>
      </c>
      <c r="D30" s="32"/>
      <c r="E30" s="32"/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8"/>
      <c r="C31" s="30" t="s">
        <v>58</v>
      </c>
      <c r="D31" s="32"/>
      <c r="E31" s="32"/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8"/>
      <c r="C32" s="30" t="s">
        <v>60</v>
      </c>
      <c r="D32" s="32"/>
      <c r="E32" s="32"/>
      <c r="F32" s="33" t="s">
        <v>15</v>
      </c>
      <c r="G32" s="34">
        <v>224</v>
      </c>
      <c r="H32" s="41">
        <v>4111</v>
      </c>
      <c r="I32" s="36">
        <v>5.448795913403065E-2</v>
      </c>
      <c r="J32" s="37">
        <v>-3887</v>
      </c>
      <c r="K32" s="34">
        <v>825</v>
      </c>
      <c r="L32" s="41">
        <v>4950</v>
      </c>
      <c r="M32" s="36">
        <v>0.16666666666666666</v>
      </c>
      <c r="N32" s="37">
        <v>-4125</v>
      </c>
      <c r="O32" s="38">
        <v>0.27151515151515154</v>
      </c>
      <c r="P32" s="39">
        <v>0.83050505050505052</v>
      </c>
      <c r="Q32" s="40">
        <v>-0.55898989898989893</v>
      </c>
      <c r="R32" s="17"/>
      <c r="S32" s="17"/>
    </row>
    <row r="33" spans="1:19" x14ac:dyDescent="0.4">
      <c r="A33" s="28"/>
      <c r="B33" s="28"/>
      <c r="C33" s="30" t="s">
        <v>62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8"/>
      <c r="C34" s="30" t="s">
        <v>64</v>
      </c>
      <c r="D34" s="32"/>
      <c r="E34" s="32"/>
      <c r="F34" s="33" t="s">
        <v>15</v>
      </c>
      <c r="G34" s="34"/>
      <c r="H34" s="41">
        <v>3020</v>
      </c>
      <c r="I34" s="36">
        <v>0</v>
      </c>
      <c r="J34" s="37">
        <v>-3020</v>
      </c>
      <c r="K34" s="34"/>
      <c r="L34" s="41">
        <v>4950</v>
      </c>
      <c r="M34" s="36">
        <v>0</v>
      </c>
      <c r="N34" s="37">
        <v>-4950</v>
      </c>
      <c r="O34" s="38" t="e">
        <v>#DIV/0!</v>
      </c>
      <c r="P34" s="39">
        <v>0.61010101010101014</v>
      </c>
      <c r="Q34" s="40" t="e">
        <v>#DIV/0!</v>
      </c>
      <c r="R34" s="17"/>
      <c r="S34" s="17"/>
    </row>
    <row r="35" spans="1:19" x14ac:dyDescent="0.4">
      <c r="A35" s="28"/>
      <c r="B35" s="28"/>
      <c r="C35" s="30" t="s">
        <v>66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8"/>
      <c r="C36" s="30" t="s">
        <v>29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77"/>
      <c r="C37" s="53" t="s">
        <v>23</v>
      </c>
      <c r="D37" s="54"/>
      <c r="E37" s="54"/>
      <c r="F37" s="33" t="s">
        <v>15</v>
      </c>
      <c r="G37" s="56">
        <v>3433</v>
      </c>
      <c r="H37" s="57">
        <v>14391</v>
      </c>
      <c r="I37" s="58">
        <v>0.23855187269821415</v>
      </c>
      <c r="J37" s="59">
        <v>-10958</v>
      </c>
      <c r="K37" s="56">
        <v>8415</v>
      </c>
      <c r="L37" s="57">
        <v>19800</v>
      </c>
      <c r="M37" s="58">
        <v>0.42499999999999999</v>
      </c>
      <c r="N37" s="59">
        <v>-11385</v>
      </c>
      <c r="O37" s="62">
        <v>0.407961972667855</v>
      </c>
      <c r="P37" s="63">
        <v>0.72681818181818181</v>
      </c>
      <c r="Q37" s="64">
        <v>-0.31885620915032681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617</v>
      </c>
      <c r="H38" s="21">
        <v>2032</v>
      </c>
      <c r="I38" s="22">
        <v>0.30364173228346458</v>
      </c>
      <c r="J38" s="23">
        <v>-1415</v>
      </c>
      <c r="K38" s="20">
        <v>1500</v>
      </c>
      <c r="L38" s="21">
        <v>2900</v>
      </c>
      <c r="M38" s="22">
        <v>0.51724137931034486</v>
      </c>
      <c r="N38" s="23">
        <v>-1400</v>
      </c>
      <c r="O38" s="25">
        <v>0.41133333333333333</v>
      </c>
      <c r="P38" s="26">
        <v>0.70068965517241377</v>
      </c>
      <c r="Q38" s="27">
        <v>-0.28935632183908044</v>
      </c>
      <c r="R38" s="17"/>
      <c r="S38" s="17"/>
    </row>
    <row r="39" spans="1:19" x14ac:dyDescent="0.4">
      <c r="A39" s="28"/>
      <c r="B39" s="28"/>
      <c r="C39" s="30" t="s">
        <v>71</v>
      </c>
      <c r="D39" s="32"/>
      <c r="E39" s="32"/>
      <c r="F39" s="33" t="s">
        <v>15</v>
      </c>
      <c r="G39" s="34">
        <v>617</v>
      </c>
      <c r="H39" s="41">
        <v>1372</v>
      </c>
      <c r="I39" s="36">
        <v>0.44970845481049565</v>
      </c>
      <c r="J39" s="37">
        <v>-755</v>
      </c>
      <c r="K39" s="34">
        <v>1500</v>
      </c>
      <c r="L39" s="41">
        <v>1500</v>
      </c>
      <c r="M39" s="36">
        <v>1</v>
      </c>
      <c r="N39" s="37">
        <v>0</v>
      </c>
      <c r="O39" s="38">
        <v>0.41133333333333333</v>
      </c>
      <c r="P39" s="39">
        <v>0.91466666666666663</v>
      </c>
      <c r="Q39" s="40">
        <v>-0.5033333333333333</v>
      </c>
      <c r="R39" s="17"/>
      <c r="S39" s="17"/>
    </row>
    <row r="40" spans="1:19" x14ac:dyDescent="0.4">
      <c r="A40" s="28"/>
      <c r="B40" s="77"/>
      <c r="C40" s="68" t="s">
        <v>73</v>
      </c>
      <c r="D40" s="69"/>
      <c r="E40" s="69"/>
      <c r="F40" s="33" t="s">
        <v>15</v>
      </c>
      <c r="G40" s="70"/>
      <c r="H40" s="71">
        <v>660</v>
      </c>
      <c r="I40" s="72">
        <v>0</v>
      </c>
      <c r="J40" s="73">
        <v>-660</v>
      </c>
      <c r="K40" s="70"/>
      <c r="L40" s="71">
        <v>1400</v>
      </c>
      <c r="M40" s="72">
        <v>0</v>
      </c>
      <c r="N40" s="73">
        <v>-1400</v>
      </c>
      <c r="O40" s="74" t="e">
        <v>#DIV/0!</v>
      </c>
      <c r="P40" s="75">
        <v>0.47142857142857142</v>
      </c>
      <c r="Q40" s="76" t="e">
        <v>#DIV/0!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534</v>
      </c>
      <c r="H41" s="21">
        <v>978</v>
      </c>
      <c r="I41" s="22">
        <v>0.54601226993865026</v>
      </c>
      <c r="J41" s="23">
        <v>-444</v>
      </c>
      <c r="K41" s="20">
        <v>1440</v>
      </c>
      <c r="L41" s="21">
        <v>1392</v>
      </c>
      <c r="M41" s="22">
        <v>1.0344827586206897</v>
      </c>
      <c r="N41" s="23">
        <v>48</v>
      </c>
      <c r="O41" s="25">
        <v>0.37083333333333335</v>
      </c>
      <c r="P41" s="26">
        <v>0.70258620689655171</v>
      </c>
      <c r="Q41" s="27">
        <v>-0.33175287356321836</v>
      </c>
      <c r="R41" s="17"/>
      <c r="S41" s="17"/>
    </row>
    <row r="42" spans="1:19" x14ac:dyDescent="0.4">
      <c r="A42" s="77"/>
      <c r="B42" s="77"/>
      <c r="C42" s="53" t="s">
        <v>38</v>
      </c>
      <c r="D42" s="54"/>
      <c r="E42" s="54"/>
      <c r="F42" s="78" t="s">
        <v>15</v>
      </c>
      <c r="G42" s="56">
        <v>534</v>
      </c>
      <c r="H42" s="57">
        <v>978</v>
      </c>
      <c r="I42" s="58">
        <v>0.54601226993865026</v>
      </c>
      <c r="J42" s="59">
        <v>-444</v>
      </c>
      <c r="K42" s="56">
        <v>1440</v>
      </c>
      <c r="L42" s="57">
        <v>1392</v>
      </c>
      <c r="M42" s="58">
        <v>1.0344827586206897</v>
      </c>
      <c r="N42" s="59">
        <v>48</v>
      </c>
      <c r="O42" s="62">
        <v>0.37083333333333335</v>
      </c>
      <c r="P42" s="63">
        <v>0.70258620689655171</v>
      </c>
      <c r="Q42" s="64">
        <v>-0.33175287356321836</v>
      </c>
      <c r="R42" s="17"/>
      <c r="S42" s="17"/>
    </row>
    <row r="43" spans="1:19" x14ac:dyDescent="0.4">
      <c r="A43" s="18" t="s">
        <v>76</v>
      </c>
      <c r="B43" s="19" t="s">
        <v>108</v>
      </c>
      <c r="C43" s="19"/>
      <c r="D43" s="19"/>
      <c r="E43" s="19"/>
      <c r="F43" s="65"/>
      <c r="G43" s="20">
        <v>76565</v>
      </c>
      <c r="H43" s="21">
        <v>314441</v>
      </c>
      <c r="I43" s="22">
        <v>0.24349560012848198</v>
      </c>
      <c r="J43" s="23">
        <v>-237876</v>
      </c>
      <c r="K43" s="24">
        <v>125016</v>
      </c>
      <c r="L43" s="21">
        <v>427369</v>
      </c>
      <c r="M43" s="22">
        <v>0.29252472687537001</v>
      </c>
      <c r="N43" s="23">
        <v>-302353</v>
      </c>
      <c r="O43" s="25">
        <v>0.61244160747424325</v>
      </c>
      <c r="P43" s="26">
        <v>0.73575996387197018</v>
      </c>
      <c r="Q43" s="27">
        <v>-0.12331835639772692</v>
      </c>
      <c r="R43" s="17"/>
      <c r="S43" s="17"/>
    </row>
    <row r="44" spans="1:19" x14ac:dyDescent="0.4">
      <c r="A44" s="8"/>
      <c r="B44" s="18" t="s">
        <v>106</v>
      </c>
      <c r="C44" s="19"/>
      <c r="D44" s="19"/>
      <c r="E44" s="19"/>
      <c r="F44" s="65"/>
      <c r="G44" s="20">
        <v>73424</v>
      </c>
      <c r="H44" s="21">
        <v>305469</v>
      </c>
      <c r="I44" s="22">
        <v>0.24036481606971574</v>
      </c>
      <c r="J44" s="23">
        <v>-232045</v>
      </c>
      <c r="K44" s="20">
        <v>119092</v>
      </c>
      <c r="L44" s="21">
        <v>415277</v>
      </c>
      <c r="M44" s="22">
        <v>0.28677725951593758</v>
      </c>
      <c r="N44" s="23">
        <v>-296185</v>
      </c>
      <c r="O44" s="25">
        <v>0.61653175696100493</v>
      </c>
      <c r="P44" s="26">
        <v>0.73557890275647342</v>
      </c>
      <c r="Q44" s="27">
        <v>-0.11904714579546849</v>
      </c>
      <c r="R44" s="17"/>
      <c r="S44" s="17"/>
    </row>
    <row r="45" spans="1:19" x14ac:dyDescent="0.4">
      <c r="A45" s="28"/>
      <c r="B45" s="28"/>
      <c r="C45" s="30" t="s">
        <v>14</v>
      </c>
      <c r="D45" s="32"/>
      <c r="E45" s="32"/>
      <c r="F45" s="33" t="s">
        <v>15</v>
      </c>
      <c r="G45" s="34">
        <v>38657</v>
      </c>
      <c r="H45" s="41">
        <v>111295</v>
      </c>
      <c r="I45" s="36">
        <v>0.34733815535289098</v>
      </c>
      <c r="J45" s="37">
        <v>-72638</v>
      </c>
      <c r="K45" s="34">
        <v>54849</v>
      </c>
      <c r="L45" s="41">
        <v>144156</v>
      </c>
      <c r="M45" s="36">
        <v>0.38048364272038626</v>
      </c>
      <c r="N45" s="37">
        <v>-89307</v>
      </c>
      <c r="O45" s="38">
        <v>0.70478951302667325</v>
      </c>
      <c r="P45" s="39">
        <v>0.77204556175254591</v>
      </c>
      <c r="Q45" s="40">
        <v>-6.7256048725872652E-2</v>
      </c>
      <c r="R45" s="17"/>
      <c r="S45" s="17"/>
    </row>
    <row r="46" spans="1:19" x14ac:dyDescent="0.4">
      <c r="A46" s="28"/>
      <c r="B46" s="28"/>
      <c r="C46" s="30" t="s">
        <v>17</v>
      </c>
      <c r="D46" s="32"/>
      <c r="E46" s="32"/>
      <c r="F46" s="33" t="s">
        <v>15</v>
      </c>
      <c r="G46" s="34">
        <v>7685</v>
      </c>
      <c r="H46" s="41">
        <v>28563</v>
      </c>
      <c r="I46" s="36">
        <v>0.26905437103945662</v>
      </c>
      <c r="J46" s="37">
        <v>-20878</v>
      </c>
      <c r="K46" s="34">
        <v>8601</v>
      </c>
      <c r="L46" s="41">
        <v>36795</v>
      </c>
      <c r="M46" s="36">
        <v>0.23375458622095394</v>
      </c>
      <c r="N46" s="37">
        <v>-28194</v>
      </c>
      <c r="O46" s="38">
        <v>0.89350075572607834</v>
      </c>
      <c r="P46" s="39">
        <v>0.77627395026498169</v>
      </c>
      <c r="Q46" s="40">
        <v>0.11722680546109665</v>
      </c>
      <c r="R46" s="17"/>
      <c r="S46" s="17"/>
    </row>
    <row r="47" spans="1:19" x14ac:dyDescent="0.4">
      <c r="A47" s="28"/>
      <c r="B47" s="28"/>
      <c r="C47" s="30" t="s">
        <v>19</v>
      </c>
      <c r="D47" s="32"/>
      <c r="E47" s="32"/>
      <c r="F47" s="33" t="s">
        <v>15</v>
      </c>
      <c r="G47" s="34"/>
      <c r="H47" s="41">
        <v>16262</v>
      </c>
      <c r="I47" s="36">
        <v>0</v>
      </c>
      <c r="J47" s="37">
        <v>-16262</v>
      </c>
      <c r="K47" s="34"/>
      <c r="L47" s="41">
        <v>26339</v>
      </c>
      <c r="M47" s="36">
        <v>0</v>
      </c>
      <c r="N47" s="37">
        <v>-26339</v>
      </c>
      <c r="O47" s="38" t="e">
        <v>#DIV/0!</v>
      </c>
      <c r="P47" s="39">
        <v>0.61741144310717944</v>
      </c>
      <c r="Q47" s="40" t="e">
        <v>#DIV/0!</v>
      </c>
      <c r="R47" s="17"/>
      <c r="S47" s="17"/>
    </row>
    <row r="48" spans="1:19" x14ac:dyDescent="0.4">
      <c r="A48" s="28"/>
      <c r="B48" s="28"/>
      <c r="C48" s="30" t="s">
        <v>29</v>
      </c>
      <c r="D48" s="32"/>
      <c r="E48" s="32"/>
      <c r="F48" s="33" t="s">
        <v>15</v>
      </c>
      <c r="G48" s="34">
        <v>2037</v>
      </c>
      <c r="H48" s="41">
        <v>7678</v>
      </c>
      <c r="I48" s="36">
        <v>0.2653034644438656</v>
      </c>
      <c r="J48" s="37">
        <v>-5641</v>
      </c>
      <c r="K48" s="34">
        <v>3548</v>
      </c>
      <c r="L48" s="41">
        <v>10597</v>
      </c>
      <c r="M48" s="36">
        <v>0.33481173917146362</v>
      </c>
      <c r="N48" s="37">
        <v>-7049</v>
      </c>
      <c r="O48" s="38">
        <v>0.57412626832018043</v>
      </c>
      <c r="P48" s="39">
        <v>0.72454468245729919</v>
      </c>
      <c r="Q48" s="40">
        <v>-0.15041841413711876</v>
      </c>
      <c r="R48" s="17"/>
      <c r="S48" s="17"/>
    </row>
    <row r="49" spans="1:19" x14ac:dyDescent="0.4">
      <c r="A49" s="28"/>
      <c r="B49" s="28"/>
      <c r="C49" s="30" t="s">
        <v>23</v>
      </c>
      <c r="D49" s="32"/>
      <c r="E49" s="32"/>
      <c r="F49" s="33" t="s">
        <v>15</v>
      </c>
      <c r="G49" s="34">
        <v>4590</v>
      </c>
      <c r="H49" s="41">
        <v>16286</v>
      </c>
      <c r="I49" s="36">
        <v>0.28183716075156579</v>
      </c>
      <c r="J49" s="37">
        <v>-11696</v>
      </c>
      <c r="K49" s="34">
        <v>9208</v>
      </c>
      <c r="L49" s="41">
        <v>21475</v>
      </c>
      <c r="M49" s="36">
        <v>0.4287776484284051</v>
      </c>
      <c r="N49" s="37">
        <v>-12267</v>
      </c>
      <c r="O49" s="38">
        <v>0.49847958297132927</v>
      </c>
      <c r="P49" s="39">
        <v>0.75837019790454019</v>
      </c>
      <c r="Q49" s="40">
        <v>-0.25989061493321092</v>
      </c>
      <c r="R49" s="17"/>
      <c r="S49" s="17"/>
    </row>
    <row r="50" spans="1:19" x14ac:dyDescent="0.4">
      <c r="A50" s="28"/>
      <c r="B50" s="28"/>
      <c r="C50" s="30" t="s">
        <v>21</v>
      </c>
      <c r="D50" s="32"/>
      <c r="E50" s="32"/>
      <c r="F50" s="33" t="s">
        <v>15</v>
      </c>
      <c r="G50" s="34">
        <v>10208</v>
      </c>
      <c r="H50" s="41">
        <v>29303</v>
      </c>
      <c r="I50" s="36">
        <v>0.34836023615329487</v>
      </c>
      <c r="J50" s="37">
        <v>-19095</v>
      </c>
      <c r="K50" s="34">
        <v>13882</v>
      </c>
      <c r="L50" s="41">
        <v>43624</v>
      </c>
      <c r="M50" s="36">
        <v>0.31821932880982945</v>
      </c>
      <c r="N50" s="37">
        <v>-29742</v>
      </c>
      <c r="O50" s="38">
        <v>0.73534072900158476</v>
      </c>
      <c r="P50" s="39">
        <v>0.67171740326425822</v>
      </c>
      <c r="Q50" s="40">
        <v>6.3623325737326542E-2</v>
      </c>
      <c r="R50" s="17"/>
      <c r="S50" s="17"/>
    </row>
    <row r="51" spans="1:19" x14ac:dyDescent="0.4">
      <c r="A51" s="28"/>
      <c r="B51" s="28"/>
      <c r="C51" s="30" t="s">
        <v>25</v>
      </c>
      <c r="D51" s="32"/>
      <c r="E51" s="32"/>
      <c r="F51" s="33" t="s">
        <v>15</v>
      </c>
      <c r="G51" s="34"/>
      <c r="H51" s="41">
        <v>5520</v>
      </c>
      <c r="I51" s="36">
        <v>0</v>
      </c>
      <c r="J51" s="37">
        <v>-5520</v>
      </c>
      <c r="K51" s="34"/>
      <c r="L51" s="41">
        <v>8100</v>
      </c>
      <c r="M51" s="36">
        <v>0</v>
      </c>
      <c r="N51" s="37">
        <v>-8100</v>
      </c>
      <c r="O51" s="38" t="e">
        <v>#DIV/0!</v>
      </c>
      <c r="P51" s="39">
        <v>0.68148148148148147</v>
      </c>
      <c r="Q51" s="40" t="e">
        <v>#DIV/0!</v>
      </c>
      <c r="R51" s="17"/>
      <c r="S51" s="17"/>
    </row>
    <row r="52" spans="1:19" x14ac:dyDescent="0.4">
      <c r="A52" s="28"/>
      <c r="B52" s="28"/>
      <c r="C52" s="30" t="s">
        <v>79</v>
      </c>
      <c r="D52" s="32"/>
      <c r="E52" s="32"/>
      <c r="F52" s="33" t="s">
        <v>15</v>
      </c>
      <c r="G52" s="34"/>
      <c r="H52" s="41">
        <v>4250</v>
      </c>
      <c r="I52" s="36">
        <v>0</v>
      </c>
      <c r="J52" s="37">
        <v>-4250</v>
      </c>
      <c r="K52" s="34"/>
      <c r="L52" s="41">
        <v>4980</v>
      </c>
      <c r="M52" s="36">
        <v>0</v>
      </c>
      <c r="N52" s="37">
        <v>-4980</v>
      </c>
      <c r="O52" s="38" t="e">
        <v>#DIV/0!</v>
      </c>
      <c r="P52" s="39">
        <v>0.85341365461847385</v>
      </c>
      <c r="Q52" s="40" t="e">
        <v>#DIV/0!</v>
      </c>
      <c r="R52" s="17"/>
      <c r="S52" s="17"/>
    </row>
    <row r="53" spans="1:19" x14ac:dyDescent="0.4">
      <c r="A53" s="28"/>
      <c r="B53" s="28"/>
      <c r="C53" s="30" t="s">
        <v>27</v>
      </c>
      <c r="D53" s="32"/>
      <c r="E53" s="32"/>
      <c r="F53" s="33" t="s">
        <v>15</v>
      </c>
      <c r="G53" s="34">
        <v>915</v>
      </c>
      <c r="H53" s="41">
        <v>5159</v>
      </c>
      <c r="I53" s="36">
        <v>0.17735995347935646</v>
      </c>
      <c r="J53" s="37">
        <v>-4244</v>
      </c>
      <c r="K53" s="34">
        <v>2490</v>
      </c>
      <c r="L53" s="41">
        <v>8100</v>
      </c>
      <c r="M53" s="36">
        <v>0.30740740740740741</v>
      </c>
      <c r="N53" s="37">
        <v>-5610</v>
      </c>
      <c r="O53" s="38">
        <v>0.36746987951807231</v>
      </c>
      <c r="P53" s="39">
        <v>0.63691358024691358</v>
      </c>
      <c r="Q53" s="40">
        <v>-0.26944370072884127</v>
      </c>
      <c r="R53" s="17"/>
      <c r="S53" s="17"/>
    </row>
    <row r="54" spans="1:19" x14ac:dyDescent="0.4">
      <c r="A54" s="28"/>
      <c r="B54" s="28"/>
      <c r="C54" s="30" t="s">
        <v>80</v>
      </c>
      <c r="D54" s="32"/>
      <c r="E54" s="32"/>
      <c r="F54" s="33" t="s">
        <v>48</v>
      </c>
      <c r="G54" s="34"/>
      <c r="H54" s="41">
        <v>0</v>
      </c>
      <c r="I54" s="36" t="e">
        <v>#DIV/0!</v>
      </c>
      <c r="J54" s="37">
        <v>0</v>
      </c>
      <c r="K54" s="34"/>
      <c r="L54" s="41">
        <v>0</v>
      </c>
      <c r="M54" s="36" t="e">
        <v>#DIV/0!</v>
      </c>
      <c r="N54" s="37">
        <v>0</v>
      </c>
      <c r="O54" s="38" t="e">
        <v>#DIV/0!</v>
      </c>
      <c r="P54" s="39" t="e">
        <v>#DIV/0!</v>
      </c>
      <c r="Q54" s="40" t="e">
        <v>#DIV/0!</v>
      </c>
      <c r="R54" s="17"/>
      <c r="S54" s="17"/>
    </row>
    <row r="55" spans="1:19" x14ac:dyDescent="0.4">
      <c r="A55" s="28"/>
      <c r="B55" s="28"/>
      <c r="C55" s="30" t="s">
        <v>81</v>
      </c>
      <c r="D55" s="32"/>
      <c r="E55" s="32"/>
      <c r="F55" s="33" t="s">
        <v>15</v>
      </c>
      <c r="G55" s="34"/>
      <c r="H55" s="41">
        <v>3553</v>
      </c>
      <c r="I55" s="36">
        <v>0</v>
      </c>
      <c r="J55" s="37">
        <v>-3553</v>
      </c>
      <c r="K55" s="34"/>
      <c r="L55" s="41">
        <v>4980</v>
      </c>
      <c r="M55" s="36">
        <v>0</v>
      </c>
      <c r="N55" s="37">
        <v>-4980</v>
      </c>
      <c r="O55" s="38" t="e">
        <v>#DIV/0!</v>
      </c>
      <c r="P55" s="39">
        <v>0.71345381526104412</v>
      </c>
      <c r="Q55" s="40" t="e">
        <v>#DIV/0!</v>
      </c>
      <c r="R55" s="17"/>
      <c r="S55" s="17"/>
    </row>
    <row r="56" spans="1:19" x14ac:dyDescent="0.4">
      <c r="A56" s="28"/>
      <c r="B56" s="28"/>
      <c r="C56" s="30" t="s">
        <v>82</v>
      </c>
      <c r="D56" s="32"/>
      <c r="E56" s="32"/>
      <c r="F56" s="33" t="s">
        <v>15</v>
      </c>
      <c r="G56" s="34">
        <v>1804</v>
      </c>
      <c r="H56" s="41">
        <v>5202</v>
      </c>
      <c r="I56" s="36">
        <v>0.34678969627066514</v>
      </c>
      <c r="J56" s="37">
        <v>-3398</v>
      </c>
      <c r="K56" s="34">
        <v>3868</v>
      </c>
      <c r="L56" s="41">
        <v>8100</v>
      </c>
      <c r="M56" s="36">
        <v>0.47753086419753088</v>
      </c>
      <c r="N56" s="37">
        <v>-4232</v>
      </c>
      <c r="O56" s="38">
        <v>0.46639089968976216</v>
      </c>
      <c r="P56" s="39">
        <v>0.64222222222222225</v>
      </c>
      <c r="Q56" s="40">
        <v>-0.17583132253246009</v>
      </c>
      <c r="R56" s="17"/>
      <c r="S56" s="17"/>
    </row>
    <row r="57" spans="1:19" x14ac:dyDescent="0.4">
      <c r="A57" s="28"/>
      <c r="B57" s="28"/>
      <c r="C57" s="115" t="s">
        <v>83</v>
      </c>
      <c r="D57" s="116"/>
      <c r="E57" s="116"/>
      <c r="F57" s="117" t="s">
        <v>48</v>
      </c>
      <c r="G57" s="144"/>
      <c r="H57" s="35">
        <v>2525</v>
      </c>
      <c r="I57" s="66">
        <v>0</v>
      </c>
      <c r="J57" s="143">
        <v>-2525</v>
      </c>
      <c r="K57" s="144"/>
      <c r="L57" s="35">
        <v>4980</v>
      </c>
      <c r="M57" s="66">
        <v>0</v>
      </c>
      <c r="N57" s="143">
        <v>-4980</v>
      </c>
      <c r="O57" s="145" t="e">
        <v>#DIV/0!</v>
      </c>
      <c r="P57" s="146">
        <v>0.50702811244979917</v>
      </c>
      <c r="Q57" s="147" t="e">
        <v>#DIV/0!</v>
      </c>
      <c r="R57" s="17"/>
      <c r="S57" s="17"/>
    </row>
    <row r="58" spans="1:19" x14ac:dyDescent="0.4">
      <c r="A58" s="28"/>
      <c r="B58" s="28"/>
      <c r="C58" s="115" t="s">
        <v>84</v>
      </c>
      <c r="D58" s="116"/>
      <c r="E58" s="116"/>
      <c r="F58" s="117" t="s">
        <v>15</v>
      </c>
      <c r="G58" s="144"/>
      <c r="H58" s="35">
        <v>6040</v>
      </c>
      <c r="I58" s="66">
        <v>0</v>
      </c>
      <c r="J58" s="143">
        <v>-6040</v>
      </c>
      <c r="K58" s="144"/>
      <c r="L58" s="35">
        <v>8555</v>
      </c>
      <c r="M58" s="66">
        <v>0</v>
      </c>
      <c r="N58" s="143">
        <v>-8555</v>
      </c>
      <c r="O58" s="145" t="e">
        <v>#DIV/0!</v>
      </c>
      <c r="P58" s="146">
        <v>0.70601987142022204</v>
      </c>
      <c r="Q58" s="147" t="e">
        <v>#DIV/0!</v>
      </c>
      <c r="R58" s="17"/>
      <c r="S58" s="17"/>
    </row>
    <row r="59" spans="1:19" x14ac:dyDescent="0.4">
      <c r="A59" s="28"/>
      <c r="B59" s="28"/>
      <c r="C59" s="115" t="s">
        <v>56</v>
      </c>
      <c r="D59" s="116"/>
      <c r="E59" s="116"/>
      <c r="F59" s="117" t="s">
        <v>15</v>
      </c>
      <c r="G59" s="144">
        <v>893</v>
      </c>
      <c r="H59" s="35">
        <v>3385</v>
      </c>
      <c r="I59" s="66">
        <v>0.26381093057607091</v>
      </c>
      <c r="J59" s="143">
        <v>-2492</v>
      </c>
      <c r="K59" s="144">
        <v>4934</v>
      </c>
      <c r="L59" s="35">
        <v>4980</v>
      </c>
      <c r="M59" s="66">
        <v>0.99076305220883532</v>
      </c>
      <c r="N59" s="143">
        <v>-46</v>
      </c>
      <c r="O59" s="145">
        <v>0.18098905553303607</v>
      </c>
      <c r="P59" s="146">
        <v>0.67971887550200805</v>
      </c>
      <c r="Q59" s="147">
        <v>-0.49872981996897198</v>
      </c>
      <c r="R59" s="17"/>
      <c r="S59" s="17"/>
    </row>
    <row r="60" spans="1:19" x14ac:dyDescent="0.4">
      <c r="A60" s="28"/>
      <c r="B60" s="28"/>
      <c r="C60" s="30" t="s">
        <v>66</v>
      </c>
      <c r="D60" s="148"/>
      <c r="E60" s="32"/>
      <c r="F60" s="33" t="s">
        <v>48</v>
      </c>
      <c r="G60" s="144"/>
      <c r="H60" s="35">
        <v>274</v>
      </c>
      <c r="I60" s="66">
        <v>0</v>
      </c>
      <c r="J60" s="143">
        <v>-274</v>
      </c>
      <c r="K60" s="144"/>
      <c r="L60" s="35">
        <v>453</v>
      </c>
      <c r="M60" s="66">
        <v>0</v>
      </c>
      <c r="N60" s="143">
        <v>-453</v>
      </c>
      <c r="O60" s="145" t="e">
        <v>#DIV/0!</v>
      </c>
      <c r="P60" s="146">
        <v>0.60485651214128033</v>
      </c>
      <c r="Q60" s="147" t="e">
        <v>#DIV/0!</v>
      </c>
      <c r="R60" s="17"/>
      <c r="S60" s="17"/>
    </row>
    <row r="61" spans="1:19" x14ac:dyDescent="0.4">
      <c r="A61" s="28"/>
      <c r="B61" s="28"/>
      <c r="C61" s="115" t="s">
        <v>85</v>
      </c>
      <c r="D61" s="116"/>
      <c r="E61" s="116"/>
      <c r="F61" s="117" t="s">
        <v>15</v>
      </c>
      <c r="G61" s="144"/>
      <c r="H61" s="35">
        <v>3652</v>
      </c>
      <c r="I61" s="66">
        <v>0</v>
      </c>
      <c r="J61" s="143">
        <v>-3652</v>
      </c>
      <c r="K61" s="144"/>
      <c r="L61" s="35">
        <v>4980</v>
      </c>
      <c r="M61" s="66">
        <v>0</v>
      </c>
      <c r="N61" s="143">
        <v>-4980</v>
      </c>
      <c r="O61" s="145" t="e">
        <v>#DIV/0!</v>
      </c>
      <c r="P61" s="146">
        <v>0.73333333333333328</v>
      </c>
      <c r="Q61" s="147" t="e">
        <v>#DIV/0!</v>
      </c>
      <c r="R61" s="17"/>
      <c r="S61" s="17"/>
    </row>
    <row r="62" spans="1:19" x14ac:dyDescent="0.4">
      <c r="A62" s="28"/>
      <c r="B62" s="28"/>
      <c r="C62" s="115" t="s">
        <v>86</v>
      </c>
      <c r="D62" s="116"/>
      <c r="E62" s="116"/>
      <c r="F62" s="117" t="s">
        <v>15</v>
      </c>
      <c r="G62" s="144"/>
      <c r="H62" s="35">
        <v>2493</v>
      </c>
      <c r="I62" s="66">
        <v>0</v>
      </c>
      <c r="J62" s="143">
        <v>-2493</v>
      </c>
      <c r="K62" s="144"/>
      <c r="L62" s="35">
        <v>4980</v>
      </c>
      <c r="M62" s="66">
        <v>0</v>
      </c>
      <c r="N62" s="143">
        <v>-4980</v>
      </c>
      <c r="O62" s="145" t="e">
        <v>#DIV/0!</v>
      </c>
      <c r="P62" s="146">
        <v>0.50060240963855418</v>
      </c>
      <c r="Q62" s="147" t="e">
        <v>#DIV/0!</v>
      </c>
      <c r="R62" s="17"/>
      <c r="S62" s="17"/>
    </row>
    <row r="63" spans="1:19" x14ac:dyDescent="0.4">
      <c r="A63" s="28"/>
      <c r="B63" s="28"/>
      <c r="C63" s="115" t="s">
        <v>87</v>
      </c>
      <c r="D63" s="116"/>
      <c r="E63" s="116"/>
      <c r="F63" s="117" t="s">
        <v>15</v>
      </c>
      <c r="G63" s="144">
        <v>395</v>
      </c>
      <c r="H63" s="35">
        <v>2102</v>
      </c>
      <c r="I63" s="66">
        <v>0.18791627021883919</v>
      </c>
      <c r="J63" s="143">
        <v>-1707</v>
      </c>
      <c r="K63" s="144">
        <v>3600</v>
      </c>
      <c r="L63" s="35">
        <v>3563</v>
      </c>
      <c r="M63" s="66">
        <v>1.0103845074375526</v>
      </c>
      <c r="N63" s="143">
        <v>37</v>
      </c>
      <c r="O63" s="145">
        <v>0.10972222222222222</v>
      </c>
      <c r="P63" s="146">
        <v>0.58995228739825989</v>
      </c>
      <c r="Q63" s="147">
        <v>-0.48023006517603767</v>
      </c>
      <c r="R63" s="17"/>
      <c r="S63" s="17"/>
    </row>
    <row r="64" spans="1:19" x14ac:dyDescent="0.4">
      <c r="A64" s="28"/>
      <c r="B64" s="28"/>
      <c r="C64" s="115" t="s">
        <v>88</v>
      </c>
      <c r="D64" s="116"/>
      <c r="E64" s="116"/>
      <c r="F64" s="117" t="s">
        <v>15</v>
      </c>
      <c r="G64" s="144">
        <v>1062</v>
      </c>
      <c r="H64" s="35">
        <v>4617</v>
      </c>
      <c r="I64" s="66">
        <v>0.2300194931773879</v>
      </c>
      <c r="J64" s="143">
        <v>-3555</v>
      </c>
      <c r="K64" s="144">
        <v>3592</v>
      </c>
      <c r="L64" s="35">
        <v>7113</v>
      </c>
      <c r="M64" s="66">
        <v>0.50499086180233377</v>
      </c>
      <c r="N64" s="143">
        <v>-3521</v>
      </c>
      <c r="O64" s="145">
        <v>0.29565701559020047</v>
      </c>
      <c r="P64" s="146">
        <v>0.64909320961619565</v>
      </c>
      <c r="Q64" s="147">
        <v>-0.35343619402599519</v>
      </c>
      <c r="R64" s="17"/>
      <c r="S64" s="17"/>
    </row>
    <row r="65" spans="1:19" x14ac:dyDescent="0.4">
      <c r="A65" s="28"/>
      <c r="B65" s="28"/>
      <c r="C65" s="115" t="s">
        <v>14</v>
      </c>
      <c r="D65" s="149" t="s">
        <v>44</v>
      </c>
      <c r="E65" s="116" t="s">
        <v>34</v>
      </c>
      <c r="F65" s="117" t="s">
        <v>15</v>
      </c>
      <c r="G65" s="144">
        <v>2813</v>
      </c>
      <c r="H65" s="35">
        <v>17940</v>
      </c>
      <c r="I65" s="66">
        <v>0.15680044593088072</v>
      </c>
      <c r="J65" s="143">
        <v>-15127</v>
      </c>
      <c r="K65" s="144">
        <v>5130</v>
      </c>
      <c r="L65" s="35">
        <v>23039</v>
      </c>
      <c r="M65" s="66">
        <v>0.22266591431919788</v>
      </c>
      <c r="N65" s="143">
        <v>-17909</v>
      </c>
      <c r="O65" s="145">
        <v>0.54834307992202724</v>
      </c>
      <c r="P65" s="146">
        <v>0.7786796301922827</v>
      </c>
      <c r="Q65" s="147">
        <v>-0.23033655027025546</v>
      </c>
      <c r="R65" s="17"/>
      <c r="S65" s="17"/>
    </row>
    <row r="66" spans="1:19" x14ac:dyDescent="0.4">
      <c r="A66" s="28"/>
      <c r="B66" s="28"/>
      <c r="C66" s="115" t="s">
        <v>14</v>
      </c>
      <c r="D66" s="149" t="s">
        <v>44</v>
      </c>
      <c r="E66" s="116" t="s">
        <v>36</v>
      </c>
      <c r="F66" s="117" t="s">
        <v>15</v>
      </c>
      <c r="G66" s="144">
        <v>2365</v>
      </c>
      <c r="H66" s="35">
        <v>7842</v>
      </c>
      <c r="I66" s="66">
        <v>0.30158122927824532</v>
      </c>
      <c r="J66" s="143">
        <v>-5477</v>
      </c>
      <c r="K66" s="144">
        <v>5390</v>
      </c>
      <c r="L66" s="35">
        <v>8295</v>
      </c>
      <c r="M66" s="66">
        <v>0.64978902953586493</v>
      </c>
      <c r="N66" s="143">
        <v>-2905</v>
      </c>
      <c r="O66" s="145">
        <v>0.43877551020408162</v>
      </c>
      <c r="P66" s="146">
        <v>0.9453887884267631</v>
      </c>
      <c r="Q66" s="147">
        <v>-0.50661327822268154</v>
      </c>
      <c r="R66" s="17"/>
      <c r="S66" s="17"/>
    </row>
    <row r="67" spans="1:19" x14ac:dyDescent="0.4">
      <c r="A67" s="28"/>
      <c r="B67" s="28"/>
      <c r="C67" s="30" t="s">
        <v>19</v>
      </c>
      <c r="D67" s="31" t="s">
        <v>44</v>
      </c>
      <c r="E67" s="32" t="s">
        <v>34</v>
      </c>
      <c r="F67" s="33" t="s">
        <v>15</v>
      </c>
      <c r="G67" s="34"/>
      <c r="H67" s="41">
        <v>4044</v>
      </c>
      <c r="I67" s="36">
        <v>0</v>
      </c>
      <c r="J67" s="37">
        <v>-4044</v>
      </c>
      <c r="K67" s="34"/>
      <c r="L67" s="41">
        <v>4980</v>
      </c>
      <c r="M67" s="36">
        <v>0</v>
      </c>
      <c r="N67" s="37">
        <v>-4980</v>
      </c>
      <c r="O67" s="38" t="e">
        <v>#DIV/0!</v>
      </c>
      <c r="P67" s="39">
        <v>0.81204819277108431</v>
      </c>
      <c r="Q67" s="40" t="e">
        <v>#DIV/0!</v>
      </c>
      <c r="R67" s="17"/>
      <c r="S67" s="17"/>
    </row>
    <row r="68" spans="1:19" s="152" customFormat="1" x14ac:dyDescent="0.4">
      <c r="A68" s="150"/>
      <c r="B68" s="150"/>
      <c r="C68" s="115" t="s">
        <v>19</v>
      </c>
      <c r="D68" s="149" t="s">
        <v>44</v>
      </c>
      <c r="E68" s="116" t="s">
        <v>36</v>
      </c>
      <c r="F68" s="33" t="s">
        <v>15</v>
      </c>
      <c r="G68" s="144"/>
      <c r="H68" s="35">
        <v>4803</v>
      </c>
      <c r="I68" s="66">
        <v>0</v>
      </c>
      <c r="J68" s="143">
        <v>-4803</v>
      </c>
      <c r="K68" s="144"/>
      <c r="L68" s="35">
        <v>4980</v>
      </c>
      <c r="M68" s="66">
        <v>0</v>
      </c>
      <c r="N68" s="143">
        <v>-4980</v>
      </c>
      <c r="O68" s="145" t="e">
        <v>#DIV/0!</v>
      </c>
      <c r="P68" s="146">
        <v>0.96445783132530116</v>
      </c>
      <c r="Q68" s="147" t="e">
        <v>#DIV/0!</v>
      </c>
      <c r="R68" s="151"/>
      <c r="S68" s="151"/>
    </row>
    <row r="69" spans="1:19" s="152" customFormat="1" x14ac:dyDescent="0.4">
      <c r="A69" s="150"/>
      <c r="B69" s="150"/>
      <c r="C69" s="115" t="s">
        <v>17</v>
      </c>
      <c r="D69" s="116" t="s">
        <v>44</v>
      </c>
      <c r="E69" s="153" t="s">
        <v>34</v>
      </c>
      <c r="F69" s="33" t="s">
        <v>48</v>
      </c>
      <c r="G69" s="144"/>
      <c r="H69" s="35"/>
      <c r="I69" s="66" t="e">
        <v>#DIV/0!</v>
      </c>
      <c r="J69" s="143">
        <v>0</v>
      </c>
      <c r="K69" s="144"/>
      <c r="L69" s="35"/>
      <c r="M69" s="66" t="e">
        <v>#DIV/0!</v>
      </c>
      <c r="N69" s="143">
        <v>0</v>
      </c>
      <c r="O69" s="145" t="e">
        <v>#DIV/0!</v>
      </c>
      <c r="P69" s="146" t="e">
        <v>#DIV/0!</v>
      </c>
      <c r="Q69" s="147" t="e">
        <v>#DIV/0!</v>
      </c>
      <c r="R69" s="151"/>
      <c r="S69" s="151"/>
    </row>
    <row r="70" spans="1:19" s="152" customFormat="1" x14ac:dyDescent="0.4">
      <c r="A70" s="150"/>
      <c r="B70" s="150"/>
      <c r="C70" s="115" t="s">
        <v>17</v>
      </c>
      <c r="D70" s="116" t="s">
        <v>44</v>
      </c>
      <c r="E70" s="153" t="s">
        <v>36</v>
      </c>
      <c r="F70" s="33" t="s">
        <v>48</v>
      </c>
      <c r="G70" s="144"/>
      <c r="H70" s="35">
        <v>0</v>
      </c>
      <c r="I70" s="66" t="e">
        <v>#DIV/0!</v>
      </c>
      <c r="J70" s="143">
        <v>0</v>
      </c>
      <c r="K70" s="144"/>
      <c r="L70" s="35">
        <v>0</v>
      </c>
      <c r="M70" s="66" t="e">
        <v>#DIV/0!</v>
      </c>
      <c r="N70" s="143">
        <v>0</v>
      </c>
      <c r="O70" s="145" t="e">
        <v>#DIV/0!</v>
      </c>
      <c r="P70" s="146" t="e">
        <v>#DIV/0!</v>
      </c>
      <c r="Q70" s="147" t="e">
        <v>#DIV/0!</v>
      </c>
      <c r="R70" s="151"/>
      <c r="S70" s="151"/>
    </row>
    <row r="71" spans="1:19" s="152" customFormat="1" x14ac:dyDescent="0.4">
      <c r="A71" s="150"/>
      <c r="B71" s="150"/>
      <c r="C71" s="115" t="s">
        <v>23</v>
      </c>
      <c r="D71" s="149" t="s">
        <v>44</v>
      </c>
      <c r="E71" s="116" t="s">
        <v>34</v>
      </c>
      <c r="F71" s="117" t="s">
        <v>15</v>
      </c>
      <c r="G71" s="144"/>
      <c r="H71" s="35">
        <v>3308</v>
      </c>
      <c r="I71" s="66">
        <v>0</v>
      </c>
      <c r="J71" s="143">
        <v>-3308</v>
      </c>
      <c r="K71" s="144"/>
      <c r="L71" s="35">
        <v>3600</v>
      </c>
      <c r="M71" s="66">
        <v>0</v>
      </c>
      <c r="N71" s="143">
        <v>-3600</v>
      </c>
      <c r="O71" s="145" t="e">
        <v>#DIV/0!</v>
      </c>
      <c r="P71" s="146">
        <v>0.91888888888888887</v>
      </c>
      <c r="Q71" s="147" t="e">
        <v>#DIV/0!</v>
      </c>
      <c r="R71" s="151"/>
      <c r="S71" s="151"/>
    </row>
    <row r="72" spans="1:19" s="152" customFormat="1" x14ac:dyDescent="0.4">
      <c r="A72" s="150"/>
      <c r="B72" s="150"/>
      <c r="C72" s="115" t="s">
        <v>23</v>
      </c>
      <c r="D72" s="149" t="s">
        <v>44</v>
      </c>
      <c r="E72" s="116" t="s">
        <v>36</v>
      </c>
      <c r="F72" s="117" t="s">
        <v>15</v>
      </c>
      <c r="G72" s="144"/>
      <c r="H72" s="35">
        <v>3789</v>
      </c>
      <c r="I72" s="66">
        <v>0</v>
      </c>
      <c r="J72" s="143">
        <v>-3789</v>
      </c>
      <c r="K72" s="144"/>
      <c r="L72" s="35">
        <v>4980</v>
      </c>
      <c r="M72" s="66">
        <v>0</v>
      </c>
      <c r="N72" s="143">
        <v>-4980</v>
      </c>
      <c r="O72" s="145" t="e">
        <v>#DIV/0!</v>
      </c>
      <c r="P72" s="146">
        <v>0.76084337349397591</v>
      </c>
      <c r="Q72" s="147" t="e">
        <v>#DIV/0!</v>
      </c>
      <c r="R72" s="151"/>
      <c r="S72" s="151"/>
    </row>
    <row r="73" spans="1:19" s="152" customFormat="1" x14ac:dyDescent="0.4">
      <c r="A73" s="150"/>
      <c r="B73" s="150"/>
      <c r="C73" s="115" t="s">
        <v>21</v>
      </c>
      <c r="D73" s="149" t="s">
        <v>44</v>
      </c>
      <c r="E73" s="116" t="s">
        <v>34</v>
      </c>
      <c r="F73" s="117" t="s">
        <v>15</v>
      </c>
      <c r="G73" s="144"/>
      <c r="H73" s="35">
        <v>3019</v>
      </c>
      <c r="I73" s="66">
        <v>0</v>
      </c>
      <c r="J73" s="143">
        <v>-3019</v>
      </c>
      <c r="K73" s="144"/>
      <c r="L73" s="35">
        <v>3654</v>
      </c>
      <c r="M73" s="66">
        <v>0</v>
      </c>
      <c r="N73" s="143">
        <v>-3654</v>
      </c>
      <c r="O73" s="145" t="e">
        <v>#DIV/0!</v>
      </c>
      <c r="P73" s="146">
        <v>0.82621784345922278</v>
      </c>
      <c r="Q73" s="147" t="e">
        <v>#DIV/0!</v>
      </c>
      <c r="R73" s="151"/>
      <c r="S73" s="151"/>
    </row>
    <row r="74" spans="1:19" s="152" customFormat="1" x14ac:dyDescent="0.4">
      <c r="A74" s="150"/>
      <c r="B74" s="150"/>
      <c r="C74" s="115" t="s">
        <v>21</v>
      </c>
      <c r="D74" s="149" t="s">
        <v>44</v>
      </c>
      <c r="E74" s="116" t="s">
        <v>36</v>
      </c>
      <c r="F74" s="117" t="s">
        <v>48</v>
      </c>
      <c r="G74" s="144"/>
      <c r="H74" s="35">
        <v>2565</v>
      </c>
      <c r="I74" s="66">
        <v>0</v>
      </c>
      <c r="J74" s="143">
        <v>-2565</v>
      </c>
      <c r="K74" s="144"/>
      <c r="L74" s="35">
        <v>4899</v>
      </c>
      <c r="M74" s="66">
        <v>0</v>
      </c>
      <c r="N74" s="143">
        <v>-4899</v>
      </c>
      <c r="O74" s="145" t="e">
        <v>#DIV/0!</v>
      </c>
      <c r="P74" s="146">
        <v>0.52357624004898962</v>
      </c>
      <c r="Q74" s="147" t="e">
        <v>#DIV/0!</v>
      </c>
      <c r="R74" s="151"/>
      <c r="S74" s="151"/>
    </row>
    <row r="75" spans="1:19" s="152" customFormat="1" x14ac:dyDescent="0.4">
      <c r="A75" s="150"/>
      <c r="B75" s="154" t="s">
        <v>105</v>
      </c>
      <c r="C75" s="138"/>
      <c r="D75" s="139"/>
      <c r="E75" s="138"/>
      <c r="F75" s="140"/>
      <c r="G75" s="155">
        <v>3141</v>
      </c>
      <c r="H75" s="156">
        <v>8972</v>
      </c>
      <c r="I75" s="157">
        <v>0.35008916629514042</v>
      </c>
      <c r="J75" s="158">
        <v>-5831</v>
      </c>
      <c r="K75" s="155">
        <v>5924</v>
      </c>
      <c r="L75" s="156">
        <v>12092</v>
      </c>
      <c r="M75" s="157">
        <v>0.48991068475024807</v>
      </c>
      <c r="N75" s="158">
        <v>-6168</v>
      </c>
      <c r="O75" s="159">
        <v>0.53021607022282247</v>
      </c>
      <c r="P75" s="160">
        <v>0.74197816738339395</v>
      </c>
      <c r="Q75" s="161">
        <v>-0.21176209716057148</v>
      </c>
      <c r="R75" s="151"/>
      <c r="S75" s="151"/>
    </row>
    <row r="76" spans="1:19" s="152" customFormat="1" x14ac:dyDescent="0.4">
      <c r="A76" s="150"/>
      <c r="B76" s="150"/>
      <c r="C76" s="115" t="s">
        <v>87</v>
      </c>
      <c r="D76" s="116"/>
      <c r="E76" s="116"/>
      <c r="F76" s="163" t="s">
        <v>15</v>
      </c>
      <c r="G76" s="164">
        <v>404</v>
      </c>
      <c r="H76" s="35">
        <v>1245</v>
      </c>
      <c r="I76" s="66">
        <v>0.32449799196787149</v>
      </c>
      <c r="J76" s="143">
        <v>-841</v>
      </c>
      <c r="K76" s="165">
        <v>1624</v>
      </c>
      <c r="L76" s="35">
        <v>1657</v>
      </c>
      <c r="M76" s="66">
        <v>0.98008449004224507</v>
      </c>
      <c r="N76" s="143">
        <v>-33</v>
      </c>
      <c r="O76" s="145">
        <v>0.24876847290640394</v>
      </c>
      <c r="P76" s="146">
        <v>0.75135787567893786</v>
      </c>
      <c r="Q76" s="147">
        <v>-0.50258940277253394</v>
      </c>
      <c r="R76" s="151"/>
      <c r="S76" s="151"/>
    </row>
    <row r="77" spans="1:19" s="152" customFormat="1" x14ac:dyDescent="0.4">
      <c r="A77" s="150"/>
      <c r="B77" s="150"/>
      <c r="C77" s="115" t="s">
        <v>85</v>
      </c>
      <c r="D77" s="116"/>
      <c r="E77" s="116"/>
      <c r="F77" s="166"/>
      <c r="G77" s="164">
        <v>0</v>
      </c>
      <c r="H77" s="35">
        <v>0</v>
      </c>
      <c r="I77" s="66" t="e">
        <v>#DIV/0!</v>
      </c>
      <c r="J77" s="143">
        <v>0</v>
      </c>
      <c r="K77" s="165">
        <v>0</v>
      </c>
      <c r="L77" s="35">
        <v>0</v>
      </c>
      <c r="M77" s="66" t="e">
        <v>#DIV/0!</v>
      </c>
      <c r="N77" s="143">
        <v>0</v>
      </c>
      <c r="O77" s="145" t="e">
        <v>#DIV/0!</v>
      </c>
      <c r="P77" s="146" t="e">
        <v>#DIV/0!</v>
      </c>
      <c r="Q77" s="147" t="e">
        <v>#DIV/0!</v>
      </c>
      <c r="R77" s="151"/>
      <c r="S77" s="151"/>
    </row>
    <row r="78" spans="1:19" s="152" customFormat="1" x14ac:dyDescent="0.4">
      <c r="A78" s="150"/>
      <c r="B78" s="150"/>
      <c r="C78" s="115" t="s">
        <v>86</v>
      </c>
      <c r="D78" s="116"/>
      <c r="E78" s="116"/>
      <c r="F78" s="166"/>
      <c r="G78" s="164">
        <v>0</v>
      </c>
      <c r="H78" s="35">
        <v>0</v>
      </c>
      <c r="I78" s="66" t="e">
        <v>#DIV/0!</v>
      </c>
      <c r="J78" s="143">
        <v>0</v>
      </c>
      <c r="K78" s="165">
        <v>0</v>
      </c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 x14ac:dyDescent="0.4">
      <c r="A79" s="150"/>
      <c r="B79" s="150"/>
      <c r="C79" s="115" t="s">
        <v>23</v>
      </c>
      <c r="D79" s="116"/>
      <c r="E79" s="116"/>
      <c r="F79" s="117" t="s">
        <v>15</v>
      </c>
      <c r="G79" s="165">
        <v>529</v>
      </c>
      <c r="H79" s="35">
        <v>1123</v>
      </c>
      <c r="I79" s="66">
        <v>0.47105966162065893</v>
      </c>
      <c r="J79" s="143">
        <v>-594</v>
      </c>
      <c r="K79" s="165">
        <v>996</v>
      </c>
      <c r="L79" s="35">
        <v>2045</v>
      </c>
      <c r="M79" s="66">
        <v>0.48704156479217603</v>
      </c>
      <c r="N79" s="143">
        <v>-1049</v>
      </c>
      <c r="O79" s="145">
        <v>0.53112449799196793</v>
      </c>
      <c r="P79" s="146">
        <v>0.54914425427872859</v>
      </c>
      <c r="Q79" s="147">
        <v>-1.8019756286760669E-2</v>
      </c>
      <c r="R79" s="151"/>
      <c r="S79" s="151"/>
    </row>
    <row r="80" spans="1:19" x14ac:dyDescent="0.4">
      <c r="A80" s="28"/>
      <c r="B80" s="28"/>
      <c r="C80" s="30" t="s">
        <v>88</v>
      </c>
      <c r="D80" s="32"/>
      <c r="E80" s="32"/>
      <c r="F80" s="33" t="s">
        <v>15</v>
      </c>
      <c r="G80" s="169">
        <v>801</v>
      </c>
      <c r="H80" s="168">
        <v>2693</v>
      </c>
      <c r="I80" s="36">
        <v>0.29743780170813222</v>
      </c>
      <c r="J80" s="37">
        <v>-1892</v>
      </c>
      <c r="K80" s="169">
        <v>1632</v>
      </c>
      <c r="L80" s="168">
        <v>3327</v>
      </c>
      <c r="M80" s="36">
        <v>0.49053201082055908</v>
      </c>
      <c r="N80" s="37">
        <v>-1695</v>
      </c>
      <c r="O80" s="38">
        <v>0.49080882352941174</v>
      </c>
      <c r="P80" s="39">
        <v>0.80943793207093473</v>
      </c>
      <c r="Q80" s="40">
        <v>-0.31862910854152299</v>
      </c>
      <c r="R80" s="17"/>
      <c r="S80" s="17"/>
    </row>
    <row r="81" spans="1:19" x14ac:dyDescent="0.4">
      <c r="A81" s="28"/>
      <c r="B81" s="28"/>
      <c r="C81" s="30" t="s">
        <v>29</v>
      </c>
      <c r="D81" s="32"/>
      <c r="E81" s="32"/>
      <c r="F81" s="33" t="s">
        <v>15</v>
      </c>
      <c r="G81" s="169">
        <v>1407</v>
      </c>
      <c r="H81" s="168">
        <v>3911</v>
      </c>
      <c r="I81" s="36">
        <v>0.35975453848120686</v>
      </c>
      <c r="J81" s="37">
        <v>-2504</v>
      </c>
      <c r="K81" s="169">
        <v>1672</v>
      </c>
      <c r="L81" s="168">
        <v>5063</v>
      </c>
      <c r="M81" s="36">
        <v>0.33023898874185265</v>
      </c>
      <c r="N81" s="37">
        <v>-3391</v>
      </c>
      <c r="O81" s="38">
        <v>0.84150717703349287</v>
      </c>
      <c r="P81" s="39">
        <v>0.77246691684771873</v>
      </c>
      <c r="Q81" s="40">
        <v>6.9040260185774138E-2</v>
      </c>
      <c r="R81" s="17"/>
      <c r="S81" s="17"/>
    </row>
    <row r="82" spans="1:19" x14ac:dyDescent="0.4">
      <c r="A82" s="141"/>
      <c r="B82" s="536"/>
      <c r="C82" s="30" t="s">
        <v>14</v>
      </c>
      <c r="D82" s="32"/>
      <c r="E82" s="32"/>
      <c r="F82" s="120" t="s">
        <v>15</v>
      </c>
      <c r="G82" s="169">
        <v>0</v>
      </c>
      <c r="H82" s="168"/>
      <c r="I82" s="36" t="e">
        <v>#DIV/0!</v>
      </c>
      <c r="J82" s="37">
        <v>0</v>
      </c>
      <c r="K82" s="169">
        <v>0</v>
      </c>
      <c r="L82" s="168"/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77"/>
      <c r="C83" s="68" t="s">
        <v>99</v>
      </c>
      <c r="D83" s="69"/>
      <c r="E83" s="69"/>
      <c r="F83" s="122" t="s">
        <v>15</v>
      </c>
      <c r="G83" s="170">
        <v>0</v>
      </c>
      <c r="H83" s="171"/>
      <c r="I83" s="72" t="e">
        <v>#DIV/0!</v>
      </c>
      <c r="J83" s="73">
        <v>0</v>
      </c>
      <c r="K83" s="170">
        <v>0</v>
      </c>
      <c r="L83" s="171"/>
      <c r="M83" s="72" t="e">
        <v>#DIV/0!</v>
      </c>
      <c r="N83" s="73">
        <v>0</v>
      </c>
      <c r="O83" s="74" t="e">
        <v>#DIV/0!</v>
      </c>
      <c r="P83" s="75" t="e">
        <v>#DIV/0!</v>
      </c>
      <c r="Q83" s="76" t="e">
        <v>#DIV/0!</v>
      </c>
      <c r="R83" s="17"/>
      <c r="S83" s="17"/>
    </row>
    <row r="84" spans="1:19" x14ac:dyDescent="0.4">
      <c r="A84" s="18" t="s">
        <v>140</v>
      </c>
      <c r="B84" s="19" t="s">
        <v>141</v>
      </c>
      <c r="C84" s="19"/>
      <c r="D84" s="19"/>
      <c r="E84" s="19"/>
      <c r="F84" s="19"/>
      <c r="G84" s="20">
        <v>14547</v>
      </c>
      <c r="H84" s="21">
        <v>73974</v>
      </c>
      <c r="I84" s="22">
        <v>0.19665017438559493</v>
      </c>
      <c r="J84" s="23">
        <v>-59427</v>
      </c>
      <c r="K84" s="20">
        <v>26244</v>
      </c>
      <c r="L84" s="21">
        <v>91686</v>
      </c>
      <c r="M84" s="22">
        <v>0.2862378116615405</v>
      </c>
      <c r="N84" s="23">
        <v>-65442</v>
      </c>
      <c r="O84" s="25">
        <v>0.5542981252857796</v>
      </c>
      <c r="P84" s="26">
        <v>0.80681892546299327</v>
      </c>
      <c r="Q84" s="27">
        <v>-0.25252080017721368</v>
      </c>
      <c r="R84" s="17"/>
      <c r="S84" s="17"/>
    </row>
    <row r="85" spans="1:19" x14ac:dyDescent="0.4">
      <c r="A85" s="28"/>
      <c r="B85" s="30"/>
      <c r="C85" s="32" t="s">
        <v>14</v>
      </c>
      <c r="D85" s="32"/>
      <c r="E85" s="32"/>
      <c r="F85" s="33" t="s">
        <v>15</v>
      </c>
      <c r="G85" s="34">
        <v>4530</v>
      </c>
      <c r="H85" s="41">
        <v>28473</v>
      </c>
      <c r="I85" s="36">
        <v>0.15909809293014435</v>
      </c>
      <c r="J85" s="37">
        <v>-23943</v>
      </c>
      <c r="K85" s="34">
        <v>9177</v>
      </c>
      <c r="L85" s="41">
        <v>33453</v>
      </c>
      <c r="M85" s="36">
        <v>0.27432517263025735</v>
      </c>
      <c r="N85" s="37">
        <v>-24276</v>
      </c>
      <c r="O85" s="38">
        <v>0.49362536776724419</v>
      </c>
      <c r="P85" s="39">
        <v>0.85113442740561385</v>
      </c>
      <c r="Q85" s="40">
        <v>-0.35750905963836965</v>
      </c>
      <c r="R85" s="17"/>
      <c r="S85" s="17"/>
    </row>
    <row r="86" spans="1:19" x14ac:dyDescent="0.4">
      <c r="A86" s="28"/>
      <c r="B86" s="30"/>
      <c r="C86" s="32" t="s">
        <v>25</v>
      </c>
      <c r="D86" s="32"/>
      <c r="E86" s="32"/>
      <c r="F86" s="33"/>
      <c r="G86" s="34"/>
      <c r="H86" s="41">
        <v>0</v>
      </c>
      <c r="I86" s="36" t="e">
        <v>#DIV/0!</v>
      </c>
      <c r="J86" s="37">
        <v>0</v>
      </c>
      <c r="K86" s="34"/>
      <c r="L86" s="41">
        <v>0</v>
      </c>
      <c r="M86" s="36" t="e">
        <v>#DIV/0!</v>
      </c>
      <c r="N86" s="37">
        <v>0</v>
      </c>
      <c r="O86" s="38" t="e">
        <v>#DIV/0!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28"/>
      <c r="B87" s="30"/>
      <c r="C87" s="32" t="s">
        <v>21</v>
      </c>
      <c r="D87" s="32"/>
      <c r="E87" s="32"/>
      <c r="F87" s="33" t="s">
        <v>15</v>
      </c>
      <c r="G87" s="34">
        <v>3444</v>
      </c>
      <c r="H87" s="41">
        <v>16134</v>
      </c>
      <c r="I87" s="36">
        <v>0.21346225362588322</v>
      </c>
      <c r="J87" s="37">
        <v>-12690</v>
      </c>
      <c r="K87" s="34">
        <v>4785</v>
      </c>
      <c r="L87" s="41">
        <v>21063</v>
      </c>
      <c r="M87" s="36">
        <v>0.22717561600911551</v>
      </c>
      <c r="N87" s="37">
        <v>-16278</v>
      </c>
      <c r="O87" s="38">
        <v>0.71974921630094046</v>
      </c>
      <c r="P87" s="39">
        <v>0.7659877510326164</v>
      </c>
      <c r="Q87" s="40">
        <v>-4.623853473167594E-2</v>
      </c>
      <c r="R87" s="17"/>
      <c r="S87" s="17"/>
    </row>
    <row r="88" spans="1:19" x14ac:dyDescent="0.4">
      <c r="A88" s="28"/>
      <c r="B88" s="30"/>
      <c r="C88" s="32" t="s">
        <v>19</v>
      </c>
      <c r="D88" s="32"/>
      <c r="E88" s="32"/>
      <c r="F88" s="33"/>
      <c r="G88" s="34"/>
      <c r="H88" s="41">
        <v>0</v>
      </c>
      <c r="I88" s="36" t="e">
        <v>#DIV/0!</v>
      </c>
      <c r="J88" s="37">
        <v>0</v>
      </c>
      <c r="K88" s="34"/>
      <c r="L88" s="41">
        <v>0</v>
      </c>
      <c r="M88" s="36" t="e">
        <v>#DIV/0!</v>
      </c>
      <c r="N88" s="37">
        <v>0</v>
      </c>
      <c r="O88" s="38" t="e">
        <v>#DIV/0!</v>
      </c>
      <c r="P88" s="39" t="e">
        <v>#DIV/0!</v>
      </c>
      <c r="Q88" s="40" t="e">
        <v>#DIV/0!</v>
      </c>
      <c r="R88" s="17"/>
      <c r="S88" s="17"/>
    </row>
    <row r="89" spans="1:19" x14ac:dyDescent="0.4">
      <c r="A89" s="28"/>
      <c r="B89" s="30"/>
      <c r="C89" s="32" t="s">
        <v>29</v>
      </c>
      <c r="D89" s="32"/>
      <c r="E89" s="32"/>
      <c r="F89" s="33" t="s">
        <v>15</v>
      </c>
      <c r="G89" s="34">
        <v>3932</v>
      </c>
      <c r="H89" s="41">
        <v>11716</v>
      </c>
      <c r="I89" s="36">
        <v>0.33560942301126662</v>
      </c>
      <c r="J89" s="37">
        <v>-7784</v>
      </c>
      <c r="K89" s="34">
        <v>7593</v>
      </c>
      <c r="L89" s="41">
        <v>15930</v>
      </c>
      <c r="M89" s="36">
        <v>0.47664783427495294</v>
      </c>
      <c r="N89" s="37">
        <v>-8337</v>
      </c>
      <c r="O89" s="38">
        <v>0.51784538390622947</v>
      </c>
      <c r="P89" s="39">
        <v>0.73546767106089139</v>
      </c>
      <c r="Q89" s="40">
        <v>-0.21762228715466192</v>
      </c>
      <c r="R89" s="17"/>
      <c r="S89" s="17"/>
    </row>
    <row r="90" spans="1:19" x14ac:dyDescent="0.4">
      <c r="A90" s="28"/>
      <c r="B90" s="115"/>
      <c r="C90" s="116" t="s">
        <v>148</v>
      </c>
      <c r="D90" s="116"/>
      <c r="E90" s="116"/>
      <c r="F90" s="117" t="s">
        <v>48</v>
      </c>
      <c r="G90" s="144">
        <v>476</v>
      </c>
      <c r="H90" s="35">
        <v>3865</v>
      </c>
      <c r="I90" s="66">
        <v>0.12315653298835705</v>
      </c>
      <c r="J90" s="143">
        <v>-3389</v>
      </c>
      <c r="K90" s="144">
        <v>1650</v>
      </c>
      <c r="L90" s="35">
        <v>5310</v>
      </c>
      <c r="M90" s="66">
        <v>0.31073446327683618</v>
      </c>
      <c r="N90" s="143">
        <v>-3660</v>
      </c>
      <c r="O90" s="145">
        <v>0.28848484848484851</v>
      </c>
      <c r="P90" s="146">
        <v>0.72787193973634656</v>
      </c>
      <c r="Q90" s="147">
        <v>-0.43938709125149805</v>
      </c>
      <c r="R90" s="17"/>
      <c r="S90" s="17"/>
    </row>
    <row r="91" spans="1:19" x14ac:dyDescent="0.4">
      <c r="A91" s="28"/>
      <c r="B91" s="30"/>
      <c r="C91" s="32" t="s">
        <v>66</v>
      </c>
      <c r="D91" s="32"/>
      <c r="E91" s="32"/>
      <c r="F91" s="33"/>
      <c r="G91" s="34"/>
      <c r="H91" s="41">
        <v>0</v>
      </c>
      <c r="I91" s="36" t="e">
        <v>#DIV/0!</v>
      </c>
      <c r="J91" s="37">
        <v>0</v>
      </c>
      <c r="K91" s="34"/>
      <c r="L91" s="41">
        <v>0</v>
      </c>
      <c r="M91" s="36" t="e">
        <v>#DIV/0!</v>
      </c>
      <c r="N91" s="37">
        <v>0</v>
      </c>
      <c r="O91" s="38" t="e">
        <v>#DIV/0!</v>
      </c>
      <c r="P91" s="39" t="e">
        <v>#DIV/0!</v>
      </c>
      <c r="Q91" s="40" t="e">
        <v>#DIV/0!</v>
      </c>
      <c r="R91" s="17"/>
      <c r="S91" s="17"/>
    </row>
    <row r="92" spans="1:19" x14ac:dyDescent="0.4">
      <c r="A92" s="28"/>
      <c r="B92" s="30"/>
      <c r="C92" s="32" t="s">
        <v>23</v>
      </c>
      <c r="D92" s="32"/>
      <c r="E92" s="32"/>
      <c r="F92" s="33" t="s">
        <v>15</v>
      </c>
      <c r="G92" s="34">
        <v>2165</v>
      </c>
      <c r="H92" s="41">
        <v>13786</v>
      </c>
      <c r="I92" s="36">
        <v>0.15704337733932974</v>
      </c>
      <c r="J92" s="37">
        <v>-11621</v>
      </c>
      <c r="K92" s="34">
        <v>3039</v>
      </c>
      <c r="L92" s="41">
        <v>15930</v>
      </c>
      <c r="M92" s="36">
        <v>0.19077212806026364</v>
      </c>
      <c r="N92" s="37">
        <v>-12891</v>
      </c>
      <c r="O92" s="38">
        <v>0.71240539651201051</v>
      </c>
      <c r="P92" s="39">
        <v>0.86541117388575017</v>
      </c>
      <c r="Q92" s="40">
        <v>-0.15300577737373966</v>
      </c>
      <c r="R92" s="17"/>
      <c r="S92" s="17"/>
    </row>
    <row r="93" spans="1:19" x14ac:dyDescent="0.4">
      <c r="A93" s="28"/>
      <c r="B93" s="115"/>
      <c r="C93" s="116" t="s">
        <v>152</v>
      </c>
      <c r="D93" s="116"/>
      <c r="E93" s="116"/>
      <c r="F93" s="117" t="s">
        <v>48</v>
      </c>
      <c r="G93" s="144"/>
      <c r="H93" s="35">
        <v>0</v>
      </c>
      <c r="I93" s="66" t="e">
        <v>#DIV/0!</v>
      </c>
      <c r="J93" s="143">
        <v>0</v>
      </c>
      <c r="K93" s="144"/>
      <c r="L93" s="41">
        <v>0</v>
      </c>
      <c r="M93" s="36" t="e">
        <v>#DIV/0!</v>
      </c>
      <c r="N93" s="37">
        <v>0</v>
      </c>
      <c r="O93" s="38" t="e">
        <v>#DIV/0!</v>
      </c>
      <c r="P93" s="39" t="e">
        <v>#DIV/0!</v>
      </c>
      <c r="Q93" s="40" t="e">
        <v>#DIV/0!</v>
      </c>
      <c r="R93" s="17"/>
      <c r="S93" s="17"/>
    </row>
    <row r="94" spans="1:19" x14ac:dyDescent="0.4">
      <c r="A94" s="28"/>
      <c r="B94" s="115"/>
      <c r="C94" s="116" t="s">
        <v>154</v>
      </c>
      <c r="D94" s="116"/>
      <c r="E94" s="116"/>
      <c r="F94" s="117"/>
      <c r="G94" s="34"/>
      <c r="H94" s="41">
        <v>0</v>
      </c>
      <c r="I94" s="36" t="e">
        <v>#DIV/0!</v>
      </c>
      <c r="J94" s="37">
        <v>0</v>
      </c>
      <c r="K94" s="34"/>
      <c r="L94" s="41">
        <v>0</v>
      </c>
      <c r="M94" s="36" t="e">
        <v>#DIV/0!</v>
      </c>
      <c r="N94" s="37">
        <v>0</v>
      </c>
      <c r="O94" s="38" t="e">
        <v>#DIV/0!</v>
      </c>
      <c r="P94" s="39" t="e">
        <v>#DIV/0!</v>
      </c>
      <c r="Q94" s="40" t="e">
        <v>#DIV/0!</v>
      </c>
      <c r="R94" s="17"/>
      <c r="S94" s="17"/>
    </row>
    <row r="95" spans="1:19" x14ac:dyDescent="0.4">
      <c r="A95" s="28"/>
      <c r="B95" s="535"/>
      <c r="C95" s="175" t="s">
        <v>156</v>
      </c>
      <c r="D95" s="175"/>
      <c r="E95" s="175"/>
      <c r="F95" s="117"/>
      <c r="G95" s="34"/>
      <c r="H95" s="41">
        <v>0</v>
      </c>
      <c r="I95" s="36" t="e">
        <v>#DIV/0!</v>
      </c>
      <c r="J95" s="37">
        <v>0</v>
      </c>
      <c r="K95" s="34"/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15"/>
      <c r="C96" s="116" t="s">
        <v>25</v>
      </c>
      <c r="D96" s="149" t="s">
        <v>44</v>
      </c>
      <c r="E96" s="116" t="s">
        <v>34</v>
      </c>
      <c r="F96" s="117"/>
      <c r="G96" s="34"/>
      <c r="H96" s="41">
        <v>0</v>
      </c>
      <c r="I96" s="36" t="e">
        <v>#DIV/0!</v>
      </c>
      <c r="J96" s="37">
        <v>0</v>
      </c>
      <c r="K96" s="34"/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 x14ac:dyDescent="0.4">
      <c r="A97" s="77"/>
      <c r="B97" s="53"/>
      <c r="C97" s="54" t="s">
        <v>29</v>
      </c>
      <c r="D97" s="177" t="s">
        <v>44</v>
      </c>
      <c r="E97" s="54" t="s">
        <v>34</v>
      </c>
      <c r="F97" s="33"/>
      <c r="G97" s="56"/>
      <c r="H97" s="57">
        <v>0</v>
      </c>
      <c r="I97" s="58" t="e">
        <v>#DIV/0!</v>
      </c>
      <c r="J97" s="59">
        <v>0</v>
      </c>
      <c r="K97" s="56"/>
      <c r="L97" s="57">
        <v>0</v>
      </c>
      <c r="M97" s="58" t="e">
        <v>#DIV/0!</v>
      </c>
      <c r="N97" s="59">
        <v>0</v>
      </c>
      <c r="O97" s="62" t="e">
        <v>#DIV/0!</v>
      </c>
      <c r="P97" s="63" t="e">
        <v>#DIV/0!</v>
      </c>
      <c r="Q97" s="64" t="e">
        <v>#DIV/0!</v>
      </c>
      <c r="R97" s="17"/>
      <c r="S97" s="17"/>
    </row>
    <row r="98" spans="1:19" x14ac:dyDescent="0.4">
      <c r="A98" s="18" t="s">
        <v>162</v>
      </c>
      <c r="B98" s="19" t="s">
        <v>163</v>
      </c>
      <c r="C98" s="19"/>
      <c r="D98" s="19"/>
      <c r="E98" s="19"/>
      <c r="F98" s="19"/>
      <c r="G98" s="20">
        <v>0</v>
      </c>
      <c r="H98" s="21">
        <v>0</v>
      </c>
      <c r="I98" s="22" t="e">
        <v>#DIV/0!</v>
      </c>
      <c r="J98" s="23">
        <v>0</v>
      </c>
      <c r="K98" s="20">
        <v>0</v>
      </c>
      <c r="L98" s="21">
        <v>0</v>
      </c>
      <c r="M98" s="22" t="e">
        <v>#DIV/0!</v>
      </c>
      <c r="N98" s="23">
        <v>0</v>
      </c>
      <c r="O98" s="25" t="e">
        <v>#DIV/0!</v>
      </c>
      <c r="P98" s="26" t="e">
        <v>#DIV/0!</v>
      </c>
      <c r="Q98" s="27" t="e">
        <v>#DIV/0!</v>
      </c>
      <c r="R98" s="17"/>
      <c r="S98" s="17"/>
    </row>
    <row r="99" spans="1:19" ht="18.75" x14ac:dyDescent="0.4">
      <c r="A99" s="77"/>
      <c r="B99" s="53"/>
      <c r="C99" s="178" t="s">
        <v>165</v>
      </c>
      <c r="D99" s="54"/>
      <c r="E99" s="54"/>
      <c r="F99" s="179"/>
      <c r="G99" s="56"/>
      <c r="H99" s="57">
        <v>0</v>
      </c>
      <c r="I99" s="58" t="e">
        <v>#DIV/0!</v>
      </c>
      <c r="J99" s="59">
        <v>0</v>
      </c>
      <c r="K99" s="56"/>
      <c r="L99" s="57">
        <v>0</v>
      </c>
      <c r="M99" s="58" t="e">
        <v>#DIV/0!</v>
      </c>
      <c r="N99" s="59">
        <v>0</v>
      </c>
      <c r="O99" s="62" t="e">
        <v>#DIV/0!</v>
      </c>
      <c r="P99" s="63" t="e">
        <v>#DIV/0!</v>
      </c>
      <c r="Q99" s="64" t="e">
        <v>#DIV/0!</v>
      </c>
      <c r="R99" s="17"/>
      <c r="S99" s="17"/>
    </row>
    <row r="100" spans="1:19" x14ac:dyDescent="0.4">
      <c r="A100" s="18" t="s">
        <v>166</v>
      </c>
      <c r="B100" s="19" t="s">
        <v>167</v>
      </c>
      <c r="C100" s="19"/>
      <c r="D100" s="19"/>
      <c r="E100" s="19"/>
      <c r="F100" s="19"/>
      <c r="G100" s="20">
        <v>0</v>
      </c>
      <c r="H100" s="21">
        <v>1973</v>
      </c>
      <c r="I100" s="22">
        <v>0</v>
      </c>
      <c r="J100" s="23">
        <v>-1973</v>
      </c>
      <c r="K100" s="20">
        <v>0</v>
      </c>
      <c r="L100" s="21">
        <v>4047</v>
      </c>
      <c r="M100" s="22">
        <v>0</v>
      </c>
      <c r="N100" s="23">
        <v>-4047</v>
      </c>
      <c r="O100" s="25" t="e">
        <v>#DIV/0!</v>
      </c>
      <c r="P100" s="26">
        <v>0.48752162095379292</v>
      </c>
      <c r="Q100" s="27" t="e">
        <v>#DIV/0!</v>
      </c>
      <c r="R100" s="17"/>
      <c r="S100" s="17"/>
    </row>
    <row r="101" spans="1:19" x14ac:dyDescent="0.4">
      <c r="A101" s="77"/>
      <c r="B101" s="53"/>
      <c r="C101" s="178" t="s">
        <v>66</v>
      </c>
      <c r="D101" s="180"/>
      <c r="E101" s="54"/>
      <c r="F101" s="179" t="s">
        <v>48</v>
      </c>
      <c r="G101" s="56"/>
      <c r="H101" s="57">
        <v>1973</v>
      </c>
      <c r="I101" s="58">
        <v>0</v>
      </c>
      <c r="J101" s="59">
        <v>-1973</v>
      </c>
      <c r="K101" s="56"/>
      <c r="L101" s="57">
        <v>4047</v>
      </c>
      <c r="M101" s="58">
        <v>0</v>
      </c>
      <c r="N101" s="59">
        <v>-4047</v>
      </c>
      <c r="O101" s="62" t="e">
        <v>#DIV/0!</v>
      </c>
      <c r="P101" s="63">
        <v>0.48752162095379292</v>
      </c>
      <c r="Q101" s="64" t="e">
        <v>#DIV/0!</v>
      </c>
      <c r="R101" s="17"/>
      <c r="S101" s="17"/>
    </row>
    <row r="102" spans="1:19" x14ac:dyDescent="0.4">
      <c r="G102" s="124"/>
      <c r="H102" s="124"/>
      <c r="I102" s="124"/>
      <c r="J102" s="124"/>
      <c r="K102" s="124"/>
      <c r="L102" s="124"/>
      <c r="M102" s="124"/>
      <c r="N102" s="124"/>
      <c r="O102" s="125"/>
      <c r="P102" s="125"/>
      <c r="Q102" s="125"/>
    </row>
    <row r="103" spans="1:19" x14ac:dyDescent="0.4">
      <c r="C103" s="126" t="s">
        <v>100</v>
      </c>
    </row>
    <row r="104" spans="1:19" x14ac:dyDescent="0.4">
      <c r="C104" s="127" t="s">
        <v>101</v>
      </c>
    </row>
    <row r="105" spans="1:19" x14ac:dyDescent="0.4">
      <c r="C105" s="126" t="s">
        <v>172</v>
      </c>
    </row>
    <row r="106" spans="1:19" x14ac:dyDescent="0.4">
      <c r="C106" s="126" t="s">
        <v>103</v>
      </c>
    </row>
    <row r="107" spans="1:19" x14ac:dyDescent="0.4">
      <c r="C107" s="126" t="s">
        <v>104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85" zoomScaleNormal="8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６月（上旬）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2">
        <v>2020</v>
      </c>
      <c r="D2" s="3" t="s">
        <v>0</v>
      </c>
      <c r="E2" s="4">
        <v>6</v>
      </c>
      <c r="F2" s="5" t="s">
        <v>1</v>
      </c>
      <c r="G2" s="589" t="s">
        <v>2</v>
      </c>
      <c r="H2" s="588"/>
      <c r="I2" s="588"/>
      <c r="J2" s="590"/>
      <c r="K2" s="589" t="s">
        <v>3</v>
      </c>
      <c r="L2" s="588"/>
      <c r="M2" s="588"/>
      <c r="N2" s="590"/>
      <c r="O2" s="589" t="s">
        <v>4</v>
      </c>
      <c r="P2" s="588"/>
      <c r="Q2" s="591"/>
    </row>
    <row r="3" spans="1:19" x14ac:dyDescent="0.4">
      <c r="A3" s="605" t="s">
        <v>5</v>
      </c>
      <c r="B3" s="606"/>
      <c r="C3" s="606"/>
      <c r="D3" s="606"/>
      <c r="E3" s="606"/>
      <c r="F3" s="607"/>
      <c r="G3" s="655" t="s">
        <v>482</v>
      </c>
      <c r="H3" s="576" t="s">
        <v>481</v>
      </c>
      <c r="I3" s="601" t="s">
        <v>6</v>
      </c>
      <c r="J3" s="602"/>
      <c r="K3" s="655" t="s">
        <v>482</v>
      </c>
      <c r="L3" s="576" t="s">
        <v>481</v>
      </c>
      <c r="M3" s="601" t="s">
        <v>6</v>
      </c>
      <c r="N3" s="602"/>
      <c r="O3" s="653" t="s">
        <v>482</v>
      </c>
      <c r="P3" s="603" t="s">
        <v>481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608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04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13766</v>
      </c>
      <c r="H5" s="11">
        <v>65184</v>
      </c>
      <c r="I5" s="12">
        <v>0.21118679430535101</v>
      </c>
      <c r="J5" s="13">
        <v>-51418</v>
      </c>
      <c r="K5" s="10">
        <v>34618</v>
      </c>
      <c r="L5" s="11">
        <v>88878</v>
      </c>
      <c r="M5" s="12">
        <v>0.3895002137761876</v>
      </c>
      <c r="N5" s="13">
        <v>-54260</v>
      </c>
      <c r="O5" s="14">
        <v>0.39765439944537523</v>
      </c>
      <c r="P5" s="15">
        <v>0.73340984270573151</v>
      </c>
      <c r="Q5" s="16">
        <v>-0.33575544326035628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12902</v>
      </c>
      <c r="H6" s="21">
        <v>62685</v>
      </c>
      <c r="I6" s="22">
        <v>0.20582276461673446</v>
      </c>
      <c r="J6" s="23">
        <v>-49783</v>
      </c>
      <c r="K6" s="24">
        <v>32665</v>
      </c>
      <c r="L6" s="21">
        <v>84927</v>
      </c>
      <c r="M6" s="22">
        <v>0.38462444216797959</v>
      </c>
      <c r="N6" s="23">
        <v>-52262</v>
      </c>
      <c r="O6" s="25">
        <v>0.39497933568039184</v>
      </c>
      <c r="P6" s="26">
        <v>0.73810448973824583</v>
      </c>
      <c r="Q6" s="27">
        <v>-0.34312515405785399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10167</v>
      </c>
      <c r="H7" s="21">
        <v>40234</v>
      </c>
      <c r="I7" s="22">
        <v>0.25269672416364269</v>
      </c>
      <c r="J7" s="23">
        <v>-30067</v>
      </c>
      <c r="K7" s="20">
        <v>25085</v>
      </c>
      <c r="L7" s="21">
        <v>52475</v>
      </c>
      <c r="M7" s="22">
        <v>0.47803716055264411</v>
      </c>
      <c r="N7" s="23">
        <v>-27390</v>
      </c>
      <c r="O7" s="25">
        <v>0.40530197329081125</v>
      </c>
      <c r="P7" s="26">
        <v>0.76672701286326828</v>
      </c>
      <c r="Q7" s="27">
        <v>-0.36142503957245703</v>
      </c>
      <c r="R7" s="17"/>
      <c r="S7" s="17"/>
    </row>
    <row r="8" spans="1:19" x14ac:dyDescent="0.4">
      <c r="A8" s="28"/>
      <c r="B8" s="28"/>
      <c r="C8" s="30" t="s">
        <v>14</v>
      </c>
      <c r="D8" s="31"/>
      <c r="E8" s="32"/>
      <c r="F8" s="33" t="s">
        <v>15</v>
      </c>
      <c r="G8" s="34">
        <v>8454</v>
      </c>
      <c r="H8" s="35">
        <v>32788</v>
      </c>
      <c r="I8" s="36">
        <v>0.25783823350006102</v>
      </c>
      <c r="J8" s="37">
        <v>-24334</v>
      </c>
      <c r="K8" s="34">
        <v>21335</v>
      </c>
      <c r="L8" s="41">
        <v>42475</v>
      </c>
      <c r="M8" s="36">
        <v>0.50229546792230728</v>
      </c>
      <c r="N8" s="37">
        <v>-21140</v>
      </c>
      <c r="O8" s="38">
        <v>0.39625029294586361</v>
      </c>
      <c r="P8" s="39">
        <v>0.7719364331959977</v>
      </c>
      <c r="Q8" s="40">
        <v>-0.37568614025013408</v>
      </c>
      <c r="R8" s="17"/>
      <c r="S8" s="17"/>
    </row>
    <row r="9" spans="1:19" x14ac:dyDescent="0.4">
      <c r="A9" s="28"/>
      <c r="B9" s="28"/>
      <c r="C9" s="30" t="s">
        <v>17</v>
      </c>
      <c r="D9" s="32"/>
      <c r="E9" s="32"/>
      <c r="F9" s="33" t="s">
        <v>15</v>
      </c>
      <c r="G9" s="34">
        <v>1713</v>
      </c>
      <c r="H9" s="41">
        <v>7446</v>
      </c>
      <c r="I9" s="36">
        <v>0.23005640612409348</v>
      </c>
      <c r="J9" s="37">
        <v>-5733</v>
      </c>
      <c r="K9" s="34">
        <v>3750</v>
      </c>
      <c r="L9" s="41">
        <v>10000</v>
      </c>
      <c r="M9" s="36">
        <v>0.375</v>
      </c>
      <c r="N9" s="37">
        <v>-6250</v>
      </c>
      <c r="O9" s="38">
        <v>0.45679999999999998</v>
      </c>
      <c r="P9" s="39">
        <v>0.74460000000000004</v>
      </c>
      <c r="Q9" s="40">
        <v>-0.28780000000000006</v>
      </c>
      <c r="R9" s="17"/>
      <c r="S9" s="17"/>
    </row>
    <row r="10" spans="1:19" x14ac:dyDescent="0.4">
      <c r="A10" s="28"/>
      <c r="B10" s="28"/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8"/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8"/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8"/>
      <c r="C13" s="30" t="s">
        <v>25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8"/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8"/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8"/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8"/>
      <c r="C17" s="53" t="s">
        <v>14</v>
      </c>
      <c r="D17" s="54" t="s">
        <v>33</v>
      </c>
      <c r="E17" s="54" t="s">
        <v>34</v>
      </c>
      <c r="F17" s="55"/>
      <c r="G17" s="56"/>
      <c r="H17" s="57">
        <v>0</v>
      </c>
      <c r="I17" s="58" t="e">
        <v>#DIV/0!</v>
      </c>
      <c r="J17" s="59">
        <v>0</v>
      </c>
      <c r="K17" s="60"/>
      <c r="L17" s="61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2482</v>
      </c>
      <c r="H18" s="21">
        <v>21502</v>
      </c>
      <c r="I18" s="22">
        <v>0.11543112268626174</v>
      </c>
      <c r="J18" s="23">
        <v>-19020</v>
      </c>
      <c r="K18" s="20">
        <v>6600</v>
      </c>
      <c r="L18" s="21">
        <v>31020</v>
      </c>
      <c r="M18" s="22">
        <v>0.21276595744680851</v>
      </c>
      <c r="N18" s="23">
        <v>-24420</v>
      </c>
      <c r="O18" s="25">
        <v>0.37606060606060604</v>
      </c>
      <c r="P18" s="26">
        <v>0.69316569954867824</v>
      </c>
      <c r="Q18" s="27">
        <v>-0.3171050934880722</v>
      </c>
      <c r="R18" s="17"/>
      <c r="S18" s="17"/>
    </row>
    <row r="19" spans="1:19" x14ac:dyDescent="0.4">
      <c r="A19" s="28"/>
      <c r="B19" s="28"/>
      <c r="C19" s="30" t="s">
        <v>14</v>
      </c>
      <c r="D19" s="32"/>
      <c r="E19" s="32"/>
      <c r="F19" s="42"/>
      <c r="G19" s="34"/>
      <c r="H19" s="41">
        <v>0</v>
      </c>
      <c r="I19" s="36" t="e">
        <v>#DIV/0!</v>
      </c>
      <c r="J19" s="37">
        <v>0</v>
      </c>
      <c r="K19" s="34"/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8"/>
      <c r="C20" s="30" t="s">
        <v>19</v>
      </c>
      <c r="D20" s="32"/>
      <c r="E20" s="32"/>
      <c r="F20" s="33" t="s">
        <v>15</v>
      </c>
      <c r="G20" s="34">
        <v>560</v>
      </c>
      <c r="H20" s="41">
        <v>3359</v>
      </c>
      <c r="I20" s="36">
        <v>0.16671628460851443</v>
      </c>
      <c r="J20" s="37">
        <v>-2799</v>
      </c>
      <c r="K20" s="34">
        <v>1650</v>
      </c>
      <c r="L20" s="41">
        <v>4950</v>
      </c>
      <c r="M20" s="36">
        <v>0.33333333333333331</v>
      </c>
      <c r="N20" s="37">
        <v>-3300</v>
      </c>
      <c r="O20" s="38">
        <v>0.33939393939393941</v>
      </c>
      <c r="P20" s="39">
        <v>0.67858585858585863</v>
      </c>
      <c r="Q20" s="40">
        <v>-0.33919191919191921</v>
      </c>
      <c r="R20" s="17"/>
      <c r="S20" s="17"/>
    </row>
    <row r="21" spans="1:19" x14ac:dyDescent="0.4">
      <c r="A21" s="28"/>
      <c r="B21" s="28"/>
      <c r="C21" s="30" t="s">
        <v>21</v>
      </c>
      <c r="D21" s="32"/>
      <c r="E21" s="32"/>
      <c r="F21" s="33" t="s">
        <v>15</v>
      </c>
      <c r="G21" s="34">
        <v>1400</v>
      </c>
      <c r="H21" s="41">
        <v>5926</v>
      </c>
      <c r="I21" s="66">
        <v>0.23624704691191359</v>
      </c>
      <c r="J21" s="37">
        <v>-4526</v>
      </c>
      <c r="K21" s="34">
        <v>3300</v>
      </c>
      <c r="L21" s="41">
        <v>9735</v>
      </c>
      <c r="M21" s="66">
        <v>0.33898305084745761</v>
      </c>
      <c r="N21" s="37">
        <v>-6435</v>
      </c>
      <c r="O21" s="38">
        <v>0.42424242424242425</v>
      </c>
      <c r="P21" s="39">
        <v>0.60873138161273754</v>
      </c>
      <c r="Q21" s="40">
        <v>-0.18448895737031329</v>
      </c>
      <c r="R21" s="17"/>
      <c r="S21" s="17"/>
    </row>
    <row r="22" spans="1:19" x14ac:dyDescent="0.4">
      <c r="A22" s="28"/>
      <c r="B22" s="28"/>
      <c r="C22" s="30" t="s">
        <v>14</v>
      </c>
      <c r="D22" s="31" t="s">
        <v>44</v>
      </c>
      <c r="E22" s="32" t="s">
        <v>34</v>
      </c>
      <c r="F22" s="33" t="s">
        <v>15</v>
      </c>
      <c r="G22" s="34"/>
      <c r="H22" s="41">
        <v>2910</v>
      </c>
      <c r="I22" s="36">
        <v>0</v>
      </c>
      <c r="J22" s="37">
        <v>-2910</v>
      </c>
      <c r="K22" s="34"/>
      <c r="L22" s="41">
        <v>3300</v>
      </c>
      <c r="M22" s="36">
        <v>0</v>
      </c>
      <c r="N22" s="37">
        <v>-3300</v>
      </c>
      <c r="O22" s="38" t="e">
        <v>#DIV/0!</v>
      </c>
      <c r="P22" s="39">
        <v>0.88181818181818183</v>
      </c>
      <c r="Q22" s="40" t="e">
        <v>#DIV/0!</v>
      </c>
      <c r="R22" s="17"/>
      <c r="S22" s="17"/>
    </row>
    <row r="23" spans="1:19" x14ac:dyDescent="0.4">
      <c r="A23" s="28"/>
      <c r="B23" s="28"/>
      <c r="C23" s="30" t="s">
        <v>14</v>
      </c>
      <c r="D23" s="31" t="s">
        <v>44</v>
      </c>
      <c r="E23" s="32" t="s">
        <v>36</v>
      </c>
      <c r="F23" s="33" t="s">
        <v>15</v>
      </c>
      <c r="G23" s="34"/>
      <c r="H23" s="41">
        <v>1430</v>
      </c>
      <c r="I23" s="36">
        <v>0</v>
      </c>
      <c r="J23" s="37">
        <v>-1430</v>
      </c>
      <c r="K23" s="34"/>
      <c r="L23" s="41">
        <v>1485</v>
      </c>
      <c r="M23" s="36">
        <v>0</v>
      </c>
      <c r="N23" s="37">
        <v>-1485</v>
      </c>
      <c r="O23" s="38" t="e">
        <v>#DIV/0!</v>
      </c>
      <c r="P23" s="39">
        <v>0.96296296296296291</v>
      </c>
      <c r="Q23" s="40" t="e">
        <v>#DIV/0!</v>
      </c>
      <c r="R23" s="17"/>
      <c r="S23" s="17"/>
    </row>
    <row r="24" spans="1:19" x14ac:dyDescent="0.4">
      <c r="A24" s="28"/>
      <c r="B24" s="28"/>
      <c r="C24" s="30" t="s">
        <v>14</v>
      </c>
      <c r="D24" s="31" t="s">
        <v>44</v>
      </c>
      <c r="E24" s="32" t="s">
        <v>47</v>
      </c>
      <c r="F24" s="33" t="s">
        <v>48</v>
      </c>
      <c r="G24" s="34"/>
      <c r="H24" s="41">
        <v>0</v>
      </c>
      <c r="I24" s="36" t="e">
        <v>#DIV/0!</v>
      </c>
      <c r="J24" s="37">
        <v>0</v>
      </c>
      <c r="K24" s="34"/>
      <c r="L24" s="41">
        <v>0</v>
      </c>
      <c r="M24" s="36" t="e">
        <v>#DIV/0!</v>
      </c>
      <c r="N24" s="37">
        <v>0</v>
      </c>
      <c r="O24" s="38" t="e">
        <v>#DIV/0!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8"/>
      <c r="C25" s="30" t="s">
        <v>19</v>
      </c>
      <c r="D25" s="31" t="s">
        <v>44</v>
      </c>
      <c r="E25" s="32" t="s">
        <v>34</v>
      </c>
      <c r="F25" s="33" t="s">
        <v>15</v>
      </c>
      <c r="G25" s="34"/>
      <c r="H25" s="41">
        <v>1268</v>
      </c>
      <c r="I25" s="36">
        <v>0</v>
      </c>
      <c r="J25" s="37">
        <v>-1268</v>
      </c>
      <c r="K25" s="34"/>
      <c r="L25" s="41">
        <v>1650</v>
      </c>
      <c r="M25" s="36">
        <v>0</v>
      </c>
      <c r="N25" s="37">
        <v>-1650</v>
      </c>
      <c r="O25" s="38" t="e">
        <v>#DIV/0!</v>
      </c>
      <c r="P25" s="39">
        <v>0.76848484848484844</v>
      </c>
      <c r="Q25" s="40" t="e">
        <v>#DIV/0!</v>
      </c>
      <c r="R25" s="17"/>
      <c r="S25" s="17"/>
    </row>
    <row r="26" spans="1:19" x14ac:dyDescent="0.4">
      <c r="A26" s="28"/>
      <c r="B26" s="28"/>
      <c r="C26" s="30" t="s">
        <v>19</v>
      </c>
      <c r="D26" s="31" t="s">
        <v>44</v>
      </c>
      <c r="E26" s="32" t="s">
        <v>36</v>
      </c>
      <c r="F26" s="42"/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8"/>
      <c r="C27" s="30" t="s">
        <v>29</v>
      </c>
      <c r="D27" s="31" t="s">
        <v>44</v>
      </c>
      <c r="E27" s="32" t="s">
        <v>34</v>
      </c>
      <c r="F27" s="42"/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8"/>
      <c r="C28" s="30" t="s">
        <v>23</v>
      </c>
      <c r="D28" s="31" t="s">
        <v>44</v>
      </c>
      <c r="E28" s="32" t="s">
        <v>34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8"/>
      <c r="C29" s="30" t="s">
        <v>27</v>
      </c>
      <c r="D29" s="32"/>
      <c r="E29" s="32"/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8"/>
      <c r="C30" s="30" t="s">
        <v>56</v>
      </c>
      <c r="D30" s="32"/>
      <c r="E30" s="32"/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8"/>
      <c r="C31" s="30" t="s">
        <v>58</v>
      </c>
      <c r="D31" s="32"/>
      <c r="E31" s="32"/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8"/>
      <c r="C32" s="30" t="s">
        <v>60</v>
      </c>
      <c r="D32" s="32"/>
      <c r="E32" s="32"/>
      <c r="F32" s="33" t="s">
        <v>15</v>
      </c>
      <c r="G32" s="34"/>
      <c r="H32" s="41">
        <v>1234</v>
      </c>
      <c r="I32" s="36">
        <v>0</v>
      </c>
      <c r="J32" s="37">
        <v>-1234</v>
      </c>
      <c r="K32" s="34"/>
      <c r="L32" s="41">
        <v>1650</v>
      </c>
      <c r="M32" s="36">
        <v>0</v>
      </c>
      <c r="N32" s="37">
        <v>-1650</v>
      </c>
      <c r="O32" s="38" t="e">
        <v>#DIV/0!</v>
      </c>
      <c r="P32" s="39">
        <v>0.74787878787878792</v>
      </c>
      <c r="Q32" s="40" t="e">
        <v>#DIV/0!</v>
      </c>
      <c r="R32" s="17"/>
      <c r="S32" s="17"/>
    </row>
    <row r="33" spans="1:19" x14ac:dyDescent="0.4">
      <c r="A33" s="28"/>
      <c r="B33" s="28"/>
      <c r="C33" s="30" t="s">
        <v>62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8"/>
      <c r="C34" s="30" t="s">
        <v>64</v>
      </c>
      <c r="D34" s="32"/>
      <c r="E34" s="32"/>
      <c r="F34" s="33" t="s">
        <v>15</v>
      </c>
      <c r="G34" s="34"/>
      <c r="H34" s="41">
        <v>927</v>
      </c>
      <c r="I34" s="36">
        <v>0</v>
      </c>
      <c r="J34" s="37">
        <v>-927</v>
      </c>
      <c r="K34" s="34"/>
      <c r="L34" s="41">
        <v>1650</v>
      </c>
      <c r="M34" s="36">
        <v>0</v>
      </c>
      <c r="N34" s="37">
        <v>-1650</v>
      </c>
      <c r="O34" s="38" t="e">
        <v>#DIV/0!</v>
      </c>
      <c r="P34" s="39">
        <v>0.56181818181818177</v>
      </c>
      <c r="Q34" s="40" t="e">
        <v>#DIV/0!</v>
      </c>
      <c r="R34" s="17"/>
      <c r="S34" s="17"/>
    </row>
    <row r="35" spans="1:19" x14ac:dyDescent="0.4">
      <c r="A35" s="28"/>
      <c r="B35" s="28"/>
      <c r="C35" s="30" t="s">
        <v>66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8"/>
      <c r="C36" s="30" t="s">
        <v>29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77"/>
      <c r="C37" s="53" t="s">
        <v>23</v>
      </c>
      <c r="D37" s="54"/>
      <c r="E37" s="54"/>
      <c r="F37" s="33" t="s">
        <v>15</v>
      </c>
      <c r="G37" s="56">
        <v>522</v>
      </c>
      <c r="H37" s="57">
        <v>4448</v>
      </c>
      <c r="I37" s="58">
        <v>0.11735611510791367</v>
      </c>
      <c r="J37" s="59">
        <v>-3926</v>
      </c>
      <c r="K37" s="56">
        <v>1650</v>
      </c>
      <c r="L37" s="57">
        <v>6600</v>
      </c>
      <c r="M37" s="58">
        <v>0.25</v>
      </c>
      <c r="N37" s="59">
        <v>-4950</v>
      </c>
      <c r="O37" s="62">
        <v>0.31636363636363635</v>
      </c>
      <c r="P37" s="63">
        <v>0.67393939393939395</v>
      </c>
      <c r="Q37" s="64">
        <v>-0.3575757575757576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106</v>
      </c>
      <c r="H38" s="21">
        <v>642</v>
      </c>
      <c r="I38" s="22">
        <v>0.16510903426791276</v>
      </c>
      <c r="J38" s="23">
        <v>-536</v>
      </c>
      <c r="K38" s="20">
        <v>500</v>
      </c>
      <c r="L38" s="21">
        <v>1000</v>
      </c>
      <c r="M38" s="22">
        <v>0.5</v>
      </c>
      <c r="N38" s="23">
        <v>-500</v>
      </c>
      <c r="O38" s="25">
        <v>0.21199999999999999</v>
      </c>
      <c r="P38" s="26">
        <v>0.64200000000000002</v>
      </c>
      <c r="Q38" s="27">
        <v>-0.43000000000000005</v>
      </c>
      <c r="R38" s="17"/>
      <c r="S38" s="17"/>
    </row>
    <row r="39" spans="1:19" x14ac:dyDescent="0.4">
      <c r="A39" s="28"/>
      <c r="B39" s="28"/>
      <c r="C39" s="30" t="s">
        <v>71</v>
      </c>
      <c r="D39" s="32"/>
      <c r="E39" s="32"/>
      <c r="F39" s="33" t="s">
        <v>15</v>
      </c>
      <c r="G39" s="34">
        <v>106</v>
      </c>
      <c r="H39" s="41">
        <v>443</v>
      </c>
      <c r="I39" s="36">
        <v>0.23927765237020315</v>
      </c>
      <c r="J39" s="37">
        <v>-337</v>
      </c>
      <c r="K39" s="34">
        <v>500</v>
      </c>
      <c r="L39" s="41">
        <v>500</v>
      </c>
      <c r="M39" s="36">
        <v>1</v>
      </c>
      <c r="N39" s="37">
        <v>0</v>
      </c>
      <c r="O39" s="38">
        <v>0.21199999999999999</v>
      </c>
      <c r="P39" s="39">
        <v>0.88600000000000001</v>
      </c>
      <c r="Q39" s="40">
        <v>-0.67400000000000004</v>
      </c>
      <c r="R39" s="17"/>
      <c r="S39" s="17"/>
    </row>
    <row r="40" spans="1:19" x14ac:dyDescent="0.4">
      <c r="A40" s="28"/>
      <c r="B40" s="77"/>
      <c r="C40" s="68" t="s">
        <v>73</v>
      </c>
      <c r="D40" s="69"/>
      <c r="E40" s="69"/>
      <c r="F40" s="33" t="s">
        <v>15</v>
      </c>
      <c r="G40" s="70"/>
      <c r="H40" s="71">
        <v>199</v>
      </c>
      <c r="I40" s="72">
        <v>0</v>
      </c>
      <c r="J40" s="73">
        <v>-199</v>
      </c>
      <c r="K40" s="70"/>
      <c r="L40" s="71">
        <v>500</v>
      </c>
      <c r="M40" s="72">
        <v>0</v>
      </c>
      <c r="N40" s="73">
        <v>-500</v>
      </c>
      <c r="O40" s="74" t="e">
        <v>#DIV/0!</v>
      </c>
      <c r="P40" s="75">
        <v>0.39800000000000002</v>
      </c>
      <c r="Q40" s="76" t="e">
        <v>#DIV/0!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147</v>
      </c>
      <c r="H41" s="21">
        <v>307</v>
      </c>
      <c r="I41" s="22">
        <v>0.47882736156351791</v>
      </c>
      <c r="J41" s="23">
        <v>-160</v>
      </c>
      <c r="K41" s="20">
        <v>480</v>
      </c>
      <c r="L41" s="21">
        <v>432</v>
      </c>
      <c r="M41" s="22">
        <v>1.1111111111111112</v>
      </c>
      <c r="N41" s="23">
        <v>48</v>
      </c>
      <c r="O41" s="25">
        <v>0.30625000000000002</v>
      </c>
      <c r="P41" s="26">
        <v>0.71064814814814814</v>
      </c>
      <c r="Q41" s="27">
        <v>-0.40439814814814812</v>
      </c>
      <c r="R41" s="17"/>
      <c r="S41" s="17"/>
    </row>
    <row r="42" spans="1:19" x14ac:dyDescent="0.4">
      <c r="A42" s="77"/>
      <c r="B42" s="77"/>
      <c r="C42" s="53" t="s">
        <v>38</v>
      </c>
      <c r="D42" s="54"/>
      <c r="E42" s="54"/>
      <c r="F42" s="78" t="s">
        <v>15</v>
      </c>
      <c r="G42" s="56">
        <v>147</v>
      </c>
      <c r="H42" s="57">
        <v>307</v>
      </c>
      <c r="I42" s="58">
        <v>0.47882736156351791</v>
      </c>
      <c r="J42" s="59">
        <v>-160</v>
      </c>
      <c r="K42" s="56">
        <v>480</v>
      </c>
      <c r="L42" s="57">
        <v>432</v>
      </c>
      <c r="M42" s="58">
        <v>1.1111111111111112</v>
      </c>
      <c r="N42" s="59">
        <v>48</v>
      </c>
      <c r="O42" s="62">
        <v>0.30625000000000002</v>
      </c>
      <c r="P42" s="63">
        <v>0.71064814814814814</v>
      </c>
      <c r="Q42" s="64">
        <v>-0.40439814814814812</v>
      </c>
      <c r="R42" s="17"/>
      <c r="S42" s="17"/>
    </row>
    <row r="43" spans="1:19" x14ac:dyDescent="0.4">
      <c r="A43" s="18" t="s">
        <v>76</v>
      </c>
      <c r="B43" s="19" t="s">
        <v>77</v>
      </c>
      <c r="C43" s="19"/>
      <c r="D43" s="19"/>
      <c r="E43" s="19"/>
      <c r="F43" s="65"/>
      <c r="G43" s="20">
        <v>864</v>
      </c>
      <c r="H43" s="21">
        <v>2499</v>
      </c>
      <c r="I43" s="22">
        <v>0.34573829531812728</v>
      </c>
      <c r="J43" s="23">
        <v>-1635</v>
      </c>
      <c r="K43" s="24">
        <v>1953</v>
      </c>
      <c r="L43" s="21">
        <v>3951</v>
      </c>
      <c r="M43" s="22">
        <v>0.49430523917995445</v>
      </c>
      <c r="N43" s="23">
        <v>-1998</v>
      </c>
      <c r="O43" s="25">
        <v>0.44239631336405533</v>
      </c>
      <c r="P43" s="26">
        <v>0.63249810174639332</v>
      </c>
      <c r="Q43" s="27">
        <v>-0.19010178838233799</v>
      </c>
      <c r="R43" s="17"/>
      <c r="S43" s="17"/>
    </row>
    <row r="44" spans="1:19" x14ac:dyDescent="0.4">
      <c r="A44" s="79"/>
      <c r="B44" s="80" t="s">
        <v>78</v>
      </c>
      <c r="C44" s="81"/>
      <c r="D44" s="81"/>
      <c r="E44" s="81"/>
      <c r="F44" s="81"/>
      <c r="G44" s="82">
        <v>0</v>
      </c>
      <c r="H44" s="83">
        <v>0</v>
      </c>
      <c r="I44" s="84" t="e">
        <v>#DIV/0!</v>
      </c>
      <c r="J44" s="85">
        <v>0</v>
      </c>
      <c r="K44" s="82">
        <v>0</v>
      </c>
      <c r="L44" s="83">
        <v>0</v>
      </c>
      <c r="M44" s="84" t="e">
        <v>#DIV/0!</v>
      </c>
      <c r="N44" s="85">
        <v>0</v>
      </c>
      <c r="O44" s="86" t="e">
        <v>#DIV/0!</v>
      </c>
      <c r="P44" s="87" t="e">
        <v>#DIV/0!</v>
      </c>
      <c r="Q44" s="88" t="e">
        <v>#DIV/0!</v>
      </c>
      <c r="R44" s="17"/>
      <c r="S44" s="17"/>
    </row>
    <row r="45" spans="1:19" x14ac:dyDescent="0.4">
      <c r="A45" s="89"/>
      <c r="B45" s="89"/>
      <c r="C45" s="90" t="s">
        <v>14</v>
      </c>
      <c r="D45" s="91"/>
      <c r="E45" s="91"/>
      <c r="F45" s="92" t="s">
        <v>15</v>
      </c>
      <c r="G45" s="93"/>
      <c r="H45" s="94"/>
      <c r="I45" s="95" t="e">
        <v>#DIV/0!</v>
      </c>
      <c r="J45" s="96">
        <v>0</v>
      </c>
      <c r="K45" s="97"/>
      <c r="L45" s="94"/>
      <c r="M45" s="95" t="e">
        <v>#DIV/0!</v>
      </c>
      <c r="N45" s="98">
        <v>0</v>
      </c>
      <c r="O45" s="99" t="e">
        <v>#DIV/0!</v>
      </c>
      <c r="P45" s="100" t="e">
        <v>#DIV/0!</v>
      </c>
      <c r="Q45" s="101" t="e">
        <v>#DIV/0!</v>
      </c>
      <c r="R45" s="17"/>
      <c r="S45" s="17"/>
    </row>
    <row r="46" spans="1:19" x14ac:dyDescent="0.4">
      <c r="A46" s="89"/>
      <c r="B46" s="89"/>
      <c r="C46" s="90" t="s">
        <v>17</v>
      </c>
      <c r="D46" s="91"/>
      <c r="E46" s="91"/>
      <c r="F46" s="92" t="s">
        <v>15</v>
      </c>
      <c r="G46" s="93"/>
      <c r="H46" s="102"/>
      <c r="I46" s="103" t="e">
        <v>#DIV/0!</v>
      </c>
      <c r="J46" s="98">
        <v>0</v>
      </c>
      <c r="K46" s="93"/>
      <c r="L46" s="102"/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89"/>
      <c r="B47" s="89"/>
      <c r="C47" s="90" t="s">
        <v>19</v>
      </c>
      <c r="D47" s="91"/>
      <c r="E47" s="91"/>
      <c r="F47" s="92" t="s">
        <v>15</v>
      </c>
      <c r="G47" s="93"/>
      <c r="H47" s="102"/>
      <c r="I47" s="103" t="e">
        <v>#DIV/0!</v>
      </c>
      <c r="J47" s="98">
        <v>0</v>
      </c>
      <c r="K47" s="93"/>
      <c r="L47" s="102"/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89"/>
      <c r="B48" s="89"/>
      <c r="C48" s="90" t="s">
        <v>29</v>
      </c>
      <c r="D48" s="91"/>
      <c r="E48" s="91"/>
      <c r="F48" s="92" t="s">
        <v>15</v>
      </c>
      <c r="G48" s="93"/>
      <c r="H48" s="94"/>
      <c r="I48" s="95" t="e">
        <v>#DIV/0!</v>
      </c>
      <c r="J48" s="96">
        <v>0</v>
      </c>
      <c r="K48" s="97"/>
      <c r="L48" s="94"/>
      <c r="M48" s="95" t="e">
        <v>#DIV/0!</v>
      </c>
      <c r="N48" s="96">
        <v>0</v>
      </c>
      <c r="O48" s="104" t="e">
        <v>#DIV/0!</v>
      </c>
      <c r="P48" s="105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23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21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25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79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27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80</v>
      </c>
      <c r="D54" s="91"/>
      <c r="E54" s="91"/>
      <c r="F54" s="92" t="s">
        <v>48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82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106" t="s">
        <v>83</v>
      </c>
      <c r="D57" s="107"/>
      <c r="E57" s="107"/>
      <c r="F57" s="108" t="s">
        <v>48</v>
      </c>
      <c r="G57" s="97"/>
      <c r="H57" s="94"/>
      <c r="I57" s="95" t="e">
        <v>#DIV/0!</v>
      </c>
      <c r="J57" s="96">
        <v>0</v>
      </c>
      <c r="K57" s="97"/>
      <c r="L57" s="94"/>
      <c r="M57" s="95" t="e">
        <v>#DIV/0!</v>
      </c>
      <c r="N57" s="96">
        <v>0</v>
      </c>
      <c r="O57" s="104" t="e">
        <v>#DIV/0!</v>
      </c>
      <c r="P57" s="105" t="e">
        <v>#DIV/0!</v>
      </c>
      <c r="Q57" s="109" t="e">
        <v>#DIV/0!</v>
      </c>
      <c r="R57" s="17"/>
      <c r="S57" s="17"/>
    </row>
    <row r="58" spans="1:19" x14ac:dyDescent="0.4">
      <c r="A58" s="89"/>
      <c r="B58" s="89"/>
      <c r="C58" s="90" t="s">
        <v>84</v>
      </c>
      <c r="D58" s="91"/>
      <c r="E58" s="91"/>
      <c r="F58" s="92" t="s">
        <v>15</v>
      </c>
      <c r="G58" s="93"/>
      <c r="H58" s="94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56</v>
      </c>
      <c r="D59" s="91"/>
      <c r="E59" s="91"/>
      <c r="F59" s="92" t="s">
        <v>15</v>
      </c>
      <c r="G59" s="93"/>
      <c r="H59" s="94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66</v>
      </c>
      <c r="D60" s="110"/>
      <c r="E60" s="91"/>
      <c r="F60" s="92" t="s">
        <v>48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90" t="s">
        <v>85</v>
      </c>
      <c r="D61" s="91"/>
      <c r="E61" s="91"/>
      <c r="F61" s="92" t="s">
        <v>15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89"/>
      <c r="B62" s="89"/>
      <c r="C62" s="90" t="s">
        <v>86</v>
      </c>
      <c r="D62" s="91"/>
      <c r="E62" s="91"/>
      <c r="F62" s="92" t="s">
        <v>15</v>
      </c>
      <c r="G62" s="93"/>
      <c r="H62" s="102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87</v>
      </c>
      <c r="D63" s="91"/>
      <c r="E63" s="91"/>
      <c r="F63" s="92" t="s">
        <v>15</v>
      </c>
      <c r="G63" s="93"/>
      <c r="H63" s="102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88</v>
      </c>
      <c r="D64" s="91"/>
      <c r="E64" s="91"/>
      <c r="F64" s="92" t="s">
        <v>15</v>
      </c>
      <c r="G64" s="93"/>
      <c r="H64" s="94"/>
      <c r="I64" s="103" t="e">
        <v>#DIV/0!</v>
      </c>
      <c r="J64" s="98">
        <v>0</v>
      </c>
      <c r="K64" s="93"/>
      <c r="L64" s="94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14</v>
      </c>
      <c r="D65" s="111" t="s">
        <v>44</v>
      </c>
      <c r="E65" s="91" t="s">
        <v>34</v>
      </c>
      <c r="F65" s="92" t="s">
        <v>15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106" t="s">
        <v>14</v>
      </c>
      <c r="D66" s="112" t="s">
        <v>44</v>
      </c>
      <c r="E66" s="107" t="s">
        <v>36</v>
      </c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90" t="s">
        <v>19</v>
      </c>
      <c r="D67" s="111" t="s">
        <v>44</v>
      </c>
      <c r="E67" s="91" t="s">
        <v>34</v>
      </c>
      <c r="F67" s="92" t="s">
        <v>15</v>
      </c>
      <c r="G67" s="93"/>
      <c r="H67" s="102"/>
      <c r="I67" s="95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106" t="s">
        <v>19</v>
      </c>
      <c r="D68" s="112" t="s">
        <v>44</v>
      </c>
      <c r="E68" s="107" t="s">
        <v>36</v>
      </c>
      <c r="F68" s="92" t="s">
        <v>15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17</v>
      </c>
      <c r="D69" s="107" t="s">
        <v>44</v>
      </c>
      <c r="E69" s="107" t="s">
        <v>36</v>
      </c>
      <c r="F69" s="92"/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17</v>
      </c>
      <c r="D70" s="107" t="s">
        <v>44</v>
      </c>
      <c r="E70" s="107" t="s">
        <v>34</v>
      </c>
      <c r="F70" s="92"/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23</v>
      </c>
      <c r="D71" s="112" t="s">
        <v>44</v>
      </c>
      <c r="E71" s="107" t="s">
        <v>34</v>
      </c>
      <c r="F71" s="108" t="s">
        <v>15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23</v>
      </c>
      <c r="D72" s="112" t="s">
        <v>44</v>
      </c>
      <c r="E72" s="107" t="s">
        <v>36</v>
      </c>
      <c r="F72" s="108" t="s">
        <v>15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 x14ac:dyDescent="0.4">
      <c r="A73" s="89"/>
      <c r="B73" s="89"/>
      <c r="C73" s="106" t="s">
        <v>21</v>
      </c>
      <c r="D73" s="112" t="s">
        <v>44</v>
      </c>
      <c r="E73" s="107" t="s">
        <v>34</v>
      </c>
      <c r="F73" s="108" t="s">
        <v>15</v>
      </c>
      <c r="G73" s="97"/>
      <c r="H73" s="94"/>
      <c r="I73" s="95" t="e">
        <v>#DIV/0!</v>
      </c>
      <c r="J73" s="96">
        <v>0</v>
      </c>
      <c r="K73" s="97"/>
      <c r="L73" s="94"/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89"/>
      <c r="B74" s="89"/>
      <c r="C74" s="106" t="s">
        <v>21</v>
      </c>
      <c r="D74" s="112" t="s">
        <v>44</v>
      </c>
      <c r="E74" s="107" t="s">
        <v>36</v>
      </c>
      <c r="F74" s="108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18" t="s">
        <v>89</v>
      </c>
      <c r="C75" s="113"/>
      <c r="D75" s="114"/>
      <c r="E75" s="113"/>
      <c r="F75" s="113"/>
      <c r="G75" s="20">
        <v>864</v>
      </c>
      <c r="H75" s="21">
        <v>2499</v>
      </c>
      <c r="I75" s="22">
        <v>0.34573829531812728</v>
      </c>
      <c r="J75" s="23">
        <v>-1635</v>
      </c>
      <c r="K75" s="20">
        <v>1953</v>
      </c>
      <c r="L75" s="21">
        <v>3951</v>
      </c>
      <c r="M75" s="22">
        <v>0.49430523917995445</v>
      </c>
      <c r="N75" s="23">
        <v>-1998</v>
      </c>
      <c r="O75" s="25">
        <v>0.44239631336405533</v>
      </c>
      <c r="P75" s="26">
        <v>0.63249810174639332</v>
      </c>
      <c r="Q75" s="27">
        <v>-0.19010178838233799</v>
      </c>
      <c r="R75" s="17"/>
      <c r="S75" s="17"/>
    </row>
    <row r="76" spans="1:19" x14ac:dyDescent="0.4">
      <c r="A76" s="28"/>
      <c r="B76" s="28"/>
      <c r="C76" s="115" t="s">
        <v>87</v>
      </c>
      <c r="D76" s="116"/>
      <c r="E76" s="116"/>
      <c r="F76" s="117" t="s">
        <v>15</v>
      </c>
      <c r="G76" s="34">
        <v>80</v>
      </c>
      <c r="H76" s="41">
        <v>331</v>
      </c>
      <c r="I76" s="36">
        <v>0.24169184290030213</v>
      </c>
      <c r="J76" s="37">
        <v>-251</v>
      </c>
      <c r="K76" s="34">
        <v>542</v>
      </c>
      <c r="L76" s="41">
        <v>545</v>
      </c>
      <c r="M76" s="36">
        <v>0.99449541284403675</v>
      </c>
      <c r="N76" s="37">
        <v>-3</v>
      </c>
      <c r="O76" s="38">
        <v>0.14760147601476015</v>
      </c>
      <c r="P76" s="39">
        <v>0.60733944954128438</v>
      </c>
      <c r="Q76" s="40">
        <v>-0.45973797352652424</v>
      </c>
      <c r="R76" s="17"/>
      <c r="S76" s="17"/>
    </row>
    <row r="77" spans="1:19" x14ac:dyDescent="0.4">
      <c r="A77" s="28"/>
      <c r="B77" s="28"/>
      <c r="C77" s="115" t="s">
        <v>85</v>
      </c>
      <c r="D77" s="116"/>
      <c r="E77" s="116"/>
      <c r="F77" s="118"/>
      <c r="G77" s="34"/>
      <c r="H77" s="41">
        <v>0</v>
      </c>
      <c r="I77" s="36" t="e">
        <v>#DIV/0!</v>
      </c>
      <c r="J77" s="37">
        <v>0</v>
      </c>
      <c r="K77" s="34"/>
      <c r="L77" s="41">
        <v>0</v>
      </c>
      <c r="M77" s="36" t="e">
        <v>#DIV/0!</v>
      </c>
      <c r="N77" s="37">
        <v>0</v>
      </c>
      <c r="O77" s="38" t="e">
        <v>#DIV/0!</v>
      </c>
      <c r="P77" s="39" t="e">
        <v>#DIV/0!</v>
      </c>
      <c r="Q77" s="40" t="e">
        <v>#DIV/0!</v>
      </c>
      <c r="R77" s="17"/>
      <c r="S77" s="17"/>
    </row>
    <row r="78" spans="1:19" x14ac:dyDescent="0.4">
      <c r="A78" s="28"/>
      <c r="B78" s="28"/>
      <c r="C78" s="115" t="s">
        <v>86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8"/>
      <c r="C79" s="115" t="s">
        <v>23</v>
      </c>
      <c r="D79" s="116"/>
      <c r="E79" s="116"/>
      <c r="F79" s="117" t="s">
        <v>15</v>
      </c>
      <c r="G79" s="34">
        <v>195</v>
      </c>
      <c r="H79" s="41">
        <v>258</v>
      </c>
      <c r="I79" s="36">
        <v>0.7558139534883721</v>
      </c>
      <c r="J79" s="37">
        <v>-63</v>
      </c>
      <c r="K79" s="34">
        <v>322</v>
      </c>
      <c r="L79" s="41">
        <v>683</v>
      </c>
      <c r="M79" s="36">
        <v>0.47144948755490484</v>
      </c>
      <c r="N79" s="37">
        <v>-361</v>
      </c>
      <c r="O79" s="38">
        <v>0.60559006211180122</v>
      </c>
      <c r="P79" s="39">
        <v>0.37774524158125916</v>
      </c>
      <c r="Q79" s="40">
        <v>0.22784482053054206</v>
      </c>
      <c r="R79" s="17"/>
      <c r="S79" s="17"/>
    </row>
    <row r="80" spans="1:19" x14ac:dyDescent="0.4">
      <c r="A80" s="28"/>
      <c r="B80" s="28"/>
      <c r="C80" s="30" t="s">
        <v>88</v>
      </c>
      <c r="D80" s="32"/>
      <c r="E80" s="32"/>
      <c r="F80" s="33" t="s">
        <v>15</v>
      </c>
      <c r="G80" s="34">
        <v>196</v>
      </c>
      <c r="H80" s="41">
        <v>840</v>
      </c>
      <c r="I80" s="36">
        <v>0.23333333333333334</v>
      </c>
      <c r="J80" s="37">
        <v>-644</v>
      </c>
      <c r="K80" s="34">
        <v>542</v>
      </c>
      <c r="L80" s="41">
        <v>1095</v>
      </c>
      <c r="M80" s="36">
        <v>0.49497716894977167</v>
      </c>
      <c r="N80" s="37">
        <v>-553</v>
      </c>
      <c r="O80" s="38">
        <v>0.36162361623616235</v>
      </c>
      <c r="P80" s="39">
        <v>0.76712328767123283</v>
      </c>
      <c r="Q80" s="40">
        <v>-0.40549967143507049</v>
      </c>
      <c r="R80" s="17"/>
      <c r="S80" s="17"/>
    </row>
    <row r="81" spans="1:19" x14ac:dyDescent="0.4">
      <c r="A81" s="28"/>
      <c r="B81" s="28"/>
      <c r="C81" s="30" t="s">
        <v>29</v>
      </c>
      <c r="D81" s="32"/>
      <c r="E81" s="32"/>
      <c r="F81" s="33" t="s">
        <v>15</v>
      </c>
      <c r="G81" s="34">
        <v>393</v>
      </c>
      <c r="H81" s="41">
        <v>1070</v>
      </c>
      <c r="I81" s="36">
        <v>0.36728971962616824</v>
      </c>
      <c r="J81" s="37">
        <v>-677</v>
      </c>
      <c r="K81" s="34">
        <v>547</v>
      </c>
      <c r="L81" s="41">
        <v>1628</v>
      </c>
      <c r="M81" s="36">
        <v>0.33599508599508598</v>
      </c>
      <c r="N81" s="37">
        <v>-1081</v>
      </c>
      <c r="O81" s="38">
        <v>0.71846435100548445</v>
      </c>
      <c r="P81" s="39">
        <v>0.65724815724815722</v>
      </c>
      <c r="Q81" s="40">
        <v>6.1216193757327231E-2</v>
      </c>
      <c r="R81" s="17"/>
      <c r="S81" s="17"/>
    </row>
    <row r="82" spans="1:19" x14ac:dyDescent="0.4">
      <c r="A82" s="28"/>
      <c r="B82" s="536"/>
      <c r="C82" s="30" t="s">
        <v>14</v>
      </c>
      <c r="D82" s="32"/>
      <c r="E82" s="32"/>
      <c r="F82" s="120" t="s">
        <v>97</v>
      </c>
      <c r="G82" s="34"/>
      <c r="H82" s="41"/>
      <c r="I82" s="36" t="e">
        <v>#DIV/0!</v>
      </c>
      <c r="J82" s="37">
        <v>0</v>
      </c>
      <c r="K82" s="34"/>
      <c r="L82" s="41"/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77"/>
      <c r="C83" s="537" t="s">
        <v>99</v>
      </c>
      <c r="D83" s="69"/>
      <c r="E83" s="69"/>
      <c r="F83" s="122" t="s">
        <v>97</v>
      </c>
      <c r="G83" s="70"/>
      <c r="H83" s="71"/>
      <c r="I83" s="72" t="e">
        <v>#DIV/0!</v>
      </c>
      <c r="J83" s="73">
        <v>0</v>
      </c>
      <c r="K83" s="70"/>
      <c r="L83" s="71"/>
      <c r="M83" s="72" t="e">
        <v>#DIV/0!</v>
      </c>
      <c r="N83" s="73">
        <v>0</v>
      </c>
      <c r="O83" s="74" t="e">
        <v>#DIV/0!</v>
      </c>
      <c r="P83" s="75" t="e">
        <v>#DIV/0!</v>
      </c>
      <c r="Q83" s="76" t="e">
        <v>#DIV/0!</v>
      </c>
      <c r="R83" s="17"/>
      <c r="S83" s="17"/>
    </row>
    <row r="84" spans="1:19" x14ac:dyDescent="0.4">
      <c r="C84" s="123"/>
      <c r="G84" s="124"/>
      <c r="H84" s="124"/>
      <c r="I84" s="124"/>
      <c r="J84" s="124"/>
      <c r="K84" s="124"/>
      <c r="L84" s="124"/>
      <c r="M84" s="124"/>
      <c r="N84" s="124"/>
      <c r="O84" s="125"/>
      <c r="P84" s="125"/>
      <c r="Q84" s="125"/>
    </row>
    <row r="85" spans="1:19" x14ac:dyDescent="0.4">
      <c r="C85" s="126" t="s">
        <v>100</v>
      </c>
    </row>
    <row r="86" spans="1:19" x14ac:dyDescent="0.4">
      <c r="C86" s="127" t="s">
        <v>101</v>
      </c>
    </row>
    <row r="87" spans="1:19" x14ac:dyDescent="0.4">
      <c r="C87" s="126" t="s">
        <v>102</v>
      </c>
    </row>
    <row r="88" spans="1:19" x14ac:dyDescent="0.4">
      <c r="C88" s="126" t="s">
        <v>103</v>
      </c>
    </row>
    <row r="89" spans="1:19" x14ac:dyDescent="0.4">
      <c r="C89" s="126" t="s">
        <v>104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7"/>
  <sheetViews>
    <sheetView showGridLines="0" zoomScale="80" zoomScaleNormal="8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364" customWidth="1"/>
    <col min="2" max="2" width="1.125" style="364" customWidth="1"/>
    <col min="3" max="3" width="7" style="364" customWidth="1"/>
    <col min="4" max="4" width="2.625" style="364" bestFit="1" customWidth="1"/>
    <col min="5" max="5" width="7.125" style="364" bestFit="1" customWidth="1"/>
    <col min="6" max="6" width="6.375" style="364" customWidth="1"/>
    <col min="7" max="8" width="12.75" style="364" bestFit="1" customWidth="1"/>
    <col min="9" max="9" width="7.625" style="364" customWidth="1"/>
    <col min="10" max="10" width="9.625" style="364" customWidth="1"/>
    <col min="11" max="12" width="12.75" style="364" bestFit="1" customWidth="1"/>
    <col min="13" max="13" width="7.625" style="364" customWidth="1"/>
    <col min="14" max="16" width="9.625" style="364" customWidth="1"/>
    <col min="17" max="17" width="8.625" style="364" customWidth="1"/>
    <col min="18" max="256" width="9" style="364"/>
    <col min="257" max="257" width="2.125" style="364" customWidth="1"/>
    <col min="258" max="258" width="1.125" style="364" customWidth="1"/>
    <col min="259" max="259" width="7" style="364" customWidth="1"/>
    <col min="260" max="260" width="2.625" style="364" bestFit="1" customWidth="1"/>
    <col min="261" max="261" width="7.125" style="364" bestFit="1" customWidth="1"/>
    <col min="262" max="262" width="6.375" style="364" customWidth="1"/>
    <col min="263" max="264" width="12.75" style="364" bestFit="1" customWidth="1"/>
    <col min="265" max="265" width="7.625" style="364" customWidth="1"/>
    <col min="266" max="266" width="9.625" style="364" customWidth="1"/>
    <col min="267" max="268" width="12.75" style="364" bestFit="1" customWidth="1"/>
    <col min="269" max="269" width="7.625" style="364" customWidth="1"/>
    <col min="270" max="272" width="9.625" style="364" customWidth="1"/>
    <col min="273" max="273" width="8.625" style="364" customWidth="1"/>
    <col min="274" max="512" width="9" style="364"/>
    <col min="513" max="513" width="2.125" style="364" customWidth="1"/>
    <col min="514" max="514" width="1.125" style="364" customWidth="1"/>
    <col min="515" max="515" width="7" style="364" customWidth="1"/>
    <col min="516" max="516" width="2.625" style="364" bestFit="1" customWidth="1"/>
    <col min="517" max="517" width="7.125" style="364" bestFit="1" customWidth="1"/>
    <col min="518" max="518" width="6.375" style="364" customWidth="1"/>
    <col min="519" max="520" width="12.75" style="364" bestFit="1" customWidth="1"/>
    <col min="521" max="521" width="7.625" style="364" customWidth="1"/>
    <col min="522" max="522" width="9.625" style="364" customWidth="1"/>
    <col min="523" max="524" width="12.75" style="364" bestFit="1" customWidth="1"/>
    <col min="525" max="525" width="7.625" style="364" customWidth="1"/>
    <col min="526" max="528" width="9.625" style="364" customWidth="1"/>
    <col min="529" max="529" width="8.625" style="364" customWidth="1"/>
    <col min="530" max="768" width="9" style="364"/>
    <col min="769" max="769" width="2.125" style="364" customWidth="1"/>
    <col min="770" max="770" width="1.125" style="364" customWidth="1"/>
    <col min="771" max="771" width="7" style="364" customWidth="1"/>
    <col min="772" max="772" width="2.625" style="364" bestFit="1" customWidth="1"/>
    <col min="773" max="773" width="7.125" style="364" bestFit="1" customWidth="1"/>
    <col min="774" max="774" width="6.375" style="364" customWidth="1"/>
    <col min="775" max="776" width="12.75" style="364" bestFit="1" customWidth="1"/>
    <col min="777" max="777" width="7.625" style="364" customWidth="1"/>
    <col min="778" max="778" width="9.625" style="364" customWidth="1"/>
    <col min="779" max="780" width="12.75" style="364" bestFit="1" customWidth="1"/>
    <col min="781" max="781" width="7.625" style="364" customWidth="1"/>
    <col min="782" max="784" width="9.625" style="364" customWidth="1"/>
    <col min="785" max="785" width="8.625" style="364" customWidth="1"/>
    <col min="786" max="1024" width="9" style="364"/>
    <col min="1025" max="1025" width="2.125" style="364" customWidth="1"/>
    <col min="1026" max="1026" width="1.125" style="364" customWidth="1"/>
    <col min="1027" max="1027" width="7" style="364" customWidth="1"/>
    <col min="1028" max="1028" width="2.625" style="364" bestFit="1" customWidth="1"/>
    <col min="1029" max="1029" width="7.125" style="364" bestFit="1" customWidth="1"/>
    <col min="1030" max="1030" width="6.375" style="364" customWidth="1"/>
    <col min="1031" max="1032" width="12.75" style="364" bestFit="1" customWidth="1"/>
    <col min="1033" max="1033" width="7.625" style="364" customWidth="1"/>
    <col min="1034" max="1034" width="9.625" style="364" customWidth="1"/>
    <col min="1035" max="1036" width="12.75" style="364" bestFit="1" customWidth="1"/>
    <col min="1037" max="1037" width="7.625" style="364" customWidth="1"/>
    <col min="1038" max="1040" width="9.625" style="364" customWidth="1"/>
    <col min="1041" max="1041" width="8.625" style="364" customWidth="1"/>
    <col min="1042" max="1280" width="9" style="364"/>
    <col min="1281" max="1281" width="2.125" style="364" customWidth="1"/>
    <col min="1282" max="1282" width="1.125" style="364" customWidth="1"/>
    <col min="1283" max="1283" width="7" style="364" customWidth="1"/>
    <col min="1284" max="1284" width="2.625" style="364" bestFit="1" customWidth="1"/>
    <col min="1285" max="1285" width="7.125" style="364" bestFit="1" customWidth="1"/>
    <col min="1286" max="1286" width="6.375" style="364" customWidth="1"/>
    <col min="1287" max="1288" width="12.75" style="364" bestFit="1" customWidth="1"/>
    <col min="1289" max="1289" width="7.625" style="364" customWidth="1"/>
    <col min="1290" max="1290" width="9.625" style="364" customWidth="1"/>
    <col min="1291" max="1292" width="12.75" style="364" bestFit="1" customWidth="1"/>
    <col min="1293" max="1293" width="7.625" style="364" customWidth="1"/>
    <col min="1294" max="1296" width="9.625" style="364" customWidth="1"/>
    <col min="1297" max="1297" width="8.625" style="364" customWidth="1"/>
    <col min="1298" max="1536" width="9" style="364"/>
    <col min="1537" max="1537" width="2.125" style="364" customWidth="1"/>
    <col min="1538" max="1538" width="1.125" style="364" customWidth="1"/>
    <col min="1539" max="1539" width="7" style="364" customWidth="1"/>
    <col min="1540" max="1540" width="2.625" style="364" bestFit="1" customWidth="1"/>
    <col min="1541" max="1541" width="7.125" style="364" bestFit="1" customWidth="1"/>
    <col min="1542" max="1542" width="6.375" style="364" customWidth="1"/>
    <col min="1543" max="1544" width="12.75" style="364" bestFit="1" customWidth="1"/>
    <col min="1545" max="1545" width="7.625" style="364" customWidth="1"/>
    <col min="1546" max="1546" width="9.625" style="364" customWidth="1"/>
    <col min="1547" max="1548" width="12.75" style="364" bestFit="1" customWidth="1"/>
    <col min="1549" max="1549" width="7.625" style="364" customWidth="1"/>
    <col min="1550" max="1552" width="9.625" style="364" customWidth="1"/>
    <col min="1553" max="1553" width="8.625" style="364" customWidth="1"/>
    <col min="1554" max="1792" width="9" style="364"/>
    <col min="1793" max="1793" width="2.125" style="364" customWidth="1"/>
    <col min="1794" max="1794" width="1.125" style="364" customWidth="1"/>
    <col min="1795" max="1795" width="7" style="364" customWidth="1"/>
    <col min="1796" max="1796" width="2.625" style="364" bestFit="1" customWidth="1"/>
    <col min="1797" max="1797" width="7.125" style="364" bestFit="1" customWidth="1"/>
    <col min="1798" max="1798" width="6.375" style="364" customWidth="1"/>
    <col min="1799" max="1800" width="12.75" style="364" bestFit="1" customWidth="1"/>
    <col min="1801" max="1801" width="7.625" style="364" customWidth="1"/>
    <col min="1802" max="1802" width="9.625" style="364" customWidth="1"/>
    <col min="1803" max="1804" width="12.75" style="364" bestFit="1" customWidth="1"/>
    <col min="1805" max="1805" width="7.625" style="364" customWidth="1"/>
    <col min="1806" max="1808" width="9.625" style="364" customWidth="1"/>
    <col min="1809" max="1809" width="8.625" style="364" customWidth="1"/>
    <col min="1810" max="2048" width="9" style="364"/>
    <col min="2049" max="2049" width="2.125" style="364" customWidth="1"/>
    <col min="2050" max="2050" width="1.125" style="364" customWidth="1"/>
    <col min="2051" max="2051" width="7" style="364" customWidth="1"/>
    <col min="2052" max="2052" width="2.625" style="364" bestFit="1" customWidth="1"/>
    <col min="2053" max="2053" width="7.125" style="364" bestFit="1" customWidth="1"/>
    <col min="2054" max="2054" width="6.375" style="364" customWidth="1"/>
    <col min="2055" max="2056" width="12.75" style="364" bestFit="1" customWidth="1"/>
    <col min="2057" max="2057" width="7.625" style="364" customWidth="1"/>
    <col min="2058" max="2058" width="9.625" style="364" customWidth="1"/>
    <col min="2059" max="2060" width="12.75" style="364" bestFit="1" customWidth="1"/>
    <col min="2061" max="2061" width="7.625" style="364" customWidth="1"/>
    <col min="2062" max="2064" width="9.625" style="364" customWidth="1"/>
    <col min="2065" max="2065" width="8.625" style="364" customWidth="1"/>
    <col min="2066" max="2304" width="9" style="364"/>
    <col min="2305" max="2305" width="2.125" style="364" customWidth="1"/>
    <col min="2306" max="2306" width="1.125" style="364" customWidth="1"/>
    <col min="2307" max="2307" width="7" style="364" customWidth="1"/>
    <col min="2308" max="2308" width="2.625" style="364" bestFit="1" customWidth="1"/>
    <col min="2309" max="2309" width="7.125" style="364" bestFit="1" customWidth="1"/>
    <col min="2310" max="2310" width="6.375" style="364" customWidth="1"/>
    <col min="2311" max="2312" width="12.75" style="364" bestFit="1" customWidth="1"/>
    <col min="2313" max="2313" width="7.625" style="364" customWidth="1"/>
    <col min="2314" max="2314" width="9.625" style="364" customWidth="1"/>
    <col min="2315" max="2316" width="12.75" style="364" bestFit="1" customWidth="1"/>
    <col min="2317" max="2317" width="7.625" style="364" customWidth="1"/>
    <col min="2318" max="2320" width="9.625" style="364" customWidth="1"/>
    <col min="2321" max="2321" width="8.625" style="364" customWidth="1"/>
    <col min="2322" max="2560" width="9" style="364"/>
    <col min="2561" max="2561" width="2.125" style="364" customWidth="1"/>
    <col min="2562" max="2562" width="1.125" style="364" customWidth="1"/>
    <col min="2563" max="2563" width="7" style="364" customWidth="1"/>
    <col min="2564" max="2564" width="2.625" style="364" bestFit="1" customWidth="1"/>
    <col min="2565" max="2565" width="7.125" style="364" bestFit="1" customWidth="1"/>
    <col min="2566" max="2566" width="6.375" style="364" customWidth="1"/>
    <col min="2567" max="2568" width="12.75" style="364" bestFit="1" customWidth="1"/>
    <col min="2569" max="2569" width="7.625" style="364" customWidth="1"/>
    <col min="2570" max="2570" width="9.625" style="364" customWidth="1"/>
    <col min="2571" max="2572" width="12.75" style="364" bestFit="1" customWidth="1"/>
    <col min="2573" max="2573" width="7.625" style="364" customWidth="1"/>
    <col min="2574" max="2576" width="9.625" style="364" customWidth="1"/>
    <col min="2577" max="2577" width="8.625" style="364" customWidth="1"/>
    <col min="2578" max="2816" width="9" style="364"/>
    <col min="2817" max="2817" width="2.125" style="364" customWidth="1"/>
    <col min="2818" max="2818" width="1.125" style="364" customWidth="1"/>
    <col min="2819" max="2819" width="7" style="364" customWidth="1"/>
    <col min="2820" max="2820" width="2.625" style="364" bestFit="1" customWidth="1"/>
    <col min="2821" max="2821" width="7.125" style="364" bestFit="1" customWidth="1"/>
    <col min="2822" max="2822" width="6.375" style="364" customWidth="1"/>
    <col min="2823" max="2824" width="12.75" style="364" bestFit="1" customWidth="1"/>
    <col min="2825" max="2825" width="7.625" style="364" customWidth="1"/>
    <col min="2826" max="2826" width="9.625" style="364" customWidth="1"/>
    <col min="2827" max="2828" width="12.75" style="364" bestFit="1" customWidth="1"/>
    <col min="2829" max="2829" width="7.625" style="364" customWidth="1"/>
    <col min="2830" max="2832" width="9.625" style="364" customWidth="1"/>
    <col min="2833" max="2833" width="8.625" style="364" customWidth="1"/>
    <col min="2834" max="3072" width="9" style="364"/>
    <col min="3073" max="3073" width="2.125" style="364" customWidth="1"/>
    <col min="3074" max="3074" width="1.125" style="364" customWidth="1"/>
    <col min="3075" max="3075" width="7" style="364" customWidth="1"/>
    <col min="3076" max="3076" width="2.625" style="364" bestFit="1" customWidth="1"/>
    <col min="3077" max="3077" width="7.125" style="364" bestFit="1" customWidth="1"/>
    <col min="3078" max="3078" width="6.375" style="364" customWidth="1"/>
    <col min="3079" max="3080" width="12.75" style="364" bestFit="1" customWidth="1"/>
    <col min="3081" max="3081" width="7.625" style="364" customWidth="1"/>
    <col min="3082" max="3082" width="9.625" style="364" customWidth="1"/>
    <col min="3083" max="3084" width="12.75" style="364" bestFit="1" customWidth="1"/>
    <col min="3085" max="3085" width="7.625" style="364" customWidth="1"/>
    <col min="3086" max="3088" width="9.625" style="364" customWidth="1"/>
    <col min="3089" max="3089" width="8.625" style="364" customWidth="1"/>
    <col min="3090" max="3328" width="9" style="364"/>
    <col min="3329" max="3329" width="2.125" style="364" customWidth="1"/>
    <col min="3330" max="3330" width="1.125" style="364" customWidth="1"/>
    <col min="3331" max="3331" width="7" style="364" customWidth="1"/>
    <col min="3332" max="3332" width="2.625" style="364" bestFit="1" customWidth="1"/>
    <col min="3333" max="3333" width="7.125" style="364" bestFit="1" customWidth="1"/>
    <col min="3334" max="3334" width="6.375" style="364" customWidth="1"/>
    <col min="3335" max="3336" width="12.75" style="364" bestFit="1" customWidth="1"/>
    <col min="3337" max="3337" width="7.625" style="364" customWidth="1"/>
    <col min="3338" max="3338" width="9.625" style="364" customWidth="1"/>
    <col min="3339" max="3340" width="12.75" style="364" bestFit="1" customWidth="1"/>
    <col min="3341" max="3341" width="7.625" style="364" customWidth="1"/>
    <col min="3342" max="3344" width="9.625" style="364" customWidth="1"/>
    <col min="3345" max="3345" width="8.625" style="364" customWidth="1"/>
    <col min="3346" max="3584" width="9" style="364"/>
    <col min="3585" max="3585" width="2.125" style="364" customWidth="1"/>
    <col min="3586" max="3586" width="1.125" style="364" customWidth="1"/>
    <col min="3587" max="3587" width="7" style="364" customWidth="1"/>
    <col min="3588" max="3588" width="2.625" style="364" bestFit="1" customWidth="1"/>
    <col min="3589" max="3589" width="7.125" style="364" bestFit="1" customWidth="1"/>
    <col min="3590" max="3590" width="6.375" style="364" customWidth="1"/>
    <col min="3591" max="3592" width="12.75" style="364" bestFit="1" customWidth="1"/>
    <col min="3593" max="3593" width="7.625" style="364" customWidth="1"/>
    <col min="3594" max="3594" width="9.625" style="364" customWidth="1"/>
    <col min="3595" max="3596" width="12.75" style="364" bestFit="1" customWidth="1"/>
    <col min="3597" max="3597" width="7.625" style="364" customWidth="1"/>
    <col min="3598" max="3600" width="9.625" style="364" customWidth="1"/>
    <col min="3601" max="3601" width="8.625" style="364" customWidth="1"/>
    <col min="3602" max="3840" width="9" style="364"/>
    <col min="3841" max="3841" width="2.125" style="364" customWidth="1"/>
    <col min="3842" max="3842" width="1.125" style="364" customWidth="1"/>
    <col min="3843" max="3843" width="7" style="364" customWidth="1"/>
    <col min="3844" max="3844" width="2.625" style="364" bestFit="1" customWidth="1"/>
    <col min="3845" max="3845" width="7.125" style="364" bestFit="1" customWidth="1"/>
    <col min="3846" max="3846" width="6.375" style="364" customWidth="1"/>
    <col min="3847" max="3848" width="12.75" style="364" bestFit="1" customWidth="1"/>
    <col min="3849" max="3849" width="7.625" style="364" customWidth="1"/>
    <col min="3850" max="3850" width="9.625" style="364" customWidth="1"/>
    <col min="3851" max="3852" width="12.75" style="364" bestFit="1" customWidth="1"/>
    <col min="3853" max="3853" width="7.625" style="364" customWidth="1"/>
    <col min="3854" max="3856" width="9.625" style="364" customWidth="1"/>
    <col min="3857" max="3857" width="8.625" style="364" customWidth="1"/>
    <col min="3858" max="4096" width="9" style="364"/>
    <col min="4097" max="4097" width="2.125" style="364" customWidth="1"/>
    <col min="4098" max="4098" width="1.125" style="364" customWidth="1"/>
    <col min="4099" max="4099" width="7" style="364" customWidth="1"/>
    <col min="4100" max="4100" width="2.625" style="364" bestFit="1" customWidth="1"/>
    <col min="4101" max="4101" width="7.125" style="364" bestFit="1" customWidth="1"/>
    <col min="4102" max="4102" width="6.375" style="364" customWidth="1"/>
    <col min="4103" max="4104" width="12.75" style="364" bestFit="1" customWidth="1"/>
    <col min="4105" max="4105" width="7.625" style="364" customWidth="1"/>
    <col min="4106" max="4106" width="9.625" style="364" customWidth="1"/>
    <col min="4107" max="4108" width="12.75" style="364" bestFit="1" customWidth="1"/>
    <col min="4109" max="4109" width="7.625" style="364" customWidth="1"/>
    <col min="4110" max="4112" width="9.625" style="364" customWidth="1"/>
    <col min="4113" max="4113" width="8.625" style="364" customWidth="1"/>
    <col min="4114" max="4352" width="9" style="364"/>
    <col min="4353" max="4353" width="2.125" style="364" customWidth="1"/>
    <col min="4354" max="4354" width="1.125" style="364" customWidth="1"/>
    <col min="4355" max="4355" width="7" style="364" customWidth="1"/>
    <col min="4356" max="4356" width="2.625" style="364" bestFit="1" customWidth="1"/>
    <col min="4357" max="4357" width="7.125" style="364" bestFit="1" customWidth="1"/>
    <col min="4358" max="4358" width="6.375" style="364" customWidth="1"/>
    <col min="4359" max="4360" width="12.75" style="364" bestFit="1" customWidth="1"/>
    <col min="4361" max="4361" width="7.625" style="364" customWidth="1"/>
    <col min="4362" max="4362" width="9.625" style="364" customWidth="1"/>
    <col min="4363" max="4364" width="12.75" style="364" bestFit="1" customWidth="1"/>
    <col min="4365" max="4365" width="7.625" style="364" customWidth="1"/>
    <col min="4366" max="4368" width="9.625" style="364" customWidth="1"/>
    <col min="4369" max="4369" width="8.625" style="364" customWidth="1"/>
    <col min="4370" max="4608" width="9" style="364"/>
    <col min="4609" max="4609" width="2.125" style="364" customWidth="1"/>
    <col min="4610" max="4610" width="1.125" style="364" customWidth="1"/>
    <col min="4611" max="4611" width="7" style="364" customWidth="1"/>
    <col min="4612" max="4612" width="2.625" style="364" bestFit="1" customWidth="1"/>
    <col min="4613" max="4613" width="7.125" style="364" bestFit="1" customWidth="1"/>
    <col min="4614" max="4614" width="6.375" style="364" customWidth="1"/>
    <col min="4615" max="4616" width="12.75" style="364" bestFit="1" customWidth="1"/>
    <col min="4617" max="4617" width="7.625" style="364" customWidth="1"/>
    <col min="4618" max="4618" width="9.625" style="364" customWidth="1"/>
    <col min="4619" max="4620" width="12.75" style="364" bestFit="1" customWidth="1"/>
    <col min="4621" max="4621" width="7.625" style="364" customWidth="1"/>
    <col min="4622" max="4624" width="9.625" style="364" customWidth="1"/>
    <col min="4625" max="4625" width="8.625" style="364" customWidth="1"/>
    <col min="4626" max="4864" width="9" style="364"/>
    <col min="4865" max="4865" width="2.125" style="364" customWidth="1"/>
    <col min="4866" max="4866" width="1.125" style="364" customWidth="1"/>
    <col min="4867" max="4867" width="7" style="364" customWidth="1"/>
    <col min="4868" max="4868" width="2.625" style="364" bestFit="1" customWidth="1"/>
    <col min="4869" max="4869" width="7.125" style="364" bestFit="1" customWidth="1"/>
    <col min="4870" max="4870" width="6.375" style="364" customWidth="1"/>
    <col min="4871" max="4872" width="12.75" style="364" bestFit="1" customWidth="1"/>
    <col min="4873" max="4873" width="7.625" style="364" customWidth="1"/>
    <col min="4874" max="4874" width="9.625" style="364" customWidth="1"/>
    <col min="4875" max="4876" width="12.75" style="364" bestFit="1" customWidth="1"/>
    <col min="4877" max="4877" width="7.625" style="364" customWidth="1"/>
    <col min="4878" max="4880" width="9.625" style="364" customWidth="1"/>
    <col min="4881" max="4881" width="8.625" style="364" customWidth="1"/>
    <col min="4882" max="5120" width="9" style="364"/>
    <col min="5121" max="5121" width="2.125" style="364" customWidth="1"/>
    <col min="5122" max="5122" width="1.125" style="364" customWidth="1"/>
    <col min="5123" max="5123" width="7" style="364" customWidth="1"/>
    <col min="5124" max="5124" width="2.625" style="364" bestFit="1" customWidth="1"/>
    <col min="5125" max="5125" width="7.125" style="364" bestFit="1" customWidth="1"/>
    <col min="5126" max="5126" width="6.375" style="364" customWidth="1"/>
    <col min="5127" max="5128" width="12.75" style="364" bestFit="1" customWidth="1"/>
    <col min="5129" max="5129" width="7.625" style="364" customWidth="1"/>
    <col min="5130" max="5130" width="9.625" style="364" customWidth="1"/>
    <col min="5131" max="5132" width="12.75" style="364" bestFit="1" customWidth="1"/>
    <col min="5133" max="5133" width="7.625" style="364" customWidth="1"/>
    <col min="5134" max="5136" width="9.625" style="364" customWidth="1"/>
    <col min="5137" max="5137" width="8.625" style="364" customWidth="1"/>
    <col min="5138" max="5376" width="9" style="364"/>
    <col min="5377" max="5377" width="2.125" style="364" customWidth="1"/>
    <col min="5378" max="5378" width="1.125" style="364" customWidth="1"/>
    <col min="5379" max="5379" width="7" style="364" customWidth="1"/>
    <col min="5380" max="5380" width="2.625" style="364" bestFit="1" customWidth="1"/>
    <col min="5381" max="5381" width="7.125" style="364" bestFit="1" customWidth="1"/>
    <col min="5382" max="5382" width="6.375" style="364" customWidth="1"/>
    <col min="5383" max="5384" width="12.75" style="364" bestFit="1" customWidth="1"/>
    <col min="5385" max="5385" width="7.625" style="364" customWidth="1"/>
    <col min="5386" max="5386" width="9.625" style="364" customWidth="1"/>
    <col min="5387" max="5388" width="12.75" style="364" bestFit="1" customWidth="1"/>
    <col min="5389" max="5389" width="7.625" style="364" customWidth="1"/>
    <col min="5390" max="5392" width="9.625" style="364" customWidth="1"/>
    <col min="5393" max="5393" width="8.625" style="364" customWidth="1"/>
    <col min="5394" max="5632" width="9" style="364"/>
    <col min="5633" max="5633" width="2.125" style="364" customWidth="1"/>
    <col min="5634" max="5634" width="1.125" style="364" customWidth="1"/>
    <col min="5635" max="5635" width="7" style="364" customWidth="1"/>
    <col min="5636" max="5636" width="2.625" style="364" bestFit="1" customWidth="1"/>
    <col min="5637" max="5637" width="7.125" style="364" bestFit="1" customWidth="1"/>
    <col min="5638" max="5638" width="6.375" style="364" customWidth="1"/>
    <col min="5639" max="5640" width="12.75" style="364" bestFit="1" customWidth="1"/>
    <col min="5641" max="5641" width="7.625" style="364" customWidth="1"/>
    <col min="5642" max="5642" width="9.625" style="364" customWidth="1"/>
    <col min="5643" max="5644" width="12.75" style="364" bestFit="1" customWidth="1"/>
    <col min="5645" max="5645" width="7.625" style="364" customWidth="1"/>
    <col min="5646" max="5648" width="9.625" style="364" customWidth="1"/>
    <col min="5649" max="5649" width="8.625" style="364" customWidth="1"/>
    <col min="5650" max="5888" width="9" style="364"/>
    <col min="5889" max="5889" width="2.125" style="364" customWidth="1"/>
    <col min="5890" max="5890" width="1.125" style="364" customWidth="1"/>
    <col min="5891" max="5891" width="7" style="364" customWidth="1"/>
    <col min="5892" max="5892" width="2.625" style="364" bestFit="1" customWidth="1"/>
    <col min="5893" max="5893" width="7.125" style="364" bestFit="1" customWidth="1"/>
    <col min="5894" max="5894" width="6.375" style="364" customWidth="1"/>
    <col min="5895" max="5896" width="12.75" style="364" bestFit="1" customWidth="1"/>
    <col min="5897" max="5897" width="7.625" style="364" customWidth="1"/>
    <col min="5898" max="5898" width="9.625" style="364" customWidth="1"/>
    <col min="5899" max="5900" width="12.75" style="364" bestFit="1" customWidth="1"/>
    <col min="5901" max="5901" width="7.625" style="364" customWidth="1"/>
    <col min="5902" max="5904" width="9.625" style="364" customWidth="1"/>
    <col min="5905" max="5905" width="8.625" style="364" customWidth="1"/>
    <col min="5906" max="6144" width="9" style="364"/>
    <col min="6145" max="6145" width="2.125" style="364" customWidth="1"/>
    <col min="6146" max="6146" width="1.125" style="364" customWidth="1"/>
    <col min="6147" max="6147" width="7" style="364" customWidth="1"/>
    <col min="6148" max="6148" width="2.625" style="364" bestFit="1" customWidth="1"/>
    <col min="6149" max="6149" width="7.125" style="364" bestFit="1" customWidth="1"/>
    <col min="6150" max="6150" width="6.375" style="364" customWidth="1"/>
    <col min="6151" max="6152" width="12.75" style="364" bestFit="1" customWidth="1"/>
    <col min="6153" max="6153" width="7.625" style="364" customWidth="1"/>
    <col min="6154" max="6154" width="9.625" style="364" customWidth="1"/>
    <col min="6155" max="6156" width="12.75" style="364" bestFit="1" customWidth="1"/>
    <col min="6157" max="6157" width="7.625" style="364" customWidth="1"/>
    <col min="6158" max="6160" width="9.625" style="364" customWidth="1"/>
    <col min="6161" max="6161" width="8.625" style="364" customWidth="1"/>
    <col min="6162" max="6400" width="9" style="364"/>
    <col min="6401" max="6401" width="2.125" style="364" customWidth="1"/>
    <col min="6402" max="6402" width="1.125" style="364" customWidth="1"/>
    <col min="6403" max="6403" width="7" style="364" customWidth="1"/>
    <col min="6404" max="6404" width="2.625" style="364" bestFit="1" customWidth="1"/>
    <col min="6405" max="6405" width="7.125" style="364" bestFit="1" customWidth="1"/>
    <col min="6406" max="6406" width="6.375" style="364" customWidth="1"/>
    <col min="6407" max="6408" width="12.75" style="364" bestFit="1" customWidth="1"/>
    <col min="6409" max="6409" width="7.625" style="364" customWidth="1"/>
    <col min="6410" max="6410" width="9.625" style="364" customWidth="1"/>
    <col min="6411" max="6412" width="12.75" style="364" bestFit="1" customWidth="1"/>
    <col min="6413" max="6413" width="7.625" style="364" customWidth="1"/>
    <col min="6414" max="6416" width="9.625" style="364" customWidth="1"/>
    <col min="6417" max="6417" width="8.625" style="364" customWidth="1"/>
    <col min="6418" max="6656" width="9" style="364"/>
    <col min="6657" max="6657" width="2.125" style="364" customWidth="1"/>
    <col min="6658" max="6658" width="1.125" style="364" customWidth="1"/>
    <col min="6659" max="6659" width="7" style="364" customWidth="1"/>
    <col min="6660" max="6660" width="2.625" style="364" bestFit="1" customWidth="1"/>
    <col min="6661" max="6661" width="7.125" style="364" bestFit="1" customWidth="1"/>
    <col min="6662" max="6662" width="6.375" style="364" customWidth="1"/>
    <col min="6663" max="6664" width="12.75" style="364" bestFit="1" customWidth="1"/>
    <col min="6665" max="6665" width="7.625" style="364" customWidth="1"/>
    <col min="6666" max="6666" width="9.625" style="364" customWidth="1"/>
    <col min="6667" max="6668" width="12.75" style="364" bestFit="1" customWidth="1"/>
    <col min="6669" max="6669" width="7.625" style="364" customWidth="1"/>
    <col min="6670" max="6672" width="9.625" style="364" customWidth="1"/>
    <col min="6673" max="6673" width="8.625" style="364" customWidth="1"/>
    <col min="6674" max="6912" width="9" style="364"/>
    <col min="6913" max="6913" width="2.125" style="364" customWidth="1"/>
    <col min="6914" max="6914" width="1.125" style="364" customWidth="1"/>
    <col min="6915" max="6915" width="7" style="364" customWidth="1"/>
    <col min="6916" max="6916" width="2.625" style="364" bestFit="1" customWidth="1"/>
    <col min="6917" max="6917" width="7.125" style="364" bestFit="1" customWidth="1"/>
    <col min="6918" max="6918" width="6.375" style="364" customWidth="1"/>
    <col min="6919" max="6920" width="12.75" style="364" bestFit="1" customWidth="1"/>
    <col min="6921" max="6921" width="7.625" style="364" customWidth="1"/>
    <col min="6922" max="6922" width="9.625" style="364" customWidth="1"/>
    <col min="6923" max="6924" width="12.75" style="364" bestFit="1" customWidth="1"/>
    <col min="6925" max="6925" width="7.625" style="364" customWidth="1"/>
    <col min="6926" max="6928" width="9.625" style="364" customWidth="1"/>
    <col min="6929" max="6929" width="8.625" style="364" customWidth="1"/>
    <col min="6930" max="7168" width="9" style="364"/>
    <col min="7169" max="7169" width="2.125" style="364" customWidth="1"/>
    <col min="7170" max="7170" width="1.125" style="364" customWidth="1"/>
    <col min="7171" max="7171" width="7" style="364" customWidth="1"/>
    <col min="7172" max="7172" width="2.625" style="364" bestFit="1" customWidth="1"/>
    <col min="7173" max="7173" width="7.125" style="364" bestFit="1" customWidth="1"/>
    <col min="7174" max="7174" width="6.375" style="364" customWidth="1"/>
    <col min="7175" max="7176" width="12.75" style="364" bestFit="1" customWidth="1"/>
    <col min="7177" max="7177" width="7.625" style="364" customWidth="1"/>
    <col min="7178" max="7178" width="9.625" style="364" customWidth="1"/>
    <col min="7179" max="7180" width="12.75" style="364" bestFit="1" customWidth="1"/>
    <col min="7181" max="7181" width="7.625" style="364" customWidth="1"/>
    <col min="7182" max="7184" width="9.625" style="364" customWidth="1"/>
    <col min="7185" max="7185" width="8.625" style="364" customWidth="1"/>
    <col min="7186" max="7424" width="9" style="364"/>
    <col min="7425" max="7425" width="2.125" style="364" customWidth="1"/>
    <col min="7426" max="7426" width="1.125" style="364" customWidth="1"/>
    <col min="7427" max="7427" width="7" style="364" customWidth="1"/>
    <col min="7428" max="7428" width="2.625" style="364" bestFit="1" customWidth="1"/>
    <col min="7429" max="7429" width="7.125" style="364" bestFit="1" customWidth="1"/>
    <col min="7430" max="7430" width="6.375" style="364" customWidth="1"/>
    <col min="7431" max="7432" width="12.75" style="364" bestFit="1" customWidth="1"/>
    <col min="7433" max="7433" width="7.625" style="364" customWidth="1"/>
    <col min="7434" max="7434" width="9.625" style="364" customWidth="1"/>
    <col min="7435" max="7436" width="12.75" style="364" bestFit="1" customWidth="1"/>
    <col min="7437" max="7437" width="7.625" style="364" customWidth="1"/>
    <col min="7438" max="7440" width="9.625" style="364" customWidth="1"/>
    <col min="7441" max="7441" width="8.625" style="364" customWidth="1"/>
    <col min="7442" max="7680" width="9" style="364"/>
    <col min="7681" max="7681" width="2.125" style="364" customWidth="1"/>
    <col min="7682" max="7682" width="1.125" style="364" customWidth="1"/>
    <col min="7683" max="7683" width="7" style="364" customWidth="1"/>
    <col min="7684" max="7684" width="2.625" style="364" bestFit="1" customWidth="1"/>
    <col min="7685" max="7685" width="7.125" style="364" bestFit="1" customWidth="1"/>
    <col min="7686" max="7686" width="6.375" style="364" customWidth="1"/>
    <col min="7687" max="7688" width="12.75" style="364" bestFit="1" customWidth="1"/>
    <col min="7689" max="7689" width="7.625" style="364" customWidth="1"/>
    <col min="7690" max="7690" width="9.625" style="364" customWidth="1"/>
    <col min="7691" max="7692" width="12.75" style="364" bestFit="1" customWidth="1"/>
    <col min="7693" max="7693" width="7.625" style="364" customWidth="1"/>
    <col min="7694" max="7696" width="9.625" style="364" customWidth="1"/>
    <col min="7697" max="7697" width="8.625" style="364" customWidth="1"/>
    <col min="7698" max="7936" width="9" style="364"/>
    <col min="7937" max="7937" width="2.125" style="364" customWidth="1"/>
    <col min="7938" max="7938" width="1.125" style="364" customWidth="1"/>
    <col min="7939" max="7939" width="7" style="364" customWidth="1"/>
    <col min="7940" max="7940" width="2.625" style="364" bestFit="1" customWidth="1"/>
    <col min="7941" max="7941" width="7.125" style="364" bestFit="1" customWidth="1"/>
    <col min="7942" max="7942" width="6.375" style="364" customWidth="1"/>
    <col min="7943" max="7944" width="12.75" style="364" bestFit="1" customWidth="1"/>
    <col min="7945" max="7945" width="7.625" style="364" customWidth="1"/>
    <col min="7946" max="7946" width="9.625" style="364" customWidth="1"/>
    <col min="7947" max="7948" width="12.75" style="364" bestFit="1" customWidth="1"/>
    <col min="7949" max="7949" width="7.625" style="364" customWidth="1"/>
    <col min="7950" max="7952" width="9.625" style="364" customWidth="1"/>
    <col min="7953" max="7953" width="8.625" style="364" customWidth="1"/>
    <col min="7954" max="8192" width="9" style="364"/>
    <col min="8193" max="8193" width="2.125" style="364" customWidth="1"/>
    <col min="8194" max="8194" width="1.125" style="364" customWidth="1"/>
    <col min="8195" max="8195" width="7" style="364" customWidth="1"/>
    <col min="8196" max="8196" width="2.625" style="364" bestFit="1" customWidth="1"/>
    <col min="8197" max="8197" width="7.125" style="364" bestFit="1" customWidth="1"/>
    <col min="8198" max="8198" width="6.375" style="364" customWidth="1"/>
    <col min="8199" max="8200" width="12.75" style="364" bestFit="1" customWidth="1"/>
    <col min="8201" max="8201" width="7.625" style="364" customWidth="1"/>
    <col min="8202" max="8202" width="9.625" style="364" customWidth="1"/>
    <col min="8203" max="8204" width="12.75" style="364" bestFit="1" customWidth="1"/>
    <col min="8205" max="8205" width="7.625" style="364" customWidth="1"/>
    <col min="8206" max="8208" width="9.625" style="364" customWidth="1"/>
    <col min="8209" max="8209" width="8.625" style="364" customWidth="1"/>
    <col min="8210" max="8448" width="9" style="364"/>
    <col min="8449" max="8449" width="2.125" style="364" customWidth="1"/>
    <col min="8450" max="8450" width="1.125" style="364" customWidth="1"/>
    <col min="8451" max="8451" width="7" style="364" customWidth="1"/>
    <col min="8452" max="8452" width="2.625" style="364" bestFit="1" customWidth="1"/>
    <col min="8453" max="8453" width="7.125" style="364" bestFit="1" customWidth="1"/>
    <col min="8454" max="8454" width="6.375" style="364" customWidth="1"/>
    <col min="8455" max="8456" width="12.75" style="364" bestFit="1" customWidth="1"/>
    <col min="8457" max="8457" width="7.625" style="364" customWidth="1"/>
    <col min="8458" max="8458" width="9.625" style="364" customWidth="1"/>
    <col min="8459" max="8460" width="12.75" style="364" bestFit="1" customWidth="1"/>
    <col min="8461" max="8461" width="7.625" style="364" customWidth="1"/>
    <col min="8462" max="8464" width="9.625" style="364" customWidth="1"/>
    <col min="8465" max="8465" width="8.625" style="364" customWidth="1"/>
    <col min="8466" max="8704" width="9" style="364"/>
    <col min="8705" max="8705" width="2.125" style="364" customWidth="1"/>
    <col min="8706" max="8706" width="1.125" style="364" customWidth="1"/>
    <col min="8707" max="8707" width="7" style="364" customWidth="1"/>
    <col min="8708" max="8708" width="2.625" style="364" bestFit="1" customWidth="1"/>
    <col min="8709" max="8709" width="7.125" style="364" bestFit="1" customWidth="1"/>
    <col min="8710" max="8710" width="6.375" style="364" customWidth="1"/>
    <col min="8711" max="8712" width="12.75" style="364" bestFit="1" customWidth="1"/>
    <col min="8713" max="8713" width="7.625" style="364" customWidth="1"/>
    <col min="8714" max="8714" width="9.625" style="364" customWidth="1"/>
    <col min="8715" max="8716" width="12.75" style="364" bestFit="1" customWidth="1"/>
    <col min="8717" max="8717" width="7.625" style="364" customWidth="1"/>
    <col min="8718" max="8720" width="9.625" style="364" customWidth="1"/>
    <col min="8721" max="8721" width="8.625" style="364" customWidth="1"/>
    <col min="8722" max="8960" width="9" style="364"/>
    <col min="8961" max="8961" width="2.125" style="364" customWidth="1"/>
    <col min="8962" max="8962" width="1.125" style="364" customWidth="1"/>
    <col min="8963" max="8963" width="7" style="364" customWidth="1"/>
    <col min="8964" max="8964" width="2.625" style="364" bestFit="1" customWidth="1"/>
    <col min="8965" max="8965" width="7.125" style="364" bestFit="1" customWidth="1"/>
    <col min="8966" max="8966" width="6.375" style="364" customWidth="1"/>
    <col min="8967" max="8968" width="12.75" style="364" bestFit="1" customWidth="1"/>
    <col min="8969" max="8969" width="7.625" style="364" customWidth="1"/>
    <col min="8970" max="8970" width="9.625" style="364" customWidth="1"/>
    <col min="8971" max="8972" width="12.75" style="364" bestFit="1" customWidth="1"/>
    <col min="8973" max="8973" width="7.625" style="364" customWidth="1"/>
    <col min="8974" max="8976" width="9.625" style="364" customWidth="1"/>
    <col min="8977" max="8977" width="8.625" style="364" customWidth="1"/>
    <col min="8978" max="9216" width="9" style="364"/>
    <col min="9217" max="9217" width="2.125" style="364" customWidth="1"/>
    <col min="9218" max="9218" width="1.125" style="364" customWidth="1"/>
    <col min="9219" max="9219" width="7" style="364" customWidth="1"/>
    <col min="9220" max="9220" width="2.625" style="364" bestFit="1" customWidth="1"/>
    <col min="9221" max="9221" width="7.125" style="364" bestFit="1" customWidth="1"/>
    <col min="9222" max="9222" width="6.375" style="364" customWidth="1"/>
    <col min="9223" max="9224" width="12.75" style="364" bestFit="1" customWidth="1"/>
    <col min="9225" max="9225" width="7.625" style="364" customWidth="1"/>
    <col min="9226" max="9226" width="9.625" style="364" customWidth="1"/>
    <col min="9227" max="9228" width="12.75" style="364" bestFit="1" customWidth="1"/>
    <col min="9229" max="9229" width="7.625" style="364" customWidth="1"/>
    <col min="9230" max="9232" width="9.625" style="364" customWidth="1"/>
    <col min="9233" max="9233" width="8.625" style="364" customWidth="1"/>
    <col min="9234" max="9472" width="9" style="364"/>
    <col min="9473" max="9473" width="2.125" style="364" customWidth="1"/>
    <col min="9474" max="9474" width="1.125" style="364" customWidth="1"/>
    <col min="9475" max="9475" width="7" style="364" customWidth="1"/>
    <col min="9476" max="9476" width="2.625" style="364" bestFit="1" customWidth="1"/>
    <col min="9477" max="9477" width="7.125" style="364" bestFit="1" customWidth="1"/>
    <col min="9478" max="9478" width="6.375" style="364" customWidth="1"/>
    <col min="9479" max="9480" width="12.75" style="364" bestFit="1" customWidth="1"/>
    <col min="9481" max="9481" width="7.625" style="364" customWidth="1"/>
    <col min="9482" max="9482" width="9.625" style="364" customWidth="1"/>
    <col min="9483" max="9484" width="12.75" style="364" bestFit="1" customWidth="1"/>
    <col min="9485" max="9485" width="7.625" style="364" customWidth="1"/>
    <col min="9486" max="9488" width="9.625" style="364" customWidth="1"/>
    <col min="9489" max="9489" width="8.625" style="364" customWidth="1"/>
    <col min="9490" max="9728" width="9" style="364"/>
    <col min="9729" max="9729" width="2.125" style="364" customWidth="1"/>
    <col min="9730" max="9730" width="1.125" style="364" customWidth="1"/>
    <col min="9731" max="9731" width="7" style="364" customWidth="1"/>
    <col min="9732" max="9732" width="2.625" style="364" bestFit="1" customWidth="1"/>
    <col min="9733" max="9733" width="7.125" style="364" bestFit="1" customWidth="1"/>
    <col min="9734" max="9734" width="6.375" style="364" customWidth="1"/>
    <col min="9735" max="9736" width="12.75" style="364" bestFit="1" customWidth="1"/>
    <col min="9737" max="9737" width="7.625" style="364" customWidth="1"/>
    <col min="9738" max="9738" width="9.625" style="364" customWidth="1"/>
    <col min="9739" max="9740" width="12.75" style="364" bestFit="1" customWidth="1"/>
    <col min="9741" max="9741" width="7.625" style="364" customWidth="1"/>
    <col min="9742" max="9744" width="9.625" style="364" customWidth="1"/>
    <col min="9745" max="9745" width="8.625" style="364" customWidth="1"/>
    <col min="9746" max="9984" width="9" style="364"/>
    <col min="9985" max="9985" width="2.125" style="364" customWidth="1"/>
    <col min="9986" max="9986" width="1.125" style="364" customWidth="1"/>
    <col min="9987" max="9987" width="7" style="364" customWidth="1"/>
    <col min="9988" max="9988" width="2.625" style="364" bestFit="1" customWidth="1"/>
    <col min="9989" max="9989" width="7.125" style="364" bestFit="1" customWidth="1"/>
    <col min="9990" max="9990" width="6.375" style="364" customWidth="1"/>
    <col min="9991" max="9992" width="12.75" style="364" bestFit="1" customWidth="1"/>
    <col min="9993" max="9993" width="7.625" style="364" customWidth="1"/>
    <col min="9994" max="9994" width="9.625" style="364" customWidth="1"/>
    <col min="9995" max="9996" width="12.75" style="364" bestFit="1" customWidth="1"/>
    <col min="9997" max="9997" width="7.625" style="364" customWidth="1"/>
    <col min="9998" max="10000" width="9.625" style="364" customWidth="1"/>
    <col min="10001" max="10001" width="8.625" style="364" customWidth="1"/>
    <col min="10002" max="10240" width="9" style="364"/>
    <col min="10241" max="10241" width="2.125" style="364" customWidth="1"/>
    <col min="10242" max="10242" width="1.125" style="364" customWidth="1"/>
    <col min="10243" max="10243" width="7" style="364" customWidth="1"/>
    <col min="10244" max="10244" width="2.625" style="364" bestFit="1" customWidth="1"/>
    <col min="10245" max="10245" width="7.125" style="364" bestFit="1" customWidth="1"/>
    <col min="10246" max="10246" width="6.375" style="364" customWidth="1"/>
    <col min="10247" max="10248" width="12.75" style="364" bestFit="1" customWidth="1"/>
    <col min="10249" max="10249" width="7.625" style="364" customWidth="1"/>
    <col min="10250" max="10250" width="9.625" style="364" customWidth="1"/>
    <col min="10251" max="10252" width="12.75" style="364" bestFit="1" customWidth="1"/>
    <col min="10253" max="10253" width="7.625" style="364" customWidth="1"/>
    <col min="10254" max="10256" width="9.625" style="364" customWidth="1"/>
    <col min="10257" max="10257" width="8.625" style="364" customWidth="1"/>
    <col min="10258" max="10496" width="9" style="364"/>
    <col min="10497" max="10497" width="2.125" style="364" customWidth="1"/>
    <col min="10498" max="10498" width="1.125" style="364" customWidth="1"/>
    <col min="10499" max="10499" width="7" style="364" customWidth="1"/>
    <col min="10500" max="10500" width="2.625" style="364" bestFit="1" customWidth="1"/>
    <col min="10501" max="10501" width="7.125" style="364" bestFit="1" customWidth="1"/>
    <col min="10502" max="10502" width="6.375" style="364" customWidth="1"/>
    <col min="10503" max="10504" width="12.75" style="364" bestFit="1" customWidth="1"/>
    <col min="10505" max="10505" width="7.625" style="364" customWidth="1"/>
    <col min="10506" max="10506" width="9.625" style="364" customWidth="1"/>
    <col min="10507" max="10508" width="12.75" style="364" bestFit="1" customWidth="1"/>
    <col min="10509" max="10509" width="7.625" style="364" customWidth="1"/>
    <col min="10510" max="10512" width="9.625" style="364" customWidth="1"/>
    <col min="10513" max="10513" width="8.625" style="364" customWidth="1"/>
    <col min="10514" max="10752" width="9" style="364"/>
    <col min="10753" max="10753" width="2.125" style="364" customWidth="1"/>
    <col min="10754" max="10754" width="1.125" style="364" customWidth="1"/>
    <col min="10755" max="10755" width="7" style="364" customWidth="1"/>
    <col min="10756" max="10756" width="2.625" style="364" bestFit="1" customWidth="1"/>
    <col min="10757" max="10757" width="7.125" style="364" bestFit="1" customWidth="1"/>
    <col min="10758" max="10758" width="6.375" style="364" customWidth="1"/>
    <col min="10759" max="10760" width="12.75" style="364" bestFit="1" customWidth="1"/>
    <col min="10761" max="10761" width="7.625" style="364" customWidth="1"/>
    <col min="10762" max="10762" width="9.625" style="364" customWidth="1"/>
    <col min="10763" max="10764" width="12.75" style="364" bestFit="1" customWidth="1"/>
    <col min="10765" max="10765" width="7.625" style="364" customWidth="1"/>
    <col min="10766" max="10768" width="9.625" style="364" customWidth="1"/>
    <col min="10769" max="10769" width="8.625" style="364" customWidth="1"/>
    <col min="10770" max="11008" width="9" style="364"/>
    <col min="11009" max="11009" width="2.125" style="364" customWidth="1"/>
    <col min="11010" max="11010" width="1.125" style="364" customWidth="1"/>
    <col min="11011" max="11011" width="7" style="364" customWidth="1"/>
    <col min="11012" max="11012" width="2.625" style="364" bestFit="1" customWidth="1"/>
    <col min="11013" max="11013" width="7.125" style="364" bestFit="1" customWidth="1"/>
    <col min="11014" max="11014" width="6.375" style="364" customWidth="1"/>
    <col min="11015" max="11016" width="12.75" style="364" bestFit="1" customWidth="1"/>
    <col min="11017" max="11017" width="7.625" style="364" customWidth="1"/>
    <col min="11018" max="11018" width="9.625" style="364" customWidth="1"/>
    <col min="11019" max="11020" width="12.75" style="364" bestFit="1" customWidth="1"/>
    <col min="11021" max="11021" width="7.625" style="364" customWidth="1"/>
    <col min="11022" max="11024" width="9.625" style="364" customWidth="1"/>
    <col min="11025" max="11025" width="8.625" style="364" customWidth="1"/>
    <col min="11026" max="11264" width="9" style="364"/>
    <col min="11265" max="11265" width="2.125" style="364" customWidth="1"/>
    <col min="11266" max="11266" width="1.125" style="364" customWidth="1"/>
    <col min="11267" max="11267" width="7" style="364" customWidth="1"/>
    <col min="11268" max="11268" width="2.625" style="364" bestFit="1" customWidth="1"/>
    <col min="11269" max="11269" width="7.125" style="364" bestFit="1" customWidth="1"/>
    <col min="11270" max="11270" width="6.375" style="364" customWidth="1"/>
    <col min="11271" max="11272" width="12.75" style="364" bestFit="1" customWidth="1"/>
    <col min="11273" max="11273" width="7.625" style="364" customWidth="1"/>
    <col min="11274" max="11274" width="9.625" style="364" customWidth="1"/>
    <col min="11275" max="11276" width="12.75" style="364" bestFit="1" customWidth="1"/>
    <col min="11277" max="11277" width="7.625" style="364" customWidth="1"/>
    <col min="11278" max="11280" width="9.625" style="364" customWidth="1"/>
    <col min="11281" max="11281" width="8.625" style="364" customWidth="1"/>
    <col min="11282" max="11520" width="9" style="364"/>
    <col min="11521" max="11521" width="2.125" style="364" customWidth="1"/>
    <col min="11522" max="11522" width="1.125" style="364" customWidth="1"/>
    <col min="11523" max="11523" width="7" style="364" customWidth="1"/>
    <col min="11524" max="11524" width="2.625" style="364" bestFit="1" customWidth="1"/>
    <col min="11525" max="11525" width="7.125" style="364" bestFit="1" customWidth="1"/>
    <col min="11526" max="11526" width="6.375" style="364" customWidth="1"/>
    <col min="11527" max="11528" width="12.75" style="364" bestFit="1" customWidth="1"/>
    <col min="11529" max="11529" width="7.625" style="364" customWidth="1"/>
    <col min="11530" max="11530" width="9.625" style="364" customWidth="1"/>
    <col min="11531" max="11532" width="12.75" style="364" bestFit="1" customWidth="1"/>
    <col min="11533" max="11533" width="7.625" style="364" customWidth="1"/>
    <col min="11534" max="11536" width="9.625" style="364" customWidth="1"/>
    <col min="11537" max="11537" width="8.625" style="364" customWidth="1"/>
    <col min="11538" max="11776" width="9" style="364"/>
    <col min="11777" max="11777" width="2.125" style="364" customWidth="1"/>
    <col min="11778" max="11778" width="1.125" style="364" customWidth="1"/>
    <col min="11779" max="11779" width="7" style="364" customWidth="1"/>
    <col min="11780" max="11780" width="2.625" style="364" bestFit="1" customWidth="1"/>
    <col min="11781" max="11781" width="7.125" style="364" bestFit="1" customWidth="1"/>
    <col min="11782" max="11782" width="6.375" style="364" customWidth="1"/>
    <col min="11783" max="11784" width="12.75" style="364" bestFit="1" customWidth="1"/>
    <col min="11785" max="11785" width="7.625" style="364" customWidth="1"/>
    <col min="11786" max="11786" width="9.625" style="364" customWidth="1"/>
    <col min="11787" max="11788" width="12.75" style="364" bestFit="1" customWidth="1"/>
    <col min="11789" max="11789" width="7.625" style="364" customWidth="1"/>
    <col min="11790" max="11792" width="9.625" style="364" customWidth="1"/>
    <col min="11793" max="11793" width="8.625" style="364" customWidth="1"/>
    <col min="11794" max="12032" width="9" style="364"/>
    <col min="12033" max="12033" width="2.125" style="364" customWidth="1"/>
    <col min="12034" max="12034" width="1.125" style="364" customWidth="1"/>
    <col min="12035" max="12035" width="7" style="364" customWidth="1"/>
    <col min="12036" max="12036" width="2.625" style="364" bestFit="1" customWidth="1"/>
    <col min="12037" max="12037" width="7.125" style="364" bestFit="1" customWidth="1"/>
    <col min="12038" max="12038" width="6.375" style="364" customWidth="1"/>
    <col min="12039" max="12040" width="12.75" style="364" bestFit="1" customWidth="1"/>
    <col min="12041" max="12041" width="7.625" style="364" customWidth="1"/>
    <col min="12042" max="12042" width="9.625" style="364" customWidth="1"/>
    <col min="12043" max="12044" width="12.75" style="364" bestFit="1" customWidth="1"/>
    <col min="12045" max="12045" width="7.625" style="364" customWidth="1"/>
    <col min="12046" max="12048" width="9.625" style="364" customWidth="1"/>
    <col min="12049" max="12049" width="8.625" style="364" customWidth="1"/>
    <col min="12050" max="12288" width="9" style="364"/>
    <col min="12289" max="12289" width="2.125" style="364" customWidth="1"/>
    <col min="12290" max="12290" width="1.125" style="364" customWidth="1"/>
    <col min="12291" max="12291" width="7" style="364" customWidth="1"/>
    <col min="12292" max="12292" width="2.625" style="364" bestFit="1" customWidth="1"/>
    <col min="12293" max="12293" width="7.125" style="364" bestFit="1" customWidth="1"/>
    <col min="12294" max="12294" width="6.375" style="364" customWidth="1"/>
    <col min="12295" max="12296" width="12.75" style="364" bestFit="1" customWidth="1"/>
    <col min="12297" max="12297" width="7.625" style="364" customWidth="1"/>
    <col min="12298" max="12298" width="9.625" style="364" customWidth="1"/>
    <col min="12299" max="12300" width="12.75" style="364" bestFit="1" customWidth="1"/>
    <col min="12301" max="12301" width="7.625" style="364" customWidth="1"/>
    <col min="12302" max="12304" width="9.625" style="364" customWidth="1"/>
    <col min="12305" max="12305" width="8.625" style="364" customWidth="1"/>
    <col min="12306" max="12544" width="9" style="364"/>
    <col min="12545" max="12545" width="2.125" style="364" customWidth="1"/>
    <col min="12546" max="12546" width="1.125" style="364" customWidth="1"/>
    <col min="12547" max="12547" width="7" style="364" customWidth="1"/>
    <col min="12548" max="12548" width="2.625" style="364" bestFit="1" customWidth="1"/>
    <col min="12549" max="12549" width="7.125" style="364" bestFit="1" customWidth="1"/>
    <col min="12550" max="12550" width="6.375" style="364" customWidth="1"/>
    <col min="12551" max="12552" width="12.75" style="364" bestFit="1" customWidth="1"/>
    <col min="12553" max="12553" width="7.625" style="364" customWidth="1"/>
    <col min="12554" max="12554" width="9.625" style="364" customWidth="1"/>
    <col min="12555" max="12556" width="12.75" style="364" bestFit="1" customWidth="1"/>
    <col min="12557" max="12557" width="7.625" style="364" customWidth="1"/>
    <col min="12558" max="12560" width="9.625" style="364" customWidth="1"/>
    <col min="12561" max="12561" width="8.625" style="364" customWidth="1"/>
    <col min="12562" max="12800" width="9" style="364"/>
    <col min="12801" max="12801" width="2.125" style="364" customWidth="1"/>
    <col min="12802" max="12802" width="1.125" style="364" customWidth="1"/>
    <col min="12803" max="12803" width="7" style="364" customWidth="1"/>
    <col min="12804" max="12804" width="2.625" style="364" bestFit="1" customWidth="1"/>
    <col min="12805" max="12805" width="7.125" style="364" bestFit="1" customWidth="1"/>
    <col min="12806" max="12806" width="6.375" style="364" customWidth="1"/>
    <col min="12807" max="12808" width="12.75" style="364" bestFit="1" customWidth="1"/>
    <col min="12809" max="12809" width="7.625" style="364" customWidth="1"/>
    <col min="12810" max="12810" width="9.625" style="364" customWidth="1"/>
    <col min="12811" max="12812" width="12.75" style="364" bestFit="1" customWidth="1"/>
    <col min="12813" max="12813" width="7.625" style="364" customWidth="1"/>
    <col min="12814" max="12816" width="9.625" style="364" customWidth="1"/>
    <col min="12817" max="12817" width="8.625" style="364" customWidth="1"/>
    <col min="12818" max="13056" width="9" style="364"/>
    <col min="13057" max="13057" width="2.125" style="364" customWidth="1"/>
    <col min="13058" max="13058" width="1.125" style="364" customWidth="1"/>
    <col min="13059" max="13059" width="7" style="364" customWidth="1"/>
    <col min="13060" max="13060" width="2.625" style="364" bestFit="1" customWidth="1"/>
    <col min="13061" max="13061" width="7.125" style="364" bestFit="1" customWidth="1"/>
    <col min="13062" max="13062" width="6.375" style="364" customWidth="1"/>
    <col min="13063" max="13064" width="12.75" style="364" bestFit="1" customWidth="1"/>
    <col min="13065" max="13065" width="7.625" style="364" customWidth="1"/>
    <col min="13066" max="13066" width="9.625" style="364" customWidth="1"/>
    <col min="13067" max="13068" width="12.75" style="364" bestFit="1" customWidth="1"/>
    <col min="13069" max="13069" width="7.625" style="364" customWidth="1"/>
    <col min="13070" max="13072" width="9.625" style="364" customWidth="1"/>
    <col min="13073" max="13073" width="8.625" style="364" customWidth="1"/>
    <col min="13074" max="13312" width="9" style="364"/>
    <col min="13313" max="13313" width="2.125" style="364" customWidth="1"/>
    <col min="13314" max="13314" width="1.125" style="364" customWidth="1"/>
    <col min="13315" max="13315" width="7" style="364" customWidth="1"/>
    <col min="13316" max="13316" width="2.625" style="364" bestFit="1" customWidth="1"/>
    <col min="13317" max="13317" width="7.125" style="364" bestFit="1" customWidth="1"/>
    <col min="13318" max="13318" width="6.375" style="364" customWidth="1"/>
    <col min="13319" max="13320" width="12.75" style="364" bestFit="1" customWidth="1"/>
    <col min="13321" max="13321" width="7.625" style="364" customWidth="1"/>
    <col min="13322" max="13322" width="9.625" style="364" customWidth="1"/>
    <col min="13323" max="13324" width="12.75" style="364" bestFit="1" customWidth="1"/>
    <col min="13325" max="13325" width="7.625" style="364" customWidth="1"/>
    <col min="13326" max="13328" width="9.625" style="364" customWidth="1"/>
    <col min="13329" max="13329" width="8.625" style="364" customWidth="1"/>
    <col min="13330" max="13568" width="9" style="364"/>
    <col min="13569" max="13569" width="2.125" style="364" customWidth="1"/>
    <col min="13570" max="13570" width="1.125" style="364" customWidth="1"/>
    <col min="13571" max="13571" width="7" style="364" customWidth="1"/>
    <col min="13572" max="13572" width="2.625" style="364" bestFit="1" customWidth="1"/>
    <col min="13573" max="13573" width="7.125" style="364" bestFit="1" customWidth="1"/>
    <col min="13574" max="13574" width="6.375" style="364" customWidth="1"/>
    <col min="13575" max="13576" width="12.75" style="364" bestFit="1" customWidth="1"/>
    <col min="13577" max="13577" width="7.625" style="364" customWidth="1"/>
    <col min="13578" max="13578" width="9.625" style="364" customWidth="1"/>
    <col min="13579" max="13580" width="12.75" style="364" bestFit="1" customWidth="1"/>
    <col min="13581" max="13581" width="7.625" style="364" customWidth="1"/>
    <col min="13582" max="13584" width="9.625" style="364" customWidth="1"/>
    <col min="13585" max="13585" width="8.625" style="364" customWidth="1"/>
    <col min="13586" max="13824" width="9" style="364"/>
    <col min="13825" max="13825" width="2.125" style="364" customWidth="1"/>
    <col min="13826" max="13826" width="1.125" style="364" customWidth="1"/>
    <col min="13827" max="13827" width="7" style="364" customWidth="1"/>
    <col min="13828" max="13828" width="2.625" style="364" bestFit="1" customWidth="1"/>
    <col min="13829" max="13829" width="7.125" style="364" bestFit="1" customWidth="1"/>
    <col min="13830" max="13830" width="6.375" style="364" customWidth="1"/>
    <col min="13831" max="13832" width="12.75" style="364" bestFit="1" customWidth="1"/>
    <col min="13833" max="13833" width="7.625" style="364" customWidth="1"/>
    <col min="13834" max="13834" width="9.625" style="364" customWidth="1"/>
    <col min="13835" max="13836" width="12.75" style="364" bestFit="1" customWidth="1"/>
    <col min="13837" max="13837" width="7.625" style="364" customWidth="1"/>
    <col min="13838" max="13840" width="9.625" style="364" customWidth="1"/>
    <col min="13841" max="13841" width="8.625" style="364" customWidth="1"/>
    <col min="13842" max="14080" width="9" style="364"/>
    <col min="14081" max="14081" width="2.125" style="364" customWidth="1"/>
    <col min="14082" max="14082" width="1.125" style="364" customWidth="1"/>
    <col min="14083" max="14083" width="7" style="364" customWidth="1"/>
    <col min="14084" max="14084" width="2.625" style="364" bestFit="1" customWidth="1"/>
    <col min="14085" max="14085" width="7.125" style="364" bestFit="1" customWidth="1"/>
    <col min="14086" max="14086" width="6.375" style="364" customWidth="1"/>
    <col min="14087" max="14088" width="12.75" style="364" bestFit="1" customWidth="1"/>
    <col min="14089" max="14089" width="7.625" style="364" customWidth="1"/>
    <col min="14090" max="14090" width="9.625" style="364" customWidth="1"/>
    <col min="14091" max="14092" width="12.75" style="364" bestFit="1" customWidth="1"/>
    <col min="14093" max="14093" width="7.625" style="364" customWidth="1"/>
    <col min="14094" max="14096" width="9.625" style="364" customWidth="1"/>
    <col min="14097" max="14097" width="8.625" style="364" customWidth="1"/>
    <col min="14098" max="14336" width="9" style="364"/>
    <col min="14337" max="14337" width="2.125" style="364" customWidth="1"/>
    <col min="14338" max="14338" width="1.125" style="364" customWidth="1"/>
    <col min="14339" max="14339" width="7" style="364" customWidth="1"/>
    <col min="14340" max="14340" width="2.625" style="364" bestFit="1" customWidth="1"/>
    <col min="14341" max="14341" width="7.125" style="364" bestFit="1" customWidth="1"/>
    <col min="14342" max="14342" width="6.375" style="364" customWidth="1"/>
    <col min="14343" max="14344" width="12.75" style="364" bestFit="1" customWidth="1"/>
    <col min="14345" max="14345" width="7.625" style="364" customWidth="1"/>
    <col min="14346" max="14346" width="9.625" style="364" customWidth="1"/>
    <col min="14347" max="14348" width="12.75" style="364" bestFit="1" customWidth="1"/>
    <col min="14349" max="14349" width="7.625" style="364" customWidth="1"/>
    <col min="14350" max="14352" width="9.625" style="364" customWidth="1"/>
    <col min="14353" max="14353" width="8.625" style="364" customWidth="1"/>
    <col min="14354" max="14592" width="9" style="364"/>
    <col min="14593" max="14593" width="2.125" style="364" customWidth="1"/>
    <col min="14594" max="14594" width="1.125" style="364" customWidth="1"/>
    <col min="14595" max="14595" width="7" style="364" customWidth="1"/>
    <col min="14596" max="14596" width="2.625" style="364" bestFit="1" customWidth="1"/>
    <col min="14597" max="14597" width="7.125" style="364" bestFit="1" customWidth="1"/>
    <col min="14598" max="14598" width="6.375" style="364" customWidth="1"/>
    <col min="14599" max="14600" width="12.75" style="364" bestFit="1" customWidth="1"/>
    <col min="14601" max="14601" width="7.625" style="364" customWidth="1"/>
    <col min="14602" max="14602" width="9.625" style="364" customWidth="1"/>
    <col min="14603" max="14604" width="12.75" style="364" bestFit="1" customWidth="1"/>
    <col min="14605" max="14605" width="7.625" style="364" customWidth="1"/>
    <col min="14606" max="14608" width="9.625" style="364" customWidth="1"/>
    <col min="14609" max="14609" width="8.625" style="364" customWidth="1"/>
    <col min="14610" max="14848" width="9" style="364"/>
    <col min="14849" max="14849" width="2.125" style="364" customWidth="1"/>
    <col min="14850" max="14850" width="1.125" style="364" customWidth="1"/>
    <col min="14851" max="14851" width="7" style="364" customWidth="1"/>
    <col min="14852" max="14852" width="2.625" style="364" bestFit="1" customWidth="1"/>
    <col min="14853" max="14853" width="7.125" style="364" bestFit="1" customWidth="1"/>
    <col min="14854" max="14854" width="6.375" style="364" customWidth="1"/>
    <col min="14855" max="14856" width="12.75" style="364" bestFit="1" customWidth="1"/>
    <col min="14857" max="14857" width="7.625" style="364" customWidth="1"/>
    <col min="14858" max="14858" width="9.625" style="364" customWidth="1"/>
    <col min="14859" max="14860" width="12.75" style="364" bestFit="1" customWidth="1"/>
    <col min="14861" max="14861" width="7.625" style="364" customWidth="1"/>
    <col min="14862" max="14864" width="9.625" style="364" customWidth="1"/>
    <col min="14865" max="14865" width="8.625" style="364" customWidth="1"/>
    <col min="14866" max="15104" width="9" style="364"/>
    <col min="15105" max="15105" width="2.125" style="364" customWidth="1"/>
    <col min="15106" max="15106" width="1.125" style="364" customWidth="1"/>
    <col min="15107" max="15107" width="7" style="364" customWidth="1"/>
    <col min="15108" max="15108" width="2.625" style="364" bestFit="1" customWidth="1"/>
    <col min="15109" max="15109" width="7.125" style="364" bestFit="1" customWidth="1"/>
    <col min="15110" max="15110" width="6.375" style="364" customWidth="1"/>
    <col min="15111" max="15112" width="12.75" style="364" bestFit="1" customWidth="1"/>
    <col min="15113" max="15113" width="7.625" style="364" customWidth="1"/>
    <col min="15114" max="15114" width="9.625" style="364" customWidth="1"/>
    <col min="15115" max="15116" width="12.75" style="364" bestFit="1" customWidth="1"/>
    <col min="15117" max="15117" width="7.625" style="364" customWidth="1"/>
    <col min="15118" max="15120" width="9.625" style="364" customWidth="1"/>
    <col min="15121" max="15121" width="8.625" style="364" customWidth="1"/>
    <col min="15122" max="15360" width="9" style="364"/>
    <col min="15361" max="15361" width="2.125" style="364" customWidth="1"/>
    <col min="15362" max="15362" width="1.125" style="364" customWidth="1"/>
    <col min="15363" max="15363" width="7" style="364" customWidth="1"/>
    <col min="15364" max="15364" width="2.625" style="364" bestFit="1" customWidth="1"/>
    <col min="15365" max="15365" width="7.125" style="364" bestFit="1" customWidth="1"/>
    <col min="15366" max="15366" width="6.375" style="364" customWidth="1"/>
    <col min="15367" max="15368" width="12.75" style="364" bestFit="1" customWidth="1"/>
    <col min="15369" max="15369" width="7.625" style="364" customWidth="1"/>
    <col min="15370" max="15370" width="9.625" style="364" customWidth="1"/>
    <col min="15371" max="15372" width="12.75" style="364" bestFit="1" customWidth="1"/>
    <col min="15373" max="15373" width="7.625" style="364" customWidth="1"/>
    <col min="15374" max="15376" width="9.625" style="364" customWidth="1"/>
    <col min="15377" max="15377" width="8.625" style="364" customWidth="1"/>
    <col min="15378" max="15616" width="9" style="364"/>
    <col min="15617" max="15617" width="2.125" style="364" customWidth="1"/>
    <col min="15618" max="15618" width="1.125" style="364" customWidth="1"/>
    <col min="15619" max="15619" width="7" style="364" customWidth="1"/>
    <col min="15620" max="15620" width="2.625" style="364" bestFit="1" customWidth="1"/>
    <col min="15621" max="15621" width="7.125" style="364" bestFit="1" customWidth="1"/>
    <col min="15622" max="15622" width="6.375" style="364" customWidth="1"/>
    <col min="15623" max="15624" width="12.75" style="364" bestFit="1" customWidth="1"/>
    <col min="15625" max="15625" width="7.625" style="364" customWidth="1"/>
    <col min="15626" max="15626" width="9.625" style="364" customWidth="1"/>
    <col min="15627" max="15628" width="12.75" style="364" bestFit="1" customWidth="1"/>
    <col min="15629" max="15629" width="7.625" style="364" customWidth="1"/>
    <col min="15630" max="15632" width="9.625" style="364" customWidth="1"/>
    <col min="15633" max="15633" width="8.625" style="364" customWidth="1"/>
    <col min="15634" max="15872" width="9" style="364"/>
    <col min="15873" max="15873" width="2.125" style="364" customWidth="1"/>
    <col min="15874" max="15874" width="1.125" style="364" customWidth="1"/>
    <col min="15875" max="15875" width="7" style="364" customWidth="1"/>
    <col min="15876" max="15876" width="2.625" style="364" bestFit="1" customWidth="1"/>
    <col min="15877" max="15877" width="7.125" style="364" bestFit="1" customWidth="1"/>
    <col min="15878" max="15878" width="6.375" style="364" customWidth="1"/>
    <col min="15879" max="15880" width="12.75" style="364" bestFit="1" customWidth="1"/>
    <col min="15881" max="15881" width="7.625" style="364" customWidth="1"/>
    <col min="15882" max="15882" width="9.625" style="364" customWidth="1"/>
    <col min="15883" max="15884" width="12.75" style="364" bestFit="1" customWidth="1"/>
    <col min="15885" max="15885" width="7.625" style="364" customWidth="1"/>
    <col min="15886" max="15888" width="9.625" style="364" customWidth="1"/>
    <col min="15889" max="15889" width="8.625" style="364" customWidth="1"/>
    <col min="15890" max="16128" width="9" style="364"/>
    <col min="16129" max="16129" width="2.125" style="364" customWidth="1"/>
    <col min="16130" max="16130" width="1.125" style="364" customWidth="1"/>
    <col min="16131" max="16131" width="7" style="364" customWidth="1"/>
    <col min="16132" max="16132" width="2.625" style="364" bestFit="1" customWidth="1"/>
    <col min="16133" max="16133" width="7.125" style="364" bestFit="1" customWidth="1"/>
    <col min="16134" max="16134" width="6.375" style="364" customWidth="1"/>
    <col min="16135" max="16136" width="12.75" style="364" bestFit="1" customWidth="1"/>
    <col min="16137" max="16137" width="7.625" style="364" customWidth="1"/>
    <col min="16138" max="16138" width="9.625" style="364" customWidth="1"/>
    <col min="16139" max="16140" width="12.75" style="364" bestFit="1" customWidth="1"/>
    <col min="16141" max="16141" width="7.625" style="364" customWidth="1"/>
    <col min="16142" max="16144" width="9.625" style="364" customWidth="1"/>
    <col min="16145" max="16145" width="8.625" style="364" customWidth="1"/>
    <col min="16146" max="16384" width="9" style="364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4月（月間）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2">
        <v>2020</v>
      </c>
      <c r="D2" s="3" t="s">
        <v>334</v>
      </c>
      <c r="E2" s="3">
        <v>4</v>
      </c>
      <c r="F2" s="3" t="s">
        <v>335</v>
      </c>
      <c r="G2" s="589" t="s">
        <v>336</v>
      </c>
      <c r="H2" s="588"/>
      <c r="I2" s="588"/>
      <c r="J2" s="590"/>
      <c r="K2" s="588" t="s">
        <v>337</v>
      </c>
      <c r="L2" s="588"/>
      <c r="M2" s="588"/>
      <c r="N2" s="588"/>
      <c r="O2" s="589" t="s">
        <v>338</v>
      </c>
      <c r="P2" s="588"/>
      <c r="Q2" s="591"/>
    </row>
    <row r="3" spans="1:19" x14ac:dyDescent="0.4">
      <c r="A3" s="592" t="s">
        <v>339</v>
      </c>
      <c r="B3" s="593"/>
      <c r="C3" s="593"/>
      <c r="D3" s="593"/>
      <c r="E3" s="593"/>
      <c r="F3" s="593"/>
      <c r="G3" s="596" t="s">
        <v>340</v>
      </c>
      <c r="H3" s="576" t="s">
        <v>341</v>
      </c>
      <c r="I3" s="578" t="s">
        <v>342</v>
      </c>
      <c r="J3" s="579"/>
      <c r="K3" s="599" t="s">
        <v>340</v>
      </c>
      <c r="L3" s="576" t="s">
        <v>343</v>
      </c>
      <c r="M3" s="578" t="s">
        <v>342</v>
      </c>
      <c r="N3" s="579"/>
      <c r="O3" s="580" t="s">
        <v>340</v>
      </c>
      <c r="P3" s="582" t="s">
        <v>343</v>
      </c>
      <c r="Q3" s="584" t="s">
        <v>344</v>
      </c>
    </row>
    <row r="4" spans="1:19" ht="14.25" thickBot="1" x14ac:dyDescent="0.45">
      <c r="A4" s="594"/>
      <c r="B4" s="595"/>
      <c r="C4" s="595"/>
      <c r="D4" s="595"/>
      <c r="E4" s="595"/>
      <c r="F4" s="595"/>
      <c r="G4" s="597"/>
      <c r="H4" s="598"/>
      <c r="I4" s="6" t="s">
        <v>345</v>
      </c>
      <c r="J4" s="7" t="s">
        <v>344</v>
      </c>
      <c r="K4" s="600"/>
      <c r="L4" s="577"/>
      <c r="M4" s="6" t="s">
        <v>345</v>
      </c>
      <c r="N4" s="7" t="s">
        <v>344</v>
      </c>
      <c r="O4" s="581"/>
      <c r="P4" s="583"/>
      <c r="Q4" s="585"/>
    </row>
    <row r="5" spans="1:19" x14ac:dyDescent="0.4">
      <c r="A5" s="365" t="s">
        <v>346</v>
      </c>
      <c r="B5" s="366"/>
      <c r="C5" s="366"/>
      <c r="D5" s="366"/>
      <c r="E5" s="366"/>
      <c r="F5" s="366"/>
      <c r="G5" s="367">
        <v>78055</v>
      </c>
      <c r="H5" s="368">
        <v>631970</v>
      </c>
      <c r="I5" s="369">
        <v>0.12351060968083928</v>
      </c>
      <c r="J5" s="370">
        <v>-553915</v>
      </c>
      <c r="K5" s="367">
        <v>403451</v>
      </c>
      <c r="L5" s="368">
        <v>782025</v>
      </c>
      <c r="M5" s="369">
        <v>0.51590550174227168</v>
      </c>
      <c r="N5" s="370">
        <v>-378574</v>
      </c>
      <c r="O5" s="371">
        <v>0.19346835179488958</v>
      </c>
      <c r="P5" s="372">
        <v>0.80811994501454554</v>
      </c>
      <c r="Q5" s="373">
        <v>-0.6146515932196559</v>
      </c>
      <c r="R5" s="374"/>
      <c r="S5" s="374"/>
    </row>
    <row r="6" spans="1:19" x14ac:dyDescent="0.4">
      <c r="A6" s="375" t="s">
        <v>347</v>
      </c>
      <c r="B6" s="376" t="s">
        <v>348</v>
      </c>
      <c r="C6" s="376"/>
      <c r="D6" s="376"/>
      <c r="E6" s="376"/>
      <c r="F6" s="376"/>
      <c r="G6" s="377">
        <v>26097</v>
      </c>
      <c r="H6" s="378">
        <v>223226</v>
      </c>
      <c r="I6" s="379">
        <v>0.11690842464587459</v>
      </c>
      <c r="J6" s="380">
        <v>-197129</v>
      </c>
      <c r="K6" s="381">
        <v>133177</v>
      </c>
      <c r="L6" s="378">
        <v>266594</v>
      </c>
      <c r="M6" s="379">
        <v>0.49954987734157558</v>
      </c>
      <c r="N6" s="380">
        <v>-133417</v>
      </c>
      <c r="O6" s="382">
        <v>0.19595725988721777</v>
      </c>
      <c r="P6" s="383">
        <v>0.83732567124541435</v>
      </c>
      <c r="Q6" s="384">
        <v>-0.64136841135819656</v>
      </c>
      <c r="R6" s="374"/>
      <c r="S6" s="374"/>
    </row>
    <row r="7" spans="1:19" x14ac:dyDescent="0.4">
      <c r="A7" s="385"/>
      <c r="B7" s="375" t="s">
        <v>349</v>
      </c>
      <c r="C7" s="376"/>
      <c r="D7" s="376"/>
      <c r="E7" s="376"/>
      <c r="F7" s="376"/>
      <c r="G7" s="377">
        <v>17390</v>
      </c>
      <c r="H7" s="378">
        <v>141990</v>
      </c>
      <c r="I7" s="379">
        <v>0.12247341362067751</v>
      </c>
      <c r="J7" s="380">
        <v>-124600</v>
      </c>
      <c r="K7" s="377">
        <v>86168</v>
      </c>
      <c r="L7" s="378">
        <v>168008</v>
      </c>
      <c r="M7" s="379">
        <v>0.51288033903147467</v>
      </c>
      <c r="N7" s="380">
        <v>-81840</v>
      </c>
      <c r="O7" s="382">
        <v>0.20181505895460031</v>
      </c>
      <c r="P7" s="383">
        <v>0.84513832674634537</v>
      </c>
      <c r="Q7" s="384">
        <v>-0.64332326779174509</v>
      </c>
      <c r="R7" s="374"/>
      <c r="S7" s="374"/>
    </row>
    <row r="8" spans="1:19" x14ac:dyDescent="0.4">
      <c r="A8" s="385"/>
      <c r="B8" s="385"/>
      <c r="C8" s="386" t="s">
        <v>350</v>
      </c>
      <c r="D8" s="31"/>
      <c r="E8" s="387"/>
      <c r="F8" s="33" t="s">
        <v>351</v>
      </c>
      <c r="G8" s="388">
        <v>14737</v>
      </c>
      <c r="H8" s="389">
        <v>118264</v>
      </c>
      <c r="I8" s="390">
        <v>0.12461103970777244</v>
      </c>
      <c r="J8" s="391">
        <v>-103527</v>
      </c>
      <c r="K8" s="392">
        <v>72533</v>
      </c>
      <c r="L8" s="393">
        <v>138008</v>
      </c>
      <c r="M8" s="390">
        <v>0.52557098139238301</v>
      </c>
      <c r="N8" s="391">
        <v>-65475</v>
      </c>
      <c r="O8" s="394">
        <v>0.20317648518605325</v>
      </c>
      <c r="P8" s="395">
        <v>0.8569358298069677</v>
      </c>
      <c r="Q8" s="396">
        <v>-0.65375934462091445</v>
      </c>
      <c r="R8" s="374"/>
      <c r="S8" s="374"/>
    </row>
    <row r="9" spans="1:19" x14ac:dyDescent="0.4">
      <c r="A9" s="385"/>
      <c r="B9" s="385"/>
      <c r="C9" s="386" t="s">
        <v>352</v>
      </c>
      <c r="D9" s="387"/>
      <c r="E9" s="387"/>
      <c r="F9" s="33" t="s">
        <v>351</v>
      </c>
      <c r="G9" s="388">
        <v>2653</v>
      </c>
      <c r="H9" s="389">
        <v>23726</v>
      </c>
      <c r="I9" s="390">
        <v>0.11181825845064486</v>
      </c>
      <c r="J9" s="391">
        <v>-21073</v>
      </c>
      <c r="K9" s="392">
        <v>13635</v>
      </c>
      <c r="L9" s="393">
        <v>30000</v>
      </c>
      <c r="M9" s="390">
        <v>0.45450000000000002</v>
      </c>
      <c r="N9" s="391">
        <v>-16365</v>
      </c>
      <c r="O9" s="394">
        <v>0.19457279061239457</v>
      </c>
      <c r="P9" s="395">
        <v>0.79086666666666672</v>
      </c>
      <c r="Q9" s="396">
        <v>-0.5962938760542722</v>
      </c>
      <c r="R9" s="374"/>
      <c r="S9" s="374"/>
    </row>
    <row r="10" spans="1:19" x14ac:dyDescent="0.4">
      <c r="A10" s="385"/>
      <c r="B10" s="385"/>
      <c r="C10" s="386" t="s">
        <v>353</v>
      </c>
      <c r="D10" s="387"/>
      <c r="E10" s="387"/>
      <c r="F10" s="397"/>
      <c r="G10" s="392"/>
      <c r="H10" s="393">
        <v>0</v>
      </c>
      <c r="I10" s="390" t="e">
        <v>#DIV/0!</v>
      </c>
      <c r="J10" s="391">
        <v>0</v>
      </c>
      <c r="K10" s="392"/>
      <c r="L10" s="393">
        <v>0</v>
      </c>
      <c r="M10" s="390" t="e">
        <v>#DIV/0!</v>
      </c>
      <c r="N10" s="391">
        <v>0</v>
      </c>
      <c r="O10" s="394" t="e">
        <v>#DIV/0!</v>
      </c>
      <c r="P10" s="395" t="e">
        <v>#DIV/0!</v>
      </c>
      <c r="Q10" s="396" t="e">
        <v>#DIV/0!</v>
      </c>
      <c r="R10" s="374"/>
      <c r="S10" s="374"/>
    </row>
    <row r="11" spans="1:19" x14ac:dyDescent="0.4">
      <c r="A11" s="385"/>
      <c r="B11" s="385"/>
      <c r="C11" s="386" t="s">
        <v>354</v>
      </c>
      <c r="D11" s="387"/>
      <c r="E11" s="387"/>
      <c r="F11" s="397"/>
      <c r="G11" s="392"/>
      <c r="H11" s="393">
        <v>0</v>
      </c>
      <c r="I11" s="390" t="e">
        <v>#DIV/0!</v>
      </c>
      <c r="J11" s="391">
        <v>0</v>
      </c>
      <c r="K11" s="392"/>
      <c r="L11" s="393">
        <v>0</v>
      </c>
      <c r="M11" s="390" t="e">
        <v>#DIV/0!</v>
      </c>
      <c r="N11" s="391">
        <v>0</v>
      </c>
      <c r="O11" s="394" t="e">
        <v>#DIV/0!</v>
      </c>
      <c r="P11" s="395" t="e">
        <v>#DIV/0!</v>
      </c>
      <c r="Q11" s="396" t="e">
        <v>#DIV/0!</v>
      </c>
      <c r="R11" s="374"/>
      <c r="S11" s="374"/>
    </row>
    <row r="12" spans="1:19" x14ac:dyDescent="0.4">
      <c r="A12" s="385"/>
      <c r="B12" s="385"/>
      <c r="C12" s="386" t="s">
        <v>355</v>
      </c>
      <c r="D12" s="387"/>
      <c r="E12" s="387"/>
      <c r="F12" s="397"/>
      <c r="G12" s="392"/>
      <c r="H12" s="393">
        <v>0</v>
      </c>
      <c r="I12" s="390" t="e">
        <v>#DIV/0!</v>
      </c>
      <c r="J12" s="391">
        <v>0</v>
      </c>
      <c r="K12" s="392"/>
      <c r="L12" s="393">
        <v>0</v>
      </c>
      <c r="M12" s="390" t="e">
        <v>#DIV/0!</v>
      </c>
      <c r="N12" s="391">
        <v>0</v>
      </c>
      <c r="O12" s="394" t="e">
        <v>#DIV/0!</v>
      </c>
      <c r="P12" s="395" t="e">
        <v>#DIV/0!</v>
      </c>
      <c r="Q12" s="396" t="e">
        <v>#DIV/0!</v>
      </c>
      <c r="R12" s="374"/>
      <c r="S12" s="374"/>
    </row>
    <row r="13" spans="1:19" x14ac:dyDescent="0.4">
      <c r="A13" s="385"/>
      <c r="B13" s="385"/>
      <c r="C13" s="386" t="s">
        <v>356</v>
      </c>
      <c r="D13" s="387"/>
      <c r="E13" s="387"/>
      <c r="F13" s="33"/>
      <c r="G13" s="392"/>
      <c r="H13" s="393">
        <v>0</v>
      </c>
      <c r="I13" s="390" t="e">
        <v>#DIV/0!</v>
      </c>
      <c r="J13" s="391">
        <v>0</v>
      </c>
      <c r="K13" s="392"/>
      <c r="L13" s="393">
        <v>0</v>
      </c>
      <c r="M13" s="390" t="e">
        <v>#DIV/0!</v>
      </c>
      <c r="N13" s="391">
        <v>0</v>
      </c>
      <c r="O13" s="394" t="e">
        <v>#DIV/0!</v>
      </c>
      <c r="P13" s="395" t="e">
        <v>#DIV/0!</v>
      </c>
      <c r="Q13" s="396" t="e">
        <v>#DIV/0!</v>
      </c>
      <c r="R13" s="374"/>
      <c r="S13" s="374"/>
    </row>
    <row r="14" spans="1:19" x14ac:dyDescent="0.4">
      <c r="A14" s="385"/>
      <c r="B14" s="385"/>
      <c r="C14" s="386" t="s">
        <v>357</v>
      </c>
      <c r="D14" s="387"/>
      <c r="E14" s="387"/>
      <c r="F14" s="397"/>
      <c r="G14" s="392"/>
      <c r="H14" s="393">
        <v>0</v>
      </c>
      <c r="I14" s="390" t="e">
        <v>#DIV/0!</v>
      </c>
      <c r="J14" s="391">
        <v>0</v>
      </c>
      <c r="K14" s="392"/>
      <c r="L14" s="393">
        <v>0</v>
      </c>
      <c r="M14" s="390" t="e">
        <v>#DIV/0!</v>
      </c>
      <c r="N14" s="391">
        <v>0</v>
      </c>
      <c r="O14" s="394" t="e">
        <v>#DIV/0!</v>
      </c>
      <c r="P14" s="395" t="e">
        <v>#DIV/0!</v>
      </c>
      <c r="Q14" s="396" t="e">
        <v>#DIV/0!</v>
      </c>
      <c r="R14" s="374"/>
      <c r="S14" s="374"/>
    </row>
    <row r="15" spans="1:19" x14ac:dyDescent="0.4">
      <c r="A15" s="385"/>
      <c r="B15" s="385"/>
      <c r="C15" s="386" t="s">
        <v>358</v>
      </c>
      <c r="D15" s="387"/>
      <c r="E15" s="387"/>
      <c r="F15" s="397"/>
      <c r="G15" s="392"/>
      <c r="H15" s="393">
        <v>0</v>
      </c>
      <c r="I15" s="390" t="e">
        <v>#DIV/0!</v>
      </c>
      <c r="J15" s="391">
        <v>0</v>
      </c>
      <c r="K15" s="392"/>
      <c r="L15" s="393">
        <v>0</v>
      </c>
      <c r="M15" s="390" t="e">
        <v>#DIV/0!</v>
      </c>
      <c r="N15" s="391">
        <v>0</v>
      </c>
      <c r="O15" s="394" t="e">
        <v>#DIV/0!</v>
      </c>
      <c r="P15" s="395" t="e">
        <v>#DIV/0!</v>
      </c>
      <c r="Q15" s="396" t="e">
        <v>#DIV/0!</v>
      </c>
      <c r="R15" s="374"/>
      <c r="S15" s="374"/>
    </row>
    <row r="16" spans="1:19" x14ac:dyDescent="0.4">
      <c r="A16" s="385"/>
      <c r="B16" s="385"/>
      <c r="C16" s="398" t="s">
        <v>359</v>
      </c>
      <c r="D16" s="399"/>
      <c r="E16" s="399"/>
      <c r="F16" s="400"/>
      <c r="G16" s="401"/>
      <c r="H16" s="402">
        <v>0</v>
      </c>
      <c r="I16" s="390" t="e">
        <v>#DIV/0!</v>
      </c>
      <c r="J16" s="391">
        <v>0</v>
      </c>
      <c r="K16" s="392"/>
      <c r="L16" s="393">
        <v>0</v>
      </c>
      <c r="M16" s="390" t="e">
        <v>#DIV/0!</v>
      </c>
      <c r="N16" s="391">
        <v>0</v>
      </c>
      <c r="O16" s="394" t="e">
        <v>#DIV/0!</v>
      </c>
      <c r="P16" s="395" t="e">
        <v>#DIV/0!</v>
      </c>
      <c r="Q16" s="396" t="e">
        <v>#DIV/0!</v>
      </c>
      <c r="R16" s="374"/>
      <c r="S16" s="374"/>
    </row>
    <row r="17" spans="1:19" x14ac:dyDescent="0.4">
      <c r="A17" s="385"/>
      <c r="B17" s="385"/>
      <c r="C17" s="403" t="s">
        <v>350</v>
      </c>
      <c r="D17" s="404" t="s">
        <v>33</v>
      </c>
      <c r="E17" s="404" t="s">
        <v>360</v>
      </c>
      <c r="F17" s="405"/>
      <c r="G17" s="406"/>
      <c r="H17" s="407">
        <v>0</v>
      </c>
      <c r="I17" s="408" t="e">
        <v>#DIV/0!</v>
      </c>
      <c r="J17" s="409">
        <v>0</v>
      </c>
      <c r="K17" s="406"/>
      <c r="L17" s="407">
        <v>0</v>
      </c>
      <c r="M17" s="408" t="e">
        <v>#DIV/0!</v>
      </c>
      <c r="N17" s="409">
        <v>0</v>
      </c>
      <c r="O17" s="410" t="e">
        <v>#DIV/0!</v>
      </c>
      <c r="P17" s="411" t="e">
        <v>#DIV/0!</v>
      </c>
      <c r="Q17" s="412" t="e">
        <v>#DIV/0!</v>
      </c>
      <c r="R17" s="374"/>
      <c r="S17" s="374"/>
    </row>
    <row r="18" spans="1:19" x14ac:dyDescent="0.4">
      <c r="A18" s="385"/>
      <c r="B18" s="375" t="s">
        <v>361</v>
      </c>
      <c r="C18" s="376"/>
      <c r="D18" s="376"/>
      <c r="E18" s="376"/>
      <c r="F18" s="413"/>
      <c r="G18" s="377">
        <v>8130</v>
      </c>
      <c r="H18" s="378">
        <v>78391</v>
      </c>
      <c r="I18" s="379">
        <v>0.10371088517814545</v>
      </c>
      <c r="J18" s="380">
        <v>-70261</v>
      </c>
      <c r="K18" s="377">
        <v>43065</v>
      </c>
      <c r="L18" s="378">
        <v>94340</v>
      </c>
      <c r="M18" s="379">
        <v>0.45648717405130379</v>
      </c>
      <c r="N18" s="380">
        <v>-51275</v>
      </c>
      <c r="O18" s="382">
        <v>0.1887843956809474</v>
      </c>
      <c r="P18" s="383">
        <v>0.83094127623489511</v>
      </c>
      <c r="Q18" s="384">
        <v>-0.64215688055394771</v>
      </c>
      <c r="R18" s="374"/>
      <c r="S18" s="374"/>
    </row>
    <row r="19" spans="1:19" x14ac:dyDescent="0.4">
      <c r="A19" s="385"/>
      <c r="B19" s="385"/>
      <c r="C19" s="386" t="s">
        <v>350</v>
      </c>
      <c r="D19" s="387"/>
      <c r="E19" s="387"/>
      <c r="F19" s="397"/>
      <c r="G19" s="392">
        <v>0</v>
      </c>
      <c r="H19" s="393">
        <v>0</v>
      </c>
      <c r="I19" s="390" t="e">
        <v>#DIV/0!</v>
      </c>
      <c r="J19" s="391">
        <v>0</v>
      </c>
      <c r="K19" s="392">
        <v>0</v>
      </c>
      <c r="L19" s="393">
        <v>0</v>
      </c>
      <c r="M19" s="390" t="e">
        <v>#DIV/0!</v>
      </c>
      <c r="N19" s="391">
        <v>0</v>
      </c>
      <c r="O19" s="394" t="e">
        <v>#DIV/0!</v>
      </c>
      <c r="P19" s="395" t="e">
        <v>#DIV/0!</v>
      </c>
      <c r="Q19" s="396" t="e">
        <v>#DIV/0!</v>
      </c>
      <c r="R19" s="374"/>
      <c r="S19" s="374"/>
    </row>
    <row r="20" spans="1:19" x14ac:dyDescent="0.4">
      <c r="A20" s="385"/>
      <c r="B20" s="385"/>
      <c r="C20" s="386" t="s">
        <v>353</v>
      </c>
      <c r="D20" s="387"/>
      <c r="E20" s="387"/>
      <c r="F20" s="33" t="s">
        <v>351</v>
      </c>
      <c r="G20" s="392">
        <v>1327</v>
      </c>
      <c r="H20" s="393">
        <v>12182</v>
      </c>
      <c r="I20" s="390">
        <v>0.10893120998194057</v>
      </c>
      <c r="J20" s="391">
        <v>-10855</v>
      </c>
      <c r="K20" s="392">
        <v>7920</v>
      </c>
      <c r="L20" s="393">
        <v>14850</v>
      </c>
      <c r="M20" s="390">
        <v>0.53333333333333333</v>
      </c>
      <c r="N20" s="391">
        <v>-6930</v>
      </c>
      <c r="O20" s="394">
        <v>0.16755050505050506</v>
      </c>
      <c r="P20" s="395">
        <v>0.82033670033670036</v>
      </c>
      <c r="Q20" s="396">
        <v>-0.6527861952861953</v>
      </c>
      <c r="R20" s="374"/>
      <c r="S20" s="374"/>
    </row>
    <row r="21" spans="1:19" x14ac:dyDescent="0.4">
      <c r="A21" s="385"/>
      <c r="B21" s="385"/>
      <c r="C21" s="386" t="s">
        <v>354</v>
      </c>
      <c r="D21" s="387"/>
      <c r="E21" s="387"/>
      <c r="F21" s="33" t="s">
        <v>351</v>
      </c>
      <c r="G21" s="392">
        <v>2904</v>
      </c>
      <c r="H21" s="393">
        <v>23779</v>
      </c>
      <c r="I21" s="414">
        <v>0.12212456369065142</v>
      </c>
      <c r="J21" s="415">
        <v>-20875</v>
      </c>
      <c r="K21" s="416">
        <v>13035</v>
      </c>
      <c r="L21" s="417">
        <v>29700</v>
      </c>
      <c r="M21" s="414">
        <v>0.43888888888888888</v>
      </c>
      <c r="N21" s="391">
        <v>-16665</v>
      </c>
      <c r="O21" s="394">
        <v>0.22278481012658227</v>
      </c>
      <c r="P21" s="395">
        <v>0.8006397306397306</v>
      </c>
      <c r="Q21" s="396">
        <v>-0.57785492051314835</v>
      </c>
      <c r="R21" s="374"/>
      <c r="S21" s="374"/>
    </row>
    <row r="22" spans="1:19" x14ac:dyDescent="0.4">
      <c r="A22" s="385"/>
      <c r="B22" s="385"/>
      <c r="C22" s="386" t="s">
        <v>350</v>
      </c>
      <c r="D22" s="31" t="s">
        <v>33</v>
      </c>
      <c r="E22" s="387" t="s">
        <v>360</v>
      </c>
      <c r="F22" s="33" t="s">
        <v>351</v>
      </c>
      <c r="G22" s="392">
        <v>860</v>
      </c>
      <c r="H22" s="417">
        <v>8822</v>
      </c>
      <c r="I22" s="390">
        <v>9.7483563817728408E-2</v>
      </c>
      <c r="J22" s="391">
        <v>-7962</v>
      </c>
      <c r="K22" s="392">
        <v>4290</v>
      </c>
      <c r="L22" s="417">
        <v>9900</v>
      </c>
      <c r="M22" s="390">
        <v>0.43333333333333335</v>
      </c>
      <c r="N22" s="391">
        <v>-5610</v>
      </c>
      <c r="O22" s="394">
        <v>0.20046620046620048</v>
      </c>
      <c r="P22" s="395">
        <v>0.89111111111111108</v>
      </c>
      <c r="Q22" s="396">
        <v>-0.69064491064491063</v>
      </c>
      <c r="R22" s="374"/>
      <c r="S22" s="374"/>
    </row>
    <row r="23" spans="1:19" x14ac:dyDescent="0.4">
      <c r="A23" s="385"/>
      <c r="B23" s="385"/>
      <c r="C23" s="386" t="s">
        <v>350</v>
      </c>
      <c r="D23" s="31" t="s">
        <v>33</v>
      </c>
      <c r="E23" s="387" t="s">
        <v>362</v>
      </c>
      <c r="F23" s="33" t="s">
        <v>351</v>
      </c>
      <c r="G23" s="392">
        <v>577</v>
      </c>
      <c r="H23" s="393">
        <v>4776</v>
      </c>
      <c r="I23" s="390">
        <v>0.12081239530988275</v>
      </c>
      <c r="J23" s="391">
        <v>-4199</v>
      </c>
      <c r="K23" s="392">
        <v>2640</v>
      </c>
      <c r="L23" s="393">
        <v>4950</v>
      </c>
      <c r="M23" s="390">
        <v>0.53333333333333333</v>
      </c>
      <c r="N23" s="391">
        <v>-2310</v>
      </c>
      <c r="O23" s="394">
        <v>0.21856060606060607</v>
      </c>
      <c r="P23" s="395">
        <v>0.96484848484848484</v>
      </c>
      <c r="Q23" s="396">
        <v>-0.74628787878787883</v>
      </c>
      <c r="R23" s="374"/>
      <c r="S23" s="374"/>
    </row>
    <row r="24" spans="1:19" x14ac:dyDescent="0.4">
      <c r="A24" s="385"/>
      <c r="B24" s="385"/>
      <c r="C24" s="386" t="s">
        <v>350</v>
      </c>
      <c r="D24" s="31" t="s">
        <v>33</v>
      </c>
      <c r="E24" s="387" t="s">
        <v>363</v>
      </c>
      <c r="F24" s="33" t="s">
        <v>364</v>
      </c>
      <c r="G24" s="392"/>
      <c r="H24" s="393">
        <v>0</v>
      </c>
      <c r="I24" s="390" t="e">
        <v>#DIV/0!</v>
      </c>
      <c r="J24" s="391">
        <v>0</v>
      </c>
      <c r="K24" s="392"/>
      <c r="L24" s="393">
        <v>0</v>
      </c>
      <c r="M24" s="390" t="e">
        <v>#DIV/0!</v>
      </c>
      <c r="N24" s="391">
        <v>0</v>
      </c>
      <c r="O24" s="394" t="e">
        <v>#DIV/0!</v>
      </c>
      <c r="P24" s="395" t="e">
        <v>#DIV/0!</v>
      </c>
      <c r="Q24" s="396" t="e">
        <v>#DIV/0!</v>
      </c>
      <c r="R24" s="374"/>
      <c r="S24" s="374"/>
    </row>
    <row r="25" spans="1:19" x14ac:dyDescent="0.4">
      <c r="A25" s="385"/>
      <c r="B25" s="385"/>
      <c r="C25" s="386" t="s">
        <v>353</v>
      </c>
      <c r="D25" s="31" t="s">
        <v>33</v>
      </c>
      <c r="E25" s="387" t="s">
        <v>360</v>
      </c>
      <c r="F25" s="33" t="s">
        <v>351</v>
      </c>
      <c r="G25" s="392">
        <v>325</v>
      </c>
      <c r="H25" s="393">
        <v>4058</v>
      </c>
      <c r="I25" s="390">
        <v>8.008871365204534E-2</v>
      </c>
      <c r="J25" s="391">
        <v>-3733</v>
      </c>
      <c r="K25" s="392">
        <v>1155</v>
      </c>
      <c r="L25" s="393">
        <v>4950</v>
      </c>
      <c r="M25" s="390">
        <v>0.23333333333333334</v>
      </c>
      <c r="N25" s="391">
        <v>-3795</v>
      </c>
      <c r="O25" s="394">
        <v>0.2813852813852814</v>
      </c>
      <c r="P25" s="395">
        <v>0.81979797979797975</v>
      </c>
      <c r="Q25" s="396">
        <v>-0.53841269841269834</v>
      </c>
      <c r="R25" s="374"/>
      <c r="S25" s="374"/>
    </row>
    <row r="26" spans="1:19" x14ac:dyDescent="0.4">
      <c r="A26" s="385"/>
      <c r="B26" s="385"/>
      <c r="C26" s="386" t="s">
        <v>353</v>
      </c>
      <c r="D26" s="31" t="s">
        <v>33</v>
      </c>
      <c r="E26" s="387" t="s">
        <v>362</v>
      </c>
      <c r="F26" s="397"/>
      <c r="G26" s="392"/>
      <c r="H26" s="393">
        <v>0</v>
      </c>
      <c r="I26" s="390" t="e">
        <v>#DIV/0!</v>
      </c>
      <c r="J26" s="391">
        <v>0</v>
      </c>
      <c r="K26" s="392"/>
      <c r="L26" s="393">
        <v>0</v>
      </c>
      <c r="M26" s="390" t="e">
        <v>#DIV/0!</v>
      </c>
      <c r="N26" s="391">
        <v>0</v>
      </c>
      <c r="O26" s="394" t="e">
        <v>#DIV/0!</v>
      </c>
      <c r="P26" s="395" t="e">
        <v>#DIV/0!</v>
      </c>
      <c r="Q26" s="396" t="e">
        <v>#DIV/0!</v>
      </c>
      <c r="R26" s="374"/>
      <c r="S26" s="374"/>
    </row>
    <row r="27" spans="1:19" x14ac:dyDescent="0.4">
      <c r="A27" s="385"/>
      <c r="B27" s="385"/>
      <c r="C27" s="386" t="s">
        <v>358</v>
      </c>
      <c r="D27" s="31" t="s">
        <v>33</v>
      </c>
      <c r="E27" s="387" t="s">
        <v>360</v>
      </c>
      <c r="F27" s="397"/>
      <c r="G27" s="392"/>
      <c r="H27" s="393">
        <v>0</v>
      </c>
      <c r="I27" s="390" t="e">
        <v>#DIV/0!</v>
      </c>
      <c r="J27" s="391">
        <v>0</v>
      </c>
      <c r="K27" s="392"/>
      <c r="L27" s="393">
        <v>0</v>
      </c>
      <c r="M27" s="390" t="e">
        <v>#DIV/0!</v>
      </c>
      <c r="N27" s="391">
        <v>0</v>
      </c>
      <c r="O27" s="394" t="e">
        <v>#DIV/0!</v>
      </c>
      <c r="P27" s="395" t="e">
        <v>#DIV/0!</v>
      </c>
      <c r="Q27" s="396" t="e">
        <v>#DIV/0!</v>
      </c>
      <c r="R27" s="374"/>
      <c r="S27" s="374"/>
    </row>
    <row r="28" spans="1:19" x14ac:dyDescent="0.4">
      <c r="A28" s="385"/>
      <c r="B28" s="385"/>
      <c r="C28" s="386" t="s">
        <v>355</v>
      </c>
      <c r="D28" s="31" t="s">
        <v>33</v>
      </c>
      <c r="E28" s="387" t="s">
        <v>360</v>
      </c>
      <c r="F28" s="397"/>
      <c r="G28" s="392"/>
      <c r="H28" s="393">
        <v>0</v>
      </c>
      <c r="I28" s="390" t="e">
        <v>#DIV/0!</v>
      </c>
      <c r="J28" s="391">
        <v>0</v>
      </c>
      <c r="K28" s="392"/>
      <c r="L28" s="393">
        <v>0</v>
      </c>
      <c r="M28" s="390" t="e">
        <v>#DIV/0!</v>
      </c>
      <c r="N28" s="391">
        <v>0</v>
      </c>
      <c r="O28" s="394" t="e">
        <v>#DIV/0!</v>
      </c>
      <c r="P28" s="395" t="e">
        <v>#DIV/0!</v>
      </c>
      <c r="Q28" s="396" t="e">
        <v>#DIV/0!</v>
      </c>
      <c r="R28" s="374"/>
      <c r="S28" s="374"/>
    </row>
    <row r="29" spans="1:19" x14ac:dyDescent="0.4">
      <c r="A29" s="385"/>
      <c r="B29" s="385"/>
      <c r="C29" s="386" t="s">
        <v>357</v>
      </c>
      <c r="D29" s="387"/>
      <c r="E29" s="387"/>
      <c r="F29" s="397"/>
      <c r="G29" s="392"/>
      <c r="H29" s="393">
        <v>0</v>
      </c>
      <c r="I29" s="390" t="e">
        <v>#DIV/0!</v>
      </c>
      <c r="J29" s="391">
        <v>0</v>
      </c>
      <c r="K29" s="392"/>
      <c r="L29" s="393">
        <v>0</v>
      </c>
      <c r="M29" s="390" t="e">
        <v>#DIV/0!</v>
      </c>
      <c r="N29" s="391">
        <v>0</v>
      </c>
      <c r="O29" s="394" t="e">
        <v>#DIV/0!</v>
      </c>
      <c r="P29" s="395" t="e">
        <v>#DIV/0!</v>
      </c>
      <c r="Q29" s="396" t="e">
        <v>#DIV/0!</v>
      </c>
      <c r="R29" s="374"/>
      <c r="S29" s="374"/>
    </row>
    <row r="30" spans="1:19" x14ac:dyDescent="0.4">
      <c r="A30" s="385"/>
      <c r="B30" s="385"/>
      <c r="C30" s="386" t="s">
        <v>365</v>
      </c>
      <c r="D30" s="387"/>
      <c r="E30" s="387"/>
      <c r="F30" s="397"/>
      <c r="G30" s="392"/>
      <c r="H30" s="393">
        <v>0</v>
      </c>
      <c r="I30" s="390" t="e">
        <v>#DIV/0!</v>
      </c>
      <c r="J30" s="391">
        <v>0</v>
      </c>
      <c r="K30" s="392"/>
      <c r="L30" s="393">
        <v>0</v>
      </c>
      <c r="M30" s="390" t="e">
        <v>#DIV/0!</v>
      </c>
      <c r="N30" s="391">
        <v>0</v>
      </c>
      <c r="O30" s="394" t="e">
        <v>#DIV/0!</v>
      </c>
      <c r="P30" s="395" t="e">
        <v>#DIV/0!</v>
      </c>
      <c r="Q30" s="396" t="e">
        <v>#DIV/0!</v>
      </c>
      <c r="R30" s="374"/>
      <c r="S30" s="374"/>
    </row>
    <row r="31" spans="1:19" x14ac:dyDescent="0.4">
      <c r="A31" s="385"/>
      <c r="B31" s="385"/>
      <c r="C31" s="386" t="s">
        <v>366</v>
      </c>
      <c r="D31" s="387"/>
      <c r="E31" s="387"/>
      <c r="F31" s="397"/>
      <c r="G31" s="392"/>
      <c r="H31" s="393">
        <v>0</v>
      </c>
      <c r="I31" s="390" t="e">
        <v>#DIV/0!</v>
      </c>
      <c r="J31" s="391">
        <v>0</v>
      </c>
      <c r="K31" s="392"/>
      <c r="L31" s="393">
        <v>0</v>
      </c>
      <c r="M31" s="390" t="e">
        <v>#DIV/0!</v>
      </c>
      <c r="N31" s="391">
        <v>0</v>
      </c>
      <c r="O31" s="394" t="e">
        <v>#DIV/0!</v>
      </c>
      <c r="P31" s="395" t="e">
        <v>#DIV/0!</v>
      </c>
      <c r="Q31" s="396" t="e">
        <v>#DIV/0!</v>
      </c>
      <c r="R31" s="374"/>
      <c r="S31" s="374"/>
    </row>
    <row r="32" spans="1:19" x14ac:dyDescent="0.4">
      <c r="A32" s="385"/>
      <c r="B32" s="385"/>
      <c r="C32" s="386" t="s">
        <v>367</v>
      </c>
      <c r="D32" s="387"/>
      <c r="E32" s="387"/>
      <c r="F32" s="33" t="s">
        <v>351</v>
      </c>
      <c r="G32" s="392">
        <v>381</v>
      </c>
      <c r="H32" s="393">
        <v>4350</v>
      </c>
      <c r="I32" s="390">
        <v>8.7586206896551722E-2</v>
      </c>
      <c r="J32" s="391">
        <v>-3969</v>
      </c>
      <c r="K32" s="392">
        <v>3300</v>
      </c>
      <c r="L32" s="393">
        <v>4950</v>
      </c>
      <c r="M32" s="390">
        <v>0.66666666666666663</v>
      </c>
      <c r="N32" s="391">
        <v>-1650</v>
      </c>
      <c r="O32" s="394">
        <v>0.11545454545454545</v>
      </c>
      <c r="P32" s="395">
        <v>0.87878787878787878</v>
      </c>
      <c r="Q32" s="396">
        <v>-0.76333333333333331</v>
      </c>
      <c r="R32" s="374"/>
      <c r="S32" s="374"/>
    </row>
    <row r="33" spans="1:19" x14ac:dyDescent="0.4">
      <c r="A33" s="385"/>
      <c r="B33" s="385"/>
      <c r="C33" s="386" t="s">
        <v>368</v>
      </c>
      <c r="D33" s="387"/>
      <c r="E33" s="387"/>
      <c r="F33" s="397"/>
      <c r="G33" s="392"/>
      <c r="H33" s="393">
        <v>0</v>
      </c>
      <c r="I33" s="390" t="e">
        <v>#DIV/0!</v>
      </c>
      <c r="J33" s="391">
        <v>0</v>
      </c>
      <c r="K33" s="392"/>
      <c r="L33" s="393">
        <v>0</v>
      </c>
      <c r="M33" s="390" t="e">
        <v>#DIV/0!</v>
      </c>
      <c r="N33" s="391">
        <v>0</v>
      </c>
      <c r="O33" s="394" t="e">
        <v>#DIV/0!</v>
      </c>
      <c r="P33" s="395" t="e">
        <v>#DIV/0!</v>
      </c>
      <c r="Q33" s="396" t="e">
        <v>#DIV/0!</v>
      </c>
      <c r="R33" s="374"/>
      <c r="S33" s="374"/>
    </row>
    <row r="34" spans="1:19" x14ac:dyDescent="0.4">
      <c r="A34" s="385"/>
      <c r="B34" s="385"/>
      <c r="C34" s="386" t="s">
        <v>369</v>
      </c>
      <c r="D34" s="387"/>
      <c r="E34" s="387"/>
      <c r="F34" s="33" t="s">
        <v>351</v>
      </c>
      <c r="G34" s="392">
        <v>320</v>
      </c>
      <c r="H34" s="393">
        <v>3684</v>
      </c>
      <c r="I34" s="390">
        <v>8.6862106406080344E-2</v>
      </c>
      <c r="J34" s="391">
        <v>-3364</v>
      </c>
      <c r="K34" s="392">
        <v>2475</v>
      </c>
      <c r="L34" s="393">
        <v>4950</v>
      </c>
      <c r="M34" s="390">
        <v>0.5</v>
      </c>
      <c r="N34" s="391">
        <v>-2475</v>
      </c>
      <c r="O34" s="394">
        <v>0.12929292929292929</v>
      </c>
      <c r="P34" s="395">
        <v>0.74424242424242426</v>
      </c>
      <c r="Q34" s="396">
        <v>-0.61494949494949491</v>
      </c>
      <c r="R34" s="374"/>
      <c r="S34" s="374"/>
    </row>
    <row r="35" spans="1:19" x14ac:dyDescent="0.4">
      <c r="A35" s="385"/>
      <c r="B35" s="385"/>
      <c r="C35" s="386" t="s">
        <v>370</v>
      </c>
      <c r="D35" s="387"/>
      <c r="E35" s="387"/>
      <c r="F35" s="397"/>
      <c r="G35" s="392"/>
      <c r="H35" s="393">
        <v>0</v>
      </c>
      <c r="I35" s="390" t="e">
        <v>#DIV/0!</v>
      </c>
      <c r="J35" s="391">
        <v>0</v>
      </c>
      <c r="K35" s="392"/>
      <c r="L35" s="393">
        <v>0</v>
      </c>
      <c r="M35" s="390" t="e">
        <v>#DIV/0!</v>
      </c>
      <c r="N35" s="391">
        <v>0</v>
      </c>
      <c r="O35" s="394" t="e">
        <v>#DIV/0!</v>
      </c>
      <c r="P35" s="395" t="e">
        <v>#DIV/0!</v>
      </c>
      <c r="Q35" s="396" t="e">
        <v>#DIV/0!</v>
      </c>
      <c r="R35" s="374"/>
      <c r="S35" s="374"/>
    </row>
    <row r="36" spans="1:19" x14ac:dyDescent="0.4">
      <c r="A36" s="385"/>
      <c r="B36" s="385"/>
      <c r="C36" s="386" t="s">
        <v>358</v>
      </c>
      <c r="D36" s="387"/>
      <c r="E36" s="387"/>
      <c r="F36" s="397"/>
      <c r="G36" s="392"/>
      <c r="H36" s="393">
        <v>0</v>
      </c>
      <c r="I36" s="390" t="e">
        <v>#DIV/0!</v>
      </c>
      <c r="J36" s="391">
        <v>0</v>
      </c>
      <c r="K36" s="392"/>
      <c r="L36" s="393">
        <v>0</v>
      </c>
      <c r="M36" s="390" t="e">
        <v>#DIV/0!</v>
      </c>
      <c r="N36" s="391">
        <v>0</v>
      </c>
      <c r="O36" s="394" t="e">
        <v>#DIV/0!</v>
      </c>
      <c r="P36" s="395" t="e">
        <v>#DIV/0!</v>
      </c>
      <c r="Q36" s="396" t="e">
        <v>#DIV/0!</v>
      </c>
      <c r="R36" s="374"/>
      <c r="S36" s="374"/>
    </row>
    <row r="37" spans="1:19" x14ac:dyDescent="0.4">
      <c r="A37" s="385"/>
      <c r="B37" s="418"/>
      <c r="C37" s="403" t="s">
        <v>355</v>
      </c>
      <c r="D37" s="404"/>
      <c r="E37" s="404"/>
      <c r="F37" s="33" t="s">
        <v>351</v>
      </c>
      <c r="G37" s="406">
        <v>1436</v>
      </c>
      <c r="H37" s="407">
        <v>16740</v>
      </c>
      <c r="I37" s="408">
        <v>8.578255675029868E-2</v>
      </c>
      <c r="J37" s="409">
        <v>-15304</v>
      </c>
      <c r="K37" s="406">
        <v>8250</v>
      </c>
      <c r="L37" s="407">
        <v>20090</v>
      </c>
      <c r="M37" s="408">
        <v>0.41065206570433049</v>
      </c>
      <c r="N37" s="409">
        <v>-11840</v>
      </c>
      <c r="O37" s="410">
        <v>0.17406060606060605</v>
      </c>
      <c r="P37" s="411">
        <v>0.83325037332005969</v>
      </c>
      <c r="Q37" s="412">
        <v>-0.65918976725945366</v>
      </c>
      <c r="R37" s="374"/>
      <c r="S37" s="374"/>
    </row>
    <row r="38" spans="1:19" x14ac:dyDescent="0.4">
      <c r="A38" s="385"/>
      <c r="B38" s="375" t="s">
        <v>371</v>
      </c>
      <c r="C38" s="376"/>
      <c r="D38" s="376"/>
      <c r="E38" s="376"/>
      <c r="F38" s="413"/>
      <c r="G38" s="377">
        <v>365</v>
      </c>
      <c r="H38" s="378">
        <v>2054</v>
      </c>
      <c r="I38" s="379">
        <v>0.17770204479065238</v>
      </c>
      <c r="J38" s="380">
        <v>-1689</v>
      </c>
      <c r="K38" s="377">
        <v>2600</v>
      </c>
      <c r="L38" s="378">
        <v>2950</v>
      </c>
      <c r="M38" s="379">
        <v>0.88135593220338981</v>
      </c>
      <c r="N38" s="380">
        <v>-350</v>
      </c>
      <c r="O38" s="382">
        <v>0.14038461538461539</v>
      </c>
      <c r="P38" s="383">
        <v>0.69627118644067798</v>
      </c>
      <c r="Q38" s="384">
        <v>-0.55588657105606254</v>
      </c>
      <c r="R38" s="374"/>
      <c r="S38" s="374"/>
    </row>
    <row r="39" spans="1:19" x14ac:dyDescent="0.4">
      <c r="A39" s="385"/>
      <c r="B39" s="385"/>
      <c r="C39" s="386" t="s">
        <v>372</v>
      </c>
      <c r="D39" s="387"/>
      <c r="E39" s="387"/>
      <c r="F39" s="33" t="s">
        <v>351</v>
      </c>
      <c r="G39" s="392">
        <v>199</v>
      </c>
      <c r="H39" s="393">
        <v>1291</v>
      </c>
      <c r="I39" s="390">
        <v>0.1541440743609605</v>
      </c>
      <c r="J39" s="391">
        <v>-1092</v>
      </c>
      <c r="K39" s="392">
        <v>1500</v>
      </c>
      <c r="L39" s="393">
        <v>1500</v>
      </c>
      <c r="M39" s="390">
        <v>1</v>
      </c>
      <c r="N39" s="391">
        <v>0</v>
      </c>
      <c r="O39" s="394">
        <v>0.13266666666666665</v>
      </c>
      <c r="P39" s="395">
        <v>0.86066666666666669</v>
      </c>
      <c r="Q39" s="396">
        <v>-0.72799999999999998</v>
      </c>
      <c r="R39" s="374"/>
      <c r="S39" s="374"/>
    </row>
    <row r="40" spans="1:19" x14ac:dyDescent="0.4">
      <c r="A40" s="385"/>
      <c r="B40" s="418"/>
      <c r="C40" s="419" t="s">
        <v>373</v>
      </c>
      <c r="D40" s="420"/>
      <c r="E40" s="420"/>
      <c r="F40" s="33" t="s">
        <v>351</v>
      </c>
      <c r="G40" s="421">
        <v>166</v>
      </c>
      <c r="H40" s="422">
        <v>763</v>
      </c>
      <c r="I40" s="423">
        <v>0.21756225425950196</v>
      </c>
      <c r="J40" s="424">
        <v>-597</v>
      </c>
      <c r="K40" s="421">
        <v>1100</v>
      </c>
      <c r="L40" s="422">
        <v>1450</v>
      </c>
      <c r="M40" s="423">
        <v>0.75862068965517238</v>
      </c>
      <c r="N40" s="424">
        <v>-350</v>
      </c>
      <c r="O40" s="425">
        <v>0.15090909090909091</v>
      </c>
      <c r="P40" s="426">
        <v>0.52620689655172415</v>
      </c>
      <c r="Q40" s="427">
        <v>-0.37529780564263326</v>
      </c>
      <c r="R40" s="374"/>
      <c r="S40" s="374"/>
    </row>
    <row r="41" spans="1:19" x14ac:dyDescent="0.4">
      <c r="A41" s="385"/>
      <c r="B41" s="375" t="s">
        <v>374</v>
      </c>
      <c r="C41" s="376"/>
      <c r="D41" s="376"/>
      <c r="E41" s="376"/>
      <c r="F41" s="413"/>
      <c r="G41" s="377">
        <v>212</v>
      </c>
      <c r="H41" s="378">
        <v>791</v>
      </c>
      <c r="I41" s="379">
        <v>0.26801517067003794</v>
      </c>
      <c r="J41" s="380">
        <v>-579</v>
      </c>
      <c r="K41" s="377">
        <v>1344</v>
      </c>
      <c r="L41" s="378">
        <v>1296</v>
      </c>
      <c r="M41" s="379">
        <v>1.037037037037037</v>
      </c>
      <c r="N41" s="380">
        <v>48</v>
      </c>
      <c r="O41" s="382">
        <v>0.15773809523809523</v>
      </c>
      <c r="P41" s="383">
        <v>0.6103395061728395</v>
      </c>
      <c r="Q41" s="384">
        <v>-0.45260141093474426</v>
      </c>
      <c r="R41" s="374"/>
      <c r="S41" s="374"/>
    </row>
    <row r="42" spans="1:19" x14ac:dyDescent="0.4">
      <c r="A42" s="418"/>
      <c r="B42" s="418"/>
      <c r="C42" s="403" t="s">
        <v>375</v>
      </c>
      <c r="D42" s="404"/>
      <c r="E42" s="404"/>
      <c r="F42" s="78" t="s">
        <v>351</v>
      </c>
      <c r="G42" s="406">
        <v>212</v>
      </c>
      <c r="H42" s="407">
        <v>791</v>
      </c>
      <c r="I42" s="408">
        <v>0.26801517067003794</v>
      </c>
      <c r="J42" s="409">
        <v>-579</v>
      </c>
      <c r="K42" s="406">
        <v>1344</v>
      </c>
      <c r="L42" s="407">
        <v>1296</v>
      </c>
      <c r="M42" s="408">
        <v>1.037037037037037</v>
      </c>
      <c r="N42" s="409">
        <v>48</v>
      </c>
      <c r="O42" s="410">
        <v>0.15773809523809523</v>
      </c>
      <c r="P42" s="411">
        <v>0.6103395061728395</v>
      </c>
      <c r="Q42" s="412">
        <v>-0.45260141093474426</v>
      </c>
      <c r="R42" s="374"/>
      <c r="S42" s="374"/>
    </row>
    <row r="43" spans="1:19" x14ac:dyDescent="0.4">
      <c r="A43" s="375" t="s">
        <v>376</v>
      </c>
      <c r="B43" s="376" t="s">
        <v>377</v>
      </c>
      <c r="C43" s="376"/>
      <c r="D43" s="376"/>
      <c r="E43" s="376"/>
      <c r="F43" s="413"/>
      <c r="G43" s="377">
        <v>40665</v>
      </c>
      <c r="H43" s="378">
        <v>332049</v>
      </c>
      <c r="I43" s="379">
        <v>0.12246686483019073</v>
      </c>
      <c r="J43" s="380">
        <v>-291384</v>
      </c>
      <c r="K43" s="381">
        <v>227530</v>
      </c>
      <c r="L43" s="378">
        <v>419340</v>
      </c>
      <c r="M43" s="379">
        <v>0.54259073782610767</v>
      </c>
      <c r="N43" s="380">
        <v>-191810</v>
      </c>
      <c r="O43" s="382">
        <v>0.17872368478881906</v>
      </c>
      <c r="P43" s="383">
        <v>0.79183717269995713</v>
      </c>
      <c r="Q43" s="384">
        <v>-0.61311348791113807</v>
      </c>
      <c r="R43" s="374"/>
      <c r="S43" s="374"/>
    </row>
    <row r="44" spans="1:19" x14ac:dyDescent="0.4">
      <c r="A44" s="365"/>
      <c r="B44" s="375" t="s">
        <v>378</v>
      </c>
      <c r="C44" s="376"/>
      <c r="D44" s="376"/>
      <c r="E44" s="376"/>
      <c r="F44" s="413"/>
      <c r="G44" s="377">
        <v>38503</v>
      </c>
      <c r="H44" s="378">
        <v>323664</v>
      </c>
      <c r="I44" s="379">
        <v>0.11895978545652282</v>
      </c>
      <c r="J44" s="380">
        <v>-285161</v>
      </c>
      <c r="K44" s="377">
        <v>217437</v>
      </c>
      <c r="L44" s="378">
        <v>407617</v>
      </c>
      <c r="M44" s="379">
        <v>0.53343457215964984</v>
      </c>
      <c r="N44" s="380">
        <v>-190180</v>
      </c>
      <c r="O44" s="382">
        <v>0.17707657850319863</v>
      </c>
      <c r="P44" s="383">
        <v>0.7940395027685303</v>
      </c>
      <c r="Q44" s="384">
        <v>-0.61696292426533161</v>
      </c>
      <c r="R44" s="374"/>
      <c r="S44" s="374"/>
    </row>
    <row r="45" spans="1:19" x14ac:dyDescent="0.4">
      <c r="A45" s="385"/>
      <c r="B45" s="385"/>
      <c r="C45" s="386" t="s">
        <v>350</v>
      </c>
      <c r="D45" s="387"/>
      <c r="E45" s="387"/>
      <c r="F45" s="33" t="s">
        <v>351</v>
      </c>
      <c r="G45" s="392">
        <v>15437</v>
      </c>
      <c r="H45" s="393">
        <v>114990</v>
      </c>
      <c r="I45" s="390">
        <v>0.1342464562135838</v>
      </c>
      <c r="J45" s="391">
        <v>-99553</v>
      </c>
      <c r="K45" s="392">
        <v>81772</v>
      </c>
      <c r="L45" s="393">
        <v>146887</v>
      </c>
      <c r="M45" s="390">
        <v>0.55670004833647635</v>
      </c>
      <c r="N45" s="391">
        <v>-65115</v>
      </c>
      <c r="O45" s="394">
        <v>0.1887810008315805</v>
      </c>
      <c r="P45" s="395">
        <v>0.78284667805864372</v>
      </c>
      <c r="Q45" s="396">
        <v>-0.59406567722706316</v>
      </c>
      <c r="R45" s="374"/>
      <c r="S45" s="374"/>
    </row>
    <row r="46" spans="1:19" x14ac:dyDescent="0.4">
      <c r="A46" s="385"/>
      <c r="B46" s="385"/>
      <c r="C46" s="386" t="s">
        <v>352</v>
      </c>
      <c r="D46" s="387"/>
      <c r="E46" s="387"/>
      <c r="F46" s="33" t="s">
        <v>351</v>
      </c>
      <c r="G46" s="392">
        <v>3066</v>
      </c>
      <c r="H46" s="393">
        <v>27362</v>
      </c>
      <c r="I46" s="390">
        <v>0.11205321248446751</v>
      </c>
      <c r="J46" s="391">
        <v>-24296</v>
      </c>
      <c r="K46" s="392">
        <v>14316</v>
      </c>
      <c r="L46" s="393">
        <v>33022</v>
      </c>
      <c r="M46" s="390">
        <v>0.43352916237659744</v>
      </c>
      <c r="N46" s="391">
        <v>-18706</v>
      </c>
      <c r="O46" s="394">
        <v>0.21416596814752725</v>
      </c>
      <c r="P46" s="395">
        <v>0.82859911574102119</v>
      </c>
      <c r="Q46" s="396">
        <v>-0.61443314759349388</v>
      </c>
      <c r="R46" s="374"/>
      <c r="S46" s="374"/>
    </row>
    <row r="47" spans="1:19" x14ac:dyDescent="0.4">
      <c r="A47" s="385"/>
      <c r="B47" s="385"/>
      <c r="C47" s="386" t="s">
        <v>353</v>
      </c>
      <c r="D47" s="387"/>
      <c r="E47" s="387"/>
      <c r="F47" s="33" t="s">
        <v>351</v>
      </c>
      <c r="G47" s="392">
        <v>1149</v>
      </c>
      <c r="H47" s="393">
        <v>15057</v>
      </c>
      <c r="I47" s="390">
        <v>7.6310021916716472E-2</v>
      </c>
      <c r="J47" s="391">
        <v>-13908</v>
      </c>
      <c r="K47" s="392">
        <v>6778</v>
      </c>
      <c r="L47" s="393">
        <v>19110</v>
      </c>
      <c r="M47" s="390">
        <v>0.35468341182626895</v>
      </c>
      <c r="N47" s="391">
        <v>-12332</v>
      </c>
      <c r="O47" s="394">
        <v>0.16951903216287992</v>
      </c>
      <c r="P47" s="395">
        <v>0.78791208791208789</v>
      </c>
      <c r="Q47" s="396">
        <v>-0.618393055749208</v>
      </c>
      <c r="R47" s="374"/>
      <c r="S47" s="374"/>
    </row>
    <row r="48" spans="1:19" x14ac:dyDescent="0.4">
      <c r="A48" s="385"/>
      <c r="B48" s="385"/>
      <c r="C48" s="386" t="s">
        <v>358</v>
      </c>
      <c r="D48" s="387"/>
      <c r="E48" s="387"/>
      <c r="F48" s="33" t="s">
        <v>351</v>
      </c>
      <c r="G48" s="392">
        <v>1032</v>
      </c>
      <c r="H48" s="393">
        <v>9174</v>
      </c>
      <c r="I48" s="390">
        <v>0.11249182472204054</v>
      </c>
      <c r="J48" s="391">
        <v>-8142</v>
      </c>
      <c r="K48" s="392">
        <v>7200</v>
      </c>
      <c r="L48" s="393">
        <v>10860</v>
      </c>
      <c r="M48" s="390">
        <v>0.66298342541436461</v>
      </c>
      <c r="N48" s="391">
        <v>-3660</v>
      </c>
      <c r="O48" s="394">
        <v>0.14333333333333334</v>
      </c>
      <c r="P48" s="395">
        <v>0.84475138121546967</v>
      </c>
      <c r="Q48" s="396">
        <v>-0.70141804788213635</v>
      </c>
      <c r="R48" s="374"/>
      <c r="S48" s="374"/>
    </row>
    <row r="49" spans="1:19" x14ac:dyDescent="0.4">
      <c r="A49" s="385"/>
      <c r="B49" s="385"/>
      <c r="C49" s="386" t="s">
        <v>355</v>
      </c>
      <c r="D49" s="387"/>
      <c r="E49" s="387"/>
      <c r="F49" s="33" t="s">
        <v>351</v>
      </c>
      <c r="G49" s="392">
        <v>1775</v>
      </c>
      <c r="H49" s="393">
        <v>17828</v>
      </c>
      <c r="I49" s="390">
        <v>9.9562485977114645E-2</v>
      </c>
      <c r="J49" s="391">
        <v>-16053</v>
      </c>
      <c r="K49" s="392">
        <v>14854</v>
      </c>
      <c r="L49" s="393">
        <v>22802</v>
      </c>
      <c r="M49" s="390">
        <v>0.65143408472940967</v>
      </c>
      <c r="N49" s="391">
        <v>-7948</v>
      </c>
      <c r="O49" s="394">
        <v>0.11949643193752525</v>
      </c>
      <c r="P49" s="395">
        <v>0.78186124024208403</v>
      </c>
      <c r="Q49" s="396">
        <v>-0.66236480830455879</v>
      </c>
      <c r="R49" s="374"/>
      <c r="S49" s="374"/>
    </row>
    <row r="50" spans="1:19" x14ac:dyDescent="0.4">
      <c r="A50" s="385"/>
      <c r="B50" s="385"/>
      <c r="C50" s="386" t="s">
        <v>354</v>
      </c>
      <c r="D50" s="387"/>
      <c r="E50" s="387"/>
      <c r="F50" s="33" t="s">
        <v>351</v>
      </c>
      <c r="G50" s="392">
        <v>4280</v>
      </c>
      <c r="H50" s="393">
        <v>32014</v>
      </c>
      <c r="I50" s="390">
        <v>0.13369150996439058</v>
      </c>
      <c r="J50" s="391">
        <v>-27734</v>
      </c>
      <c r="K50" s="392">
        <v>18288</v>
      </c>
      <c r="L50" s="393">
        <v>43376</v>
      </c>
      <c r="M50" s="390">
        <v>0.42161563998524532</v>
      </c>
      <c r="N50" s="391">
        <v>-25088</v>
      </c>
      <c r="O50" s="394">
        <v>0.23403324584426946</v>
      </c>
      <c r="P50" s="395">
        <v>0.73805791220951678</v>
      </c>
      <c r="Q50" s="396">
        <v>-0.50402466636524734</v>
      </c>
      <c r="R50" s="374"/>
      <c r="S50" s="374"/>
    </row>
    <row r="51" spans="1:19" x14ac:dyDescent="0.4">
      <c r="A51" s="385"/>
      <c r="B51" s="385"/>
      <c r="C51" s="386" t="s">
        <v>356</v>
      </c>
      <c r="D51" s="387"/>
      <c r="E51" s="387"/>
      <c r="F51" s="33" t="s">
        <v>351</v>
      </c>
      <c r="G51" s="392">
        <v>76</v>
      </c>
      <c r="H51" s="393">
        <v>5186</v>
      </c>
      <c r="I51" s="390">
        <v>1.4654839953721558E-2</v>
      </c>
      <c r="J51" s="391">
        <v>-5110</v>
      </c>
      <c r="K51" s="392">
        <v>2160</v>
      </c>
      <c r="L51" s="393">
        <v>8100</v>
      </c>
      <c r="M51" s="390">
        <v>0.26666666666666666</v>
      </c>
      <c r="N51" s="391">
        <v>-5940</v>
      </c>
      <c r="O51" s="394">
        <v>3.5185185185185187E-2</v>
      </c>
      <c r="P51" s="395">
        <v>0.64024691358024688</v>
      </c>
      <c r="Q51" s="396">
        <v>-0.60506172839506167</v>
      </c>
      <c r="R51" s="374"/>
      <c r="S51" s="374"/>
    </row>
    <row r="52" spans="1:19" x14ac:dyDescent="0.4">
      <c r="A52" s="385"/>
      <c r="B52" s="385"/>
      <c r="C52" s="386" t="s">
        <v>379</v>
      </c>
      <c r="D52" s="387"/>
      <c r="E52" s="387"/>
      <c r="F52" s="33" t="s">
        <v>351</v>
      </c>
      <c r="G52" s="392">
        <v>978</v>
      </c>
      <c r="H52" s="393">
        <v>4380</v>
      </c>
      <c r="I52" s="390">
        <v>0.22328767123287671</v>
      </c>
      <c r="J52" s="391">
        <v>-3402</v>
      </c>
      <c r="K52" s="392">
        <v>4234</v>
      </c>
      <c r="L52" s="393">
        <v>4980</v>
      </c>
      <c r="M52" s="390">
        <v>0.85020080321285141</v>
      </c>
      <c r="N52" s="391">
        <v>-746</v>
      </c>
      <c r="O52" s="394">
        <v>0.23098724610297591</v>
      </c>
      <c r="P52" s="395">
        <v>0.87951807228915657</v>
      </c>
      <c r="Q52" s="396">
        <v>-0.64853082618618063</v>
      </c>
      <c r="R52" s="374"/>
      <c r="S52" s="374"/>
    </row>
    <row r="53" spans="1:19" x14ac:dyDescent="0.4">
      <c r="A53" s="385"/>
      <c r="B53" s="385"/>
      <c r="C53" s="386" t="s">
        <v>357</v>
      </c>
      <c r="D53" s="387"/>
      <c r="E53" s="387"/>
      <c r="F53" s="33" t="s">
        <v>351</v>
      </c>
      <c r="G53" s="392">
        <v>849</v>
      </c>
      <c r="H53" s="393">
        <v>6994</v>
      </c>
      <c r="I53" s="390">
        <v>0.12138976265370317</v>
      </c>
      <c r="J53" s="391">
        <v>-6145</v>
      </c>
      <c r="K53" s="392">
        <v>5416</v>
      </c>
      <c r="L53" s="393">
        <v>8100</v>
      </c>
      <c r="M53" s="390">
        <v>0.668641975308642</v>
      </c>
      <c r="N53" s="391">
        <v>-2684</v>
      </c>
      <c r="O53" s="394">
        <v>0.15675775480059084</v>
      </c>
      <c r="P53" s="395">
        <v>0.86345679012345677</v>
      </c>
      <c r="Q53" s="396">
        <v>-0.70669903532286593</v>
      </c>
      <c r="R53" s="374"/>
      <c r="S53" s="374"/>
    </row>
    <row r="54" spans="1:19" x14ac:dyDescent="0.4">
      <c r="A54" s="385"/>
      <c r="B54" s="385"/>
      <c r="C54" s="386" t="s">
        <v>380</v>
      </c>
      <c r="D54" s="387"/>
      <c r="E54" s="387"/>
      <c r="F54" s="33" t="s">
        <v>364</v>
      </c>
      <c r="G54" s="392">
        <v>161</v>
      </c>
      <c r="H54" s="393">
        <v>2472</v>
      </c>
      <c r="I54" s="390">
        <v>6.5129449838187706E-2</v>
      </c>
      <c r="J54" s="391">
        <v>-2311</v>
      </c>
      <c r="K54" s="392">
        <v>2656</v>
      </c>
      <c r="L54" s="393">
        <v>3820</v>
      </c>
      <c r="M54" s="390">
        <v>0.69528795811518329</v>
      </c>
      <c r="N54" s="391">
        <v>-1164</v>
      </c>
      <c r="O54" s="394">
        <v>6.061746987951807E-2</v>
      </c>
      <c r="P54" s="395">
        <v>0.64712041884816751</v>
      </c>
      <c r="Q54" s="396">
        <v>-0.58650294896864941</v>
      </c>
      <c r="R54" s="374"/>
      <c r="S54" s="374"/>
    </row>
    <row r="55" spans="1:19" x14ac:dyDescent="0.4">
      <c r="A55" s="385"/>
      <c r="B55" s="385"/>
      <c r="C55" s="386" t="s">
        <v>381</v>
      </c>
      <c r="D55" s="387"/>
      <c r="E55" s="387"/>
      <c r="F55" s="33" t="s">
        <v>351</v>
      </c>
      <c r="G55" s="392">
        <v>340</v>
      </c>
      <c r="H55" s="393">
        <v>3818</v>
      </c>
      <c r="I55" s="390">
        <v>8.9051859612362491E-2</v>
      </c>
      <c r="J55" s="391">
        <v>-3478</v>
      </c>
      <c r="K55" s="392">
        <v>1966</v>
      </c>
      <c r="L55" s="393">
        <v>4980</v>
      </c>
      <c r="M55" s="390">
        <v>0.39477911646586344</v>
      </c>
      <c r="N55" s="391">
        <v>-3014</v>
      </c>
      <c r="O55" s="394">
        <v>0.17293997965412003</v>
      </c>
      <c r="P55" s="395">
        <v>0.76666666666666672</v>
      </c>
      <c r="Q55" s="396">
        <v>-0.59372668701254672</v>
      </c>
      <c r="R55" s="374"/>
      <c r="S55" s="374"/>
    </row>
    <row r="56" spans="1:19" x14ac:dyDescent="0.4">
      <c r="A56" s="385"/>
      <c r="B56" s="385"/>
      <c r="C56" s="386" t="s">
        <v>382</v>
      </c>
      <c r="D56" s="387"/>
      <c r="E56" s="387"/>
      <c r="F56" s="33" t="s">
        <v>351</v>
      </c>
      <c r="G56" s="392">
        <v>1027</v>
      </c>
      <c r="H56" s="393">
        <v>7583</v>
      </c>
      <c r="I56" s="390">
        <v>0.13543452459448768</v>
      </c>
      <c r="J56" s="391">
        <v>-6556</v>
      </c>
      <c r="K56" s="392">
        <v>5292</v>
      </c>
      <c r="L56" s="393">
        <v>8099</v>
      </c>
      <c r="M56" s="390">
        <v>0.65341400172860842</v>
      </c>
      <c r="N56" s="391">
        <v>-2807</v>
      </c>
      <c r="O56" s="394">
        <v>0.19406651549508691</v>
      </c>
      <c r="P56" s="395">
        <v>0.9362884306704532</v>
      </c>
      <c r="Q56" s="396">
        <v>-0.74222191517536629</v>
      </c>
      <c r="R56" s="374"/>
      <c r="S56" s="374"/>
    </row>
    <row r="57" spans="1:19" x14ac:dyDescent="0.4">
      <c r="A57" s="385"/>
      <c r="B57" s="385"/>
      <c r="C57" s="428" t="s">
        <v>383</v>
      </c>
      <c r="D57" s="429"/>
      <c r="E57" s="429"/>
      <c r="F57" s="117" t="s">
        <v>364</v>
      </c>
      <c r="G57" s="416">
        <v>236</v>
      </c>
      <c r="H57" s="417">
        <v>3860</v>
      </c>
      <c r="I57" s="414">
        <v>6.1139896373056994E-2</v>
      </c>
      <c r="J57" s="415">
        <v>-3624</v>
      </c>
      <c r="K57" s="416">
        <v>1494</v>
      </c>
      <c r="L57" s="417">
        <v>4980</v>
      </c>
      <c r="M57" s="414">
        <v>0.3</v>
      </c>
      <c r="N57" s="415">
        <v>-3486</v>
      </c>
      <c r="O57" s="430">
        <v>0.15796519410977242</v>
      </c>
      <c r="P57" s="431">
        <v>0.77510040160642568</v>
      </c>
      <c r="Q57" s="432">
        <v>-0.61713520749665329</v>
      </c>
      <c r="R57" s="374"/>
      <c r="S57" s="374"/>
    </row>
    <row r="58" spans="1:19" x14ac:dyDescent="0.4">
      <c r="A58" s="385"/>
      <c r="B58" s="385"/>
      <c r="C58" s="428" t="s">
        <v>384</v>
      </c>
      <c r="D58" s="429"/>
      <c r="E58" s="429"/>
      <c r="F58" s="117" t="s">
        <v>351</v>
      </c>
      <c r="G58" s="416">
        <v>473</v>
      </c>
      <c r="H58" s="417">
        <v>7940</v>
      </c>
      <c r="I58" s="414">
        <v>5.9571788413098237E-2</v>
      </c>
      <c r="J58" s="415">
        <v>-7467</v>
      </c>
      <c r="K58" s="416">
        <v>3541</v>
      </c>
      <c r="L58" s="417">
        <v>9450</v>
      </c>
      <c r="M58" s="414">
        <v>0.37470899470899471</v>
      </c>
      <c r="N58" s="415">
        <v>-5909</v>
      </c>
      <c r="O58" s="430">
        <v>0.1335780852866422</v>
      </c>
      <c r="P58" s="431">
        <v>0.84021164021164019</v>
      </c>
      <c r="Q58" s="432">
        <v>-0.70663355492499802</v>
      </c>
      <c r="R58" s="374"/>
      <c r="S58" s="374"/>
    </row>
    <row r="59" spans="1:19" x14ac:dyDescent="0.4">
      <c r="A59" s="385"/>
      <c r="B59" s="385"/>
      <c r="C59" s="428" t="s">
        <v>365</v>
      </c>
      <c r="D59" s="429"/>
      <c r="E59" s="429"/>
      <c r="F59" s="117" t="s">
        <v>351</v>
      </c>
      <c r="G59" s="416">
        <v>515</v>
      </c>
      <c r="H59" s="417">
        <v>4177</v>
      </c>
      <c r="I59" s="414">
        <v>0.12329423030883409</v>
      </c>
      <c r="J59" s="415">
        <v>-3662</v>
      </c>
      <c r="K59" s="416">
        <v>4704</v>
      </c>
      <c r="L59" s="417">
        <v>4980</v>
      </c>
      <c r="M59" s="414">
        <v>0.944578313253012</v>
      </c>
      <c r="N59" s="415">
        <v>-276</v>
      </c>
      <c r="O59" s="430">
        <v>0.10948129251700681</v>
      </c>
      <c r="P59" s="431">
        <v>0.83875502008032132</v>
      </c>
      <c r="Q59" s="432">
        <v>-0.72927372756331454</v>
      </c>
      <c r="R59" s="374"/>
      <c r="S59" s="374"/>
    </row>
    <row r="60" spans="1:19" x14ac:dyDescent="0.4">
      <c r="A60" s="385"/>
      <c r="B60" s="385"/>
      <c r="C60" s="386" t="s">
        <v>370</v>
      </c>
      <c r="D60" s="433"/>
      <c r="E60" s="387"/>
      <c r="F60" s="33" t="s">
        <v>364</v>
      </c>
      <c r="G60" s="416">
        <v>120</v>
      </c>
      <c r="H60" s="417">
        <v>261</v>
      </c>
      <c r="I60" s="414">
        <v>0.45977011494252873</v>
      </c>
      <c r="J60" s="415">
        <v>-141</v>
      </c>
      <c r="K60" s="416">
        <v>285</v>
      </c>
      <c r="L60" s="417">
        <v>449</v>
      </c>
      <c r="M60" s="414">
        <v>0.63474387527839649</v>
      </c>
      <c r="N60" s="415">
        <v>-164</v>
      </c>
      <c r="O60" s="430">
        <v>0.42105263157894735</v>
      </c>
      <c r="P60" s="431">
        <v>0.58129175946547884</v>
      </c>
      <c r="Q60" s="432">
        <v>-0.1602391278865315</v>
      </c>
      <c r="R60" s="374"/>
      <c r="S60" s="374"/>
    </row>
    <row r="61" spans="1:19" x14ac:dyDescent="0.4">
      <c r="A61" s="385"/>
      <c r="B61" s="385"/>
      <c r="C61" s="428" t="s">
        <v>385</v>
      </c>
      <c r="D61" s="429"/>
      <c r="E61" s="429"/>
      <c r="F61" s="117" t="s">
        <v>351</v>
      </c>
      <c r="G61" s="416">
        <v>615</v>
      </c>
      <c r="H61" s="417">
        <v>4245</v>
      </c>
      <c r="I61" s="414">
        <v>0.14487632508833923</v>
      </c>
      <c r="J61" s="415">
        <v>-3630</v>
      </c>
      <c r="K61" s="416">
        <v>3154</v>
      </c>
      <c r="L61" s="417">
        <v>4979</v>
      </c>
      <c r="M61" s="414">
        <v>0.63346053424382409</v>
      </c>
      <c r="N61" s="415">
        <v>-1825</v>
      </c>
      <c r="O61" s="430">
        <v>0.19499048826886492</v>
      </c>
      <c r="P61" s="431">
        <v>0.85258083952600927</v>
      </c>
      <c r="Q61" s="432">
        <v>-0.65759035125714438</v>
      </c>
      <c r="R61" s="374"/>
      <c r="S61" s="374"/>
    </row>
    <row r="62" spans="1:19" x14ac:dyDescent="0.4">
      <c r="A62" s="385"/>
      <c r="B62" s="385"/>
      <c r="C62" s="428" t="s">
        <v>386</v>
      </c>
      <c r="D62" s="429"/>
      <c r="E62" s="429"/>
      <c r="F62" s="117" t="s">
        <v>351</v>
      </c>
      <c r="G62" s="416">
        <v>429</v>
      </c>
      <c r="H62" s="417">
        <v>2848</v>
      </c>
      <c r="I62" s="414">
        <v>0.1506320224719101</v>
      </c>
      <c r="J62" s="415">
        <v>-2419</v>
      </c>
      <c r="K62" s="416">
        <v>3154</v>
      </c>
      <c r="L62" s="417">
        <v>4979</v>
      </c>
      <c r="M62" s="414">
        <v>0.63346053424382409</v>
      </c>
      <c r="N62" s="415">
        <v>-1825</v>
      </c>
      <c r="O62" s="430">
        <v>0.13601775523145213</v>
      </c>
      <c r="P62" s="431">
        <v>0.57200241012251452</v>
      </c>
      <c r="Q62" s="432">
        <v>-0.43598465489106242</v>
      </c>
      <c r="R62" s="374"/>
      <c r="S62" s="374"/>
    </row>
    <row r="63" spans="1:19" x14ac:dyDescent="0.4">
      <c r="A63" s="385"/>
      <c r="B63" s="385"/>
      <c r="C63" s="428" t="s">
        <v>387</v>
      </c>
      <c r="D63" s="429"/>
      <c r="E63" s="429"/>
      <c r="F63" s="117" t="s">
        <v>351</v>
      </c>
      <c r="G63" s="416">
        <v>239</v>
      </c>
      <c r="H63" s="417">
        <v>2400</v>
      </c>
      <c r="I63" s="414">
        <v>9.9583333333333329E-2</v>
      </c>
      <c r="J63" s="415">
        <v>-2161</v>
      </c>
      <c r="K63" s="416">
        <v>3479</v>
      </c>
      <c r="L63" s="417">
        <v>3584</v>
      </c>
      <c r="M63" s="414">
        <v>0.970703125</v>
      </c>
      <c r="N63" s="415">
        <v>-105</v>
      </c>
      <c r="O63" s="430">
        <v>6.8697901695889629E-2</v>
      </c>
      <c r="P63" s="431">
        <v>0.6696428571428571</v>
      </c>
      <c r="Q63" s="432">
        <v>-0.60094495544696747</v>
      </c>
      <c r="R63" s="374"/>
      <c r="S63" s="374"/>
    </row>
    <row r="64" spans="1:19" x14ac:dyDescent="0.4">
      <c r="A64" s="385"/>
      <c r="B64" s="385"/>
      <c r="C64" s="428" t="s">
        <v>388</v>
      </c>
      <c r="D64" s="429"/>
      <c r="E64" s="429"/>
      <c r="F64" s="117" t="s">
        <v>351</v>
      </c>
      <c r="G64" s="416">
        <v>710</v>
      </c>
      <c r="H64" s="417">
        <v>5324</v>
      </c>
      <c r="I64" s="414">
        <v>0.13335837716003004</v>
      </c>
      <c r="J64" s="415">
        <v>-4614</v>
      </c>
      <c r="K64" s="416">
        <v>4800</v>
      </c>
      <c r="L64" s="417">
        <v>7199</v>
      </c>
      <c r="M64" s="414">
        <v>0.66675927212112795</v>
      </c>
      <c r="N64" s="415">
        <v>-2399</v>
      </c>
      <c r="O64" s="430">
        <v>0.14791666666666667</v>
      </c>
      <c r="P64" s="431">
        <v>0.73954715932768444</v>
      </c>
      <c r="Q64" s="432">
        <v>-0.59163049266101775</v>
      </c>
      <c r="R64" s="374"/>
      <c r="S64" s="374"/>
    </row>
    <row r="65" spans="1:19" x14ac:dyDescent="0.4">
      <c r="A65" s="385"/>
      <c r="B65" s="385"/>
      <c r="C65" s="428" t="s">
        <v>350</v>
      </c>
      <c r="D65" s="149" t="s">
        <v>33</v>
      </c>
      <c r="E65" s="429" t="s">
        <v>360</v>
      </c>
      <c r="F65" s="117" t="s">
        <v>351</v>
      </c>
      <c r="G65" s="416">
        <v>1509</v>
      </c>
      <c r="H65" s="417">
        <v>16580</v>
      </c>
      <c r="I65" s="414">
        <v>9.1013268998793723E-2</v>
      </c>
      <c r="J65" s="415">
        <v>-15071</v>
      </c>
      <c r="K65" s="416">
        <v>8702</v>
      </c>
      <c r="L65" s="417">
        <v>20510</v>
      </c>
      <c r="M65" s="414">
        <v>0.42428083861530963</v>
      </c>
      <c r="N65" s="415">
        <v>-11808</v>
      </c>
      <c r="O65" s="430">
        <v>0.17340841185934269</v>
      </c>
      <c r="P65" s="431">
        <v>0.80838615309605066</v>
      </c>
      <c r="Q65" s="432">
        <v>-0.63497774123670792</v>
      </c>
      <c r="R65" s="374"/>
      <c r="S65" s="374"/>
    </row>
    <row r="66" spans="1:19" x14ac:dyDescent="0.4">
      <c r="A66" s="385"/>
      <c r="B66" s="385"/>
      <c r="C66" s="428" t="s">
        <v>350</v>
      </c>
      <c r="D66" s="149" t="s">
        <v>33</v>
      </c>
      <c r="E66" s="429" t="s">
        <v>362</v>
      </c>
      <c r="F66" s="117" t="s">
        <v>351</v>
      </c>
      <c r="G66" s="416">
        <v>1076</v>
      </c>
      <c r="H66" s="417">
        <v>7734</v>
      </c>
      <c r="I66" s="414">
        <v>0.13912593741918799</v>
      </c>
      <c r="J66" s="415">
        <v>-6658</v>
      </c>
      <c r="K66" s="416">
        <v>5254</v>
      </c>
      <c r="L66" s="417">
        <v>8099</v>
      </c>
      <c r="M66" s="414">
        <v>0.64872206445240155</v>
      </c>
      <c r="N66" s="415">
        <v>-2845</v>
      </c>
      <c r="O66" s="430">
        <v>0.20479634564141608</v>
      </c>
      <c r="P66" s="431">
        <v>0.95493270774169647</v>
      </c>
      <c r="Q66" s="432">
        <v>-0.75013636210028034</v>
      </c>
      <c r="R66" s="374"/>
      <c r="S66" s="374"/>
    </row>
    <row r="67" spans="1:19" x14ac:dyDescent="0.4">
      <c r="A67" s="385"/>
      <c r="B67" s="385"/>
      <c r="C67" s="386" t="s">
        <v>353</v>
      </c>
      <c r="D67" s="31" t="s">
        <v>33</v>
      </c>
      <c r="E67" s="387" t="s">
        <v>360</v>
      </c>
      <c r="F67" s="33" t="s">
        <v>351</v>
      </c>
      <c r="G67" s="392">
        <v>342</v>
      </c>
      <c r="H67" s="393">
        <v>4167</v>
      </c>
      <c r="I67" s="390">
        <v>8.2073434125269976E-2</v>
      </c>
      <c r="J67" s="391">
        <v>-3825</v>
      </c>
      <c r="K67" s="392">
        <v>2656</v>
      </c>
      <c r="L67" s="393">
        <v>4980</v>
      </c>
      <c r="M67" s="390">
        <v>0.53333333333333333</v>
      </c>
      <c r="N67" s="391">
        <v>-2324</v>
      </c>
      <c r="O67" s="394">
        <v>0.12876506024096385</v>
      </c>
      <c r="P67" s="395">
        <v>0.83674698795180724</v>
      </c>
      <c r="Q67" s="396">
        <v>-0.70798192771084345</v>
      </c>
      <c r="R67" s="374"/>
      <c r="S67" s="374"/>
    </row>
    <row r="68" spans="1:19" s="436" customFormat="1" x14ac:dyDescent="0.4">
      <c r="A68" s="434"/>
      <c r="B68" s="434"/>
      <c r="C68" s="428" t="s">
        <v>353</v>
      </c>
      <c r="D68" s="149" t="s">
        <v>33</v>
      </c>
      <c r="E68" s="429" t="s">
        <v>362</v>
      </c>
      <c r="F68" s="33" t="s">
        <v>351</v>
      </c>
      <c r="G68" s="416">
        <v>799</v>
      </c>
      <c r="H68" s="417">
        <v>4613</v>
      </c>
      <c r="I68" s="414">
        <v>0.17320615651419899</v>
      </c>
      <c r="J68" s="415">
        <v>-3814</v>
      </c>
      <c r="K68" s="416">
        <v>4648</v>
      </c>
      <c r="L68" s="417">
        <v>4980</v>
      </c>
      <c r="M68" s="414">
        <v>0.93333333333333335</v>
      </c>
      <c r="N68" s="415">
        <v>-332</v>
      </c>
      <c r="O68" s="430">
        <v>0.17190189328743546</v>
      </c>
      <c r="P68" s="431">
        <v>0.92630522088353417</v>
      </c>
      <c r="Q68" s="432">
        <v>-0.75440332759609874</v>
      </c>
      <c r="R68" s="435"/>
      <c r="S68" s="435"/>
    </row>
    <row r="69" spans="1:19" s="436" customFormat="1" x14ac:dyDescent="0.4">
      <c r="A69" s="434"/>
      <c r="B69" s="434"/>
      <c r="C69" s="428" t="s">
        <v>352</v>
      </c>
      <c r="D69" s="429" t="s">
        <v>33</v>
      </c>
      <c r="E69" s="437" t="s">
        <v>360</v>
      </c>
      <c r="F69" s="33" t="s">
        <v>364</v>
      </c>
      <c r="G69" s="416"/>
      <c r="H69" s="417"/>
      <c r="I69" s="414" t="e">
        <v>#DIV/0!</v>
      </c>
      <c r="J69" s="415">
        <v>0</v>
      </c>
      <c r="K69" s="416"/>
      <c r="L69" s="417"/>
      <c r="M69" s="414" t="e">
        <v>#DIV/0!</v>
      </c>
      <c r="N69" s="415">
        <v>0</v>
      </c>
      <c r="O69" s="430" t="e">
        <v>#DIV/0!</v>
      </c>
      <c r="P69" s="431" t="e">
        <v>#DIV/0!</v>
      </c>
      <c r="Q69" s="432" t="e">
        <v>#DIV/0!</v>
      </c>
      <c r="R69" s="435"/>
      <c r="S69" s="435"/>
    </row>
    <row r="70" spans="1:19" s="436" customFormat="1" x14ac:dyDescent="0.4">
      <c r="A70" s="434"/>
      <c r="B70" s="434"/>
      <c r="C70" s="428" t="s">
        <v>352</v>
      </c>
      <c r="D70" s="429" t="s">
        <v>33</v>
      </c>
      <c r="E70" s="437" t="s">
        <v>362</v>
      </c>
      <c r="F70" s="33" t="s">
        <v>364</v>
      </c>
      <c r="G70" s="416"/>
      <c r="H70" s="417"/>
      <c r="I70" s="414" t="e">
        <v>#DIV/0!</v>
      </c>
      <c r="J70" s="415">
        <v>0</v>
      </c>
      <c r="K70" s="416"/>
      <c r="L70" s="417"/>
      <c r="M70" s="414" t="e">
        <v>#DIV/0!</v>
      </c>
      <c r="N70" s="415">
        <v>0</v>
      </c>
      <c r="O70" s="430" t="e">
        <v>#DIV/0!</v>
      </c>
      <c r="P70" s="431" t="e">
        <v>#DIV/0!</v>
      </c>
      <c r="Q70" s="432" t="e">
        <v>#DIV/0!</v>
      </c>
      <c r="R70" s="435"/>
      <c r="S70" s="435"/>
    </row>
    <row r="71" spans="1:19" s="436" customFormat="1" x14ac:dyDescent="0.4">
      <c r="A71" s="434"/>
      <c r="B71" s="434"/>
      <c r="C71" s="428" t="s">
        <v>355</v>
      </c>
      <c r="D71" s="149" t="s">
        <v>33</v>
      </c>
      <c r="E71" s="429" t="s">
        <v>360</v>
      </c>
      <c r="F71" s="117" t="s">
        <v>351</v>
      </c>
      <c r="G71" s="416">
        <v>412</v>
      </c>
      <c r="H71" s="417">
        <v>4491</v>
      </c>
      <c r="I71" s="414">
        <v>9.1739033622801155E-2</v>
      </c>
      <c r="J71" s="415">
        <v>-4079</v>
      </c>
      <c r="K71" s="416">
        <v>2334</v>
      </c>
      <c r="L71" s="417">
        <v>4980</v>
      </c>
      <c r="M71" s="414">
        <v>0.4686746987951807</v>
      </c>
      <c r="N71" s="415">
        <v>-2646</v>
      </c>
      <c r="O71" s="430">
        <v>0.17652099400171378</v>
      </c>
      <c r="P71" s="431">
        <v>0.90180722891566267</v>
      </c>
      <c r="Q71" s="432">
        <v>-0.72528623491394884</v>
      </c>
      <c r="R71" s="435"/>
      <c r="S71" s="435"/>
    </row>
    <row r="72" spans="1:19" s="436" customFormat="1" x14ac:dyDescent="0.4">
      <c r="A72" s="434"/>
      <c r="B72" s="434"/>
      <c r="C72" s="428" t="s">
        <v>355</v>
      </c>
      <c r="D72" s="149" t="s">
        <v>33</v>
      </c>
      <c r="E72" s="429" t="s">
        <v>362</v>
      </c>
      <c r="F72" s="117" t="s">
        <v>351</v>
      </c>
      <c r="G72" s="416">
        <v>448</v>
      </c>
      <c r="H72" s="417">
        <v>4232</v>
      </c>
      <c r="I72" s="414">
        <v>0.10586011342155009</v>
      </c>
      <c r="J72" s="415">
        <v>-3784</v>
      </c>
      <c r="K72" s="416">
        <v>2380</v>
      </c>
      <c r="L72" s="417">
        <v>4888</v>
      </c>
      <c r="M72" s="414">
        <v>0.48690671031096561</v>
      </c>
      <c r="N72" s="415">
        <v>-2508</v>
      </c>
      <c r="O72" s="430">
        <v>0.18823529411764706</v>
      </c>
      <c r="P72" s="431">
        <v>0.86579378068739776</v>
      </c>
      <c r="Q72" s="432">
        <v>-0.67755848656975071</v>
      </c>
      <c r="R72" s="435"/>
      <c r="S72" s="435"/>
    </row>
    <row r="73" spans="1:19" s="436" customFormat="1" x14ac:dyDescent="0.4">
      <c r="A73" s="434"/>
      <c r="B73" s="434"/>
      <c r="C73" s="428" t="s">
        <v>354</v>
      </c>
      <c r="D73" s="149" t="s">
        <v>33</v>
      </c>
      <c r="E73" s="429" t="s">
        <v>360</v>
      </c>
      <c r="F73" s="117" t="s">
        <v>351</v>
      </c>
      <c r="G73" s="416">
        <v>410</v>
      </c>
      <c r="H73" s="417">
        <v>3277</v>
      </c>
      <c r="I73" s="414">
        <v>0.12511443393347574</v>
      </c>
      <c r="J73" s="415">
        <v>-2867</v>
      </c>
      <c r="K73" s="416">
        <v>1920</v>
      </c>
      <c r="L73" s="417">
        <v>3780</v>
      </c>
      <c r="M73" s="414">
        <v>0.50793650793650791</v>
      </c>
      <c r="N73" s="415">
        <v>-1860</v>
      </c>
      <c r="O73" s="430">
        <v>0.21354166666666666</v>
      </c>
      <c r="P73" s="431">
        <v>0.86693121693121689</v>
      </c>
      <c r="Q73" s="432">
        <v>-0.65338955026455026</v>
      </c>
      <c r="R73" s="435"/>
      <c r="S73" s="435"/>
    </row>
    <row r="74" spans="1:19" s="436" customFormat="1" x14ac:dyDescent="0.4">
      <c r="A74" s="434"/>
      <c r="B74" s="434"/>
      <c r="C74" s="428" t="s">
        <v>354</v>
      </c>
      <c r="D74" s="149" t="s">
        <v>33</v>
      </c>
      <c r="E74" s="429" t="s">
        <v>362</v>
      </c>
      <c r="F74" s="117" t="s">
        <v>364</v>
      </c>
      <c r="G74" s="416">
        <v>0</v>
      </c>
      <c r="H74" s="417">
        <v>657</v>
      </c>
      <c r="I74" s="414">
        <v>0</v>
      </c>
      <c r="J74" s="415">
        <v>-657</v>
      </c>
      <c r="K74" s="416">
        <v>0</v>
      </c>
      <c r="L74" s="417">
        <v>664</v>
      </c>
      <c r="M74" s="414">
        <v>0</v>
      </c>
      <c r="N74" s="415">
        <v>-664</v>
      </c>
      <c r="O74" s="430" t="e">
        <v>#DIV/0!</v>
      </c>
      <c r="P74" s="431">
        <v>0.98945783132530118</v>
      </c>
      <c r="Q74" s="432" t="e">
        <v>#DIV/0!</v>
      </c>
      <c r="R74" s="435"/>
      <c r="S74" s="435"/>
    </row>
    <row r="75" spans="1:19" s="436" customFormat="1" x14ac:dyDescent="0.4">
      <c r="A75" s="434"/>
      <c r="B75" s="438" t="s">
        <v>203</v>
      </c>
      <c r="C75" s="439"/>
      <c r="D75" s="139"/>
      <c r="E75" s="439"/>
      <c r="F75" s="440"/>
      <c r="G75" s="441">
        <v>2162</v>
      </c>
      <c r="H75" s="442">
        <v>8385</v>
      </c>
      <c r="I75" s="443">
        <v>0.25784138342277879</v>
      </c>
      <c r="J75" s="444">
        <v>-6223</v>
      </c>
      <c r="K75" s="441">
        <v>10093</v>
      </c>
      <c r="L75" s="442">
        <v>11723</v>
      </c>
      <c r="M75" s="443">
        <v>0.86095709289431033</v>
      </c>
      <c r="N75" s="444">
        <v>-1630</v>
      </c>
      <c r="O75" s="445">
        <v>0.21420786683840284</v>
      </c>
      <c r="P75" s="446">
        <v>0.71526059882282689</v>
      </c>
      <c r="Q75" s="447">
        <v>-0.50105273198442402</v>
      </c>
      <c r="R75" s="435"/>
      <c r="S75" s="435"/>
    </row>
    <row r="76" spans="1:19" s="436" customFormat="1" x14ac:dyDescent="0.4">
      <c r="A76" s="434"/>
      <c r="B76" s="434"/>
      <c r="C76" s="428" t="s">
        <v>387</v>
      </c>
      <c r="D76" s="429"/>
      <c r="E76" s="429"/>
      <c r="F76" s="163" t="s">
        <v>351</v>
      </c>
      <c r="G76" s="448">
        <v>315</v>
      </c>
      <c r="H76" s="417">
        <v>1120</v>
      </c>
      <c r="I76" s="414">
        <v>0.28125</v>
      </c>
      <c r="J76" s="415">
        <v>-805</v>
      </c>
      <c r="K76" s="417">
        <v>1573</v>
      </c>
      <c r="L76" s="417">
        <v>1636</v>
      </c>
      <c r="M76" s="414">
        <v>0.96149144254278729</v>
      </c>
      <c r="N76" s="415">
        <v>-63</v>
      </c>
      <c r="O76" s="430">
        <v>0.20025429116338206</v>
      </c>
      <c r="P76" s="431">
        <v>0.68459657701711496</v>
      </c>
      <c r="Q76" s="432">
        <v>-0.4843422858537329</v>
      </c>
      <c r="R76" s="435"/>
      <c r="S76" s="435"/>
    </row>
    <row r="77" spans="1:19" s="436" customFormat="1" x14ac:dyDescent="0.4">
      <c r="A77" s="434"/>
      <c r="B77" s="434"/>
      <c r="C77" s="428" t="s">
        <v>385</v>
      </c>
      <c r="D77" s="429"/>
      <c r="E77" s="429"/>
      <c r="F77" s="449"/>
      <c r="G77" s="448">
        <v>0</v>
      </c>
      <c r="H77" s="417">
        <v>0</v>
      </c>
      <c r="I77" s="414" t="e">
        <v>#DIV/0!</v>
      </c>
      <c r="J77" s="415">
        <v>0</v>
      </c>
      <c r="K77" s="417">
        <v>0</v>
      </c>
      <c r="L77" s="417">
        <v>0</v>
      </c>
      <c r="M77" s="414" t="e">
        <v>#DIV/0!</v>
      </c>
      <c r="N77" s="415">
        <v>0</v>
      </c>
      <c r="O77" s="430" t="e">
        <v>#DIV/0!</v>
      </c>
      <c r="P77" s="431" t="e">
        <v>#DIV/0!</v>
      </c>
      <c r="Q77" s="432" t="e">
        <v>#DIV/0!</v>
      </c>
      <c r="R77" s="435"/>
      <c r="S77" s="435"/>
    </row>
    <row r="78" spans="1:19" s="436" customFormat="1" x14ac:dyDescent="0.4">
      <c r="A78" s="434"/>
      <c r="B78" s="434"/>
      <c r="C78" s="428" t="s">
        <v>386</v>
      </c>
      <c r="D78" s="429"/>
      <c r="E78" s="429"/>
      <c r="F78" s="449"/>
      <c r="G78" s="448">
        <v>0</v>
      </c>
      <c r="H78" s="417">
        <v>0</v>
      </c>
      <c r="I78" s="414" t="e">
        <v>#DIV/0!</v>
      </c>
      <c r="J78" s="415">
        <v>0</v>
      </c>
      <c r="K78" s="417">
        <v>0</v>
      </c>
      <c r="L78" s="417">
        <v>0</v>
      </c>
      <c r="M78" s="414" t="e">
        <v>#DIV/0!</v>
      </c>
      <c r="N78" s="415">
        <v>0</v>
      </c>
      <c r="O78" s="430" t="e">
        <v>#DIV/0!</v>
      </c>
      <c r="P78" s="431" t="e">
        <v>#DIV/0!</v>
      </c>
      <c r="Q78" s="432" t="e">
        <v>#DIV/0!</v>
      </c>
      <c r="R78" s="435"/>
      <c r="S78" s="435"/>
    </row>
    <row r="79" spans="1:19" s="436" customFormat="1" x14ac:dyDescent="0.4">
      <c r="A79" s="434"/>
      <c r="B79" s="434"/>
      <c r="C79" s="428" t="s">
        <v>355</v>
      </c>
      <c r="D79" s="429"/>
      <c r="E79" s="429"/>
      <c r="F79" s="117" t="s">
        <v>351</v>
      </c>
      <c r="G79" s="417">
        <v>116</v>
      </c>
      <c r="H79" s="417">
        <v>1164</v>
      </c>
      <c r="I79" s="414">
        <v>9.9656357388316158E-2</v>
      </c>
      <c r="J79" s="415">
        <v>-1048</v>
      </c>
      <c r="K79" s="417">
        <v>1534</v>
      </c>
      <c r="L79" s="417">
        <v>2046</v>
      </c>
      <c r="M79" s="414">
        <v>0.74975562072336266</v>
      </c>
      <c r="N79" s="415">
        <v>-512</v>
      </c>
      <c r="O79" s="430">
        <v>7.5619295958279015E-2</v>
      </c>
      <c r="P79" s="431">
        <v>0.56891495601173026</v>
      </c>
      <c r="Q79" s="432">
        <v>-0.49329566005345127</v>
      </c>
      <c r="R79" s="435"/>
      <c r="S79" s="435"/>
    </row>
    <row r="80" spans="1:19" x14ac:dyDescent="0.4">
      <c r="A80" s="385"/>
      <c r="B80" s="385"/>
      <c r="C80" s="386" t="s">
        <v>388</v>
      </c>
      <c r="D80" s="387"/>
      <c r="E80" s="387"/>
      <c r="F80" s="33" t="s">
        <v>351</v>
      </c>
      <c r="G80" s="450">
        <v>736</v>
      </c>
      <c r="H80" s="450">
        <v>2536</v>
      </c>
      <c r="I80" s="390">
        <v>0.29022082018927448</v>
      </c>
      <c r="J80" s="391">
        <v>-1800</v>
      </c>
      <c r="K80" s="450">
        <v>2166</v>
      </c>
      <c r="L80" s="450">
        <v>3241</v>
      </c>
      <c r="M80" s="390">
        <v>0.66831224930576982</v>
      </c>
      <c r="N80" s="391">
        <v>-1075</v>
      </c>
      <c r="O80" s="394">
        <v>0.33979686057248382</v>
      </c>
      <c r="P80" s="395">
        <v>0.78247454489355139</v>
      </c>
      <c r="Q80" s="396">
        <v>-0.44267768432106758</v>
      </c>
      <c r="R80" s="374"/>
      <c r="S80" s="374"/>
    </row>
    <row r="81" spans="1:19" x14ac:dyDescent="0.4">
      <c r="A81" s="385"/>
      <c r="B81" s="385"/>
      <c r="C81" s="386" t="s">
        <v>358</v>
      </c>
      <c r="D81" s="387"/>
      <c r="E81" s="387"/>
      <c r="F81" s="33" t="s">
        <v>351</v>
      </c>
      <c r="G81" s="450">
        <v>741</v>
      </c>
      <c r="H81" s="450">
        <v>3565</v>
      </c>
      <c r="I81" s="390">
        <v>0.20785413744740533</v>
      </c>
      <c r="J81" s="391">
        <v>-2824</v>
      </c>
      <c r="K81" s="450">
        <v>3250</v>
      </c>
      <c r="L81" s="450">
        <v>4800</v>
      </c>
      <c r="M81" s="390">
        <v>0.67708333333333337</v>
      </c>
      <c r="N81" s="391">
        <v>-1550</v>
      </c>
      <c r="O81" s="394">
        <v>0.22800000000000001</v>
      </c>
      <c r="P81" s="395">
        <v>0.7427083333333333</v>
      </c>
      <c r="Q81" s="396">
        <v>-0.51470833333333332</v>
      </c>
      <c r="R81" s="374"/>
      <c r="S81" s="374"/>
    </row>
    <row r="82" spans="1:19" x14ac:dyDescent="0.4">
      <c r="A82" s="451"/>
      <c r="B82" s="452"/>
      <c r="C82" s="386" t="s">
        <v>350</v>
      </c>
      <c r="D82" s="387"/>
      <c r="E82" s="387"/>
      <c r="F82" s="120" t="s">
        <v>351</v>
      </c>
      <c r="G82" s="450">
        <v>0</v>
      </c>
      <c r="H82" s="450"/>
      <c r="I82" s="390" t="e">
        <v>#DIV/0!</v>
      </c>
      <c r="J82" s="391">
        <v>0</v>
      </c>
      <c r="K82" s="450">
        <v>0</v>
      </c>
      <c r="L82" s="450"/>
      <c r="M82" s="390" t="e">
        <v>#DIV/0!</v>
      </c>
      <c r="N82" s="391">
        <v>0</v>
      </c>
      <c r="O82" s="394" t="e">
        <v>#DIV/0!</v>
      </c>
      <c r="P82" s="395" t="e">
        <v>#DIV/0!</v>
      </c>
      <c r="Q82" s="396" t="e">
        <v>#DIV/0!</v>
      </c>
      <c r="R82" s="374"/>
      <c r="S82" s="374"/>
    </row>
    <row r="83" spans="1:19" x14ac:dyDescent="0.4">
      <c r="A83" s="418"/>
      <c r="B83" s="418"/>
      <c r="C83" s="419" t="s">
        <v>389</v>
      </c>
      <c r="D83" s="420"/>
      <c r="E83" s="420"/>
      <c r="F83" s="122" t="s">
        <v>351</v>
      </c>
      <c r="G83" s="453">
        <v>254</v>
      </c>
      <c r="H83" s="453"/>
      <c r="I83" s="423" t="e">
        <v>#DIV/0!</v>
      </c>
      <c r="J83" s="424">
        <v>254</v>
      </c>
      <c r="K83" s="453">
        <v>1570</v>
      </c>
      <c r="L83" s="453"/>
      <c r="M83" s="423" t="e">
        <v>#DIV/0!</v>
      </c>
      <c r="N83" s="424">
        <v>1570</v>
      </c>
      <c r="O83" s="425">
        <v>0.16178343949044585</v>
      </c>
      <c r="P83" s="426" t="e">
        <v>#DIV/0!</v>
      </c>
      <c r="Q83" s="427" t="e">
        <v>#DIV/0!</v>
      </c>
      <c r="R83" s="374"/>
      <c r="S83" s="374"/>
    </row>
    <row r="84" spans="1:19" x14ac:dyDescent="0.4">
      <c r="A84" s="375" t="s">
        <v>390</v>
      </c>
      <c r="B84" s="376" t="s">
        <v>391</v>
      </c>
      <c r="C84" s="376"/>
      <c r="D84" s="376"/>
      <c r="E84" s="376"/>
      <c r="F84" s="376"/>
      <c r="G84" s="377">
        <v>10811</v>
      </c>
      <c r="H84" s="378">
        <v>74492</v>
      </c>
      <c r="I84" s="379">
        <v>0.14512967835472265</v>
      </c>
      <c r="J84" s="380">
        <v>-63681</v>
      </c>
      <c r="K84" s="377">
        <v>40179</v>
      </c>
      <c r="L84" s="378">
        <v>92040</v>
      </c>
      <c r="M84" s="379">
        <v>0.43653846153846154</v>
      </c>
      <c r="N84" s="380">
        <v>-51861</v>
      </c>
      <c r="O84" s="382">
        <v>0.26907090768809577</v>
      </c>
      <c r="P84" s="383">
        <v>0.80934376358105176</v>
      </c>
      <c r="Q84" s="384">
        <v>-0.54027285589295593</v>
      </c>
      <c r="R84" s="374"/>
      <c r="S84" s="374"/>
    </row>
    <row r="85" spans="1:19" x14ac:dyDescent="0.4">
      <c r="A85" s="385"/>
      <c r="B85" s="386"/>
      <c r="C85" s="387" t="s">
        <v>350</v>
      </c>
      <c r="D85" s="387"/>
      <c r="E85" s="387"/>
      <c r="F85" s="33" t="s">
        <v>351</v>
      </c>
      <c r="G85" s="392">
        <v>3540</v>
      </c>
      <c r="H85" s="393">
        <v>28226</v>
      </c>
      <c r="I85" s="390">
        <v>0.12541628285977469</v>
      </c>
      <c r="J85" s="391">
        <v>-24686</v>
      </c>
      <c r="K85" s="392">
        <v>13629</v>
      </c>
      <c r="L85" s="393">
        <v>32745</v>
      </c>
      <c r="M85" s="390">
        <v>0.41621621621621624</v>
      </c>
      <c r="N85" s="391">
        <v>-19116</v>
      </c>
      <c r="O85" s="394">
        <v>0.25974025974025972</v>
      </c>
      <c r="P85" s="395">
        <v>0.86199419758741791</v>
      </c>
      <c r="Q85" s="396">
        <v>-0.60225393784715819</v>
      </c>
      <c r="R85" s="374"/>
      <c r="S85" s="374"/>
    </row>
    <row r="86" spans="1:19" x14ac:dyDescent="0.4">
      <c r="A86" s="385"/>
      <c r="B86" s="386"/>
      <c r="C86" s="387" t="s">
        <v>356</v>
      </c>
      <c r="D86" s="387"/>
      <c r="E86" s="387"/>
      <c r="F86" s="33"/>
      <c r="G86" s="392"/>
      <c r="H86" s="393">
        <v>0</v>
      </c>
      <c r="I86" s="390" t="e">
        <v>#DIV/0!</v>
      </c>
      <c r="J86" s="391">
        <v>0</v>
      </c>
      <c r="K86" s="392"/>
      <c r="L86" s="393">
        <v>0</v>
      </c>
      <c r="M86" s="390" t="e">
        <v>#DIV/0!</v>
      </c>
      <c r="N86" s="391">
        <v>0</v>
      </c>
      <c r="O86" s="394" t="e">
        <v>#DIV/0!</v>
      </c>
      <c r="P86" s="395" t="e">
        <v>#DIV/0!</v>
      </c>
      <c r="Q86" s="396" t="e">
        <v>#DIV/0!</v>
      </c>
      <c r="R86" s="374"/>
      <c r="S86" s="374"/>
    </row>
    <row r="87" spans="1:19" x14ac:dyDescent="0.4">
      <c r="A87" s="385"/>
      <c r="B87" s="386"/>
      <c r="C87" s="387" t="s">
        <v>354</v>
      </c>
      <c r="D87" s="387"/>
      <c r="E87" s="387"/>
      <c r="F87" s="33" t="s">
        <v>351</v>
      </c>
      <c r="G87" s="392">
        <v>2630</v>
      </c>
      <c r="H87" s="393">
        <v>16829</v>
      </c>
      <c r="I87" s="390">
        <v>0.15627785370491415</v>
      </c>
      <c r="J87" s="391">
        <v>-14199</v>
      </c>
      <c r="K87" s="392">
        <v>7965</v>
      </c>
      <c r="L87" s="393">
        <v>21594</v>
      </c>
      <c r="M87" s="390">
        <v>0.36885245901639346</v>
      </c>
      <c r="N87" s="391">
        <v>-13629</v>
      </c>
      <c r="O87" s="394">
        <v>0.33019460138104206</v>
      </c>
      <c r="P87" s="395">
        <v>0.77933685282948972</v>
      </c>
      <c r="Q87" s="396">
        <v>-0.44914225144844766</v>
      </c>
      <c r="R87" s="374"/>
      <c r="S87" s="374"/>
    </row>
    <row r="88" spans="1:19" x14ac:dyDescent="0.4">
      <c r="A88" s="385"/>
      <c r="B88" s="386"/>
      <c r="C88" s="387" t="s">
        <v>353</v>
      </c>
      <c r="D88" s="387"/>
      <c r="E88" s="387"/>
      <c r="F88" s="33"/>
      <c r="G88" s="392"/>
      <c r="H88" s="393">
        <v>0</v>
      </c>
      <c r="I88" s="390" t="e">
        <v>#DIV/0!</v>
      </c>
      <c r="J88" s="391">
        <v>0</v>
      </c>
      <c r="K88" s="392"/>
      <c r="L88" s="393">
        <v>0</v>
      </c>
      <c r="M88" s="390" t="e">
        <v>#DIV/0!</v>
      </c>
      <c r="N88" s="391">
        <v>0</v>
      </c>
      <c r="O88" s="394" t="e">
        <v>#DIV/0!</v>
      </c>
      <c r="P88" s="395" t="e">
        <v>#DIV/0!</v>
      </c>
      <c r="Q88" s="396" t="e">
        <v>#DIV/0!</v>
      </c>
      <c r="R88" s="374"/>
      <c r="S88" s="374"/>
    </row>
    <row r="89" spans="1:19" x14ac:dyDescent="0.4">
      <c r="A89" s="385"/>
      <c r="B89" s="386"/>
      <c r="C89" s="387" t="s">
        <v>358</v>
      </c>
      <c r="D89" s="387"/>
      <c r="E89" s="387"/>
      <c r="F89" s="33" t="s">
        <v>351</v>
      </c>
      <c r="G89" s="392">
        <v>2017</v>
      </c>
      <c r="H89" s="393">
        <v>11676</v>
      </c>
      <c r="I89" s="390">
        <v>0.17274751627269613</v>
      </c>
      <c r="J89" s="391">
        <v>-9659</v>
      </c>
      <c r="K89" s="392">
        <v>8850</v>
      </c>
      <c r="L89" s="393">
        <v>15930</v>
      </c>
      <c r="M89" s="390">
        <v>0.55555555555555558</v>
      </c>
      <c r="N89" s="391">
        <v>-7080</v>
      </c>
      <c r="O89" s="394">
        <v>0.22790960451977402</v>
      </c>
      <c r="P89" s="395">
        <v>0.73295668549905835</v>
      </c>
      <c r="Q89" s="396">
        <v>-0.5050470809792843</v>
      </c>
      <c r="R89" s="374"/>
      <c r="S89" s="374"/>
    </row>
    <row r="90" spans="1:19" x14ac:dyDescent="0.4">
      <c r="A90" s="385"/>
      <c r="B90" s="428"/>
      <c r="C90" s="429" t="s">
        <v>392</v>
      </c>
      <c r="D90" s="429"/>
      <c r="E90" s="429"/>
      <c r="F90" s="117" t="s">
        <v>364</v>
      </c>
      <c r="G90" s="416">
        <v>363</v>
      </c>
      <c r="H90" s="417">
        <v>4038</v>
      </c>
      <c r="I90" s="414">
        <v>8.9895988112927191E-2</v>
      </c>
      <c r="J90" s="415">
        <v>-3675</v>
      </c>
      <c r="K90" s="416">
        <v>1770</v>
      </c>
      <c r="L90" s="417">
        <v>5310</v>
      </c>
      <c r="M90" s="414">
        <v>0.33333333333333331</v>
      </c>
      <c r="N90" s="415">
        <v>-3540</v>
      </c>
      <c r="O90" s="430">
        <v>0.20508474576271185</v>
      </c>
      <c r="P90" s="431">
        <v>0.76045197740112991</v>
      </c>
      <c r="Q90" s="432">
        <v>-0.55536723163841806</v>
      </c>
      <c r="R90" s="374"/>
      <c r="S90" s="374"/>
    </row>
    <row r="91" spans="1:19" x14ac:dyDescent="0.4">
      <c r="A91" s="385"/>
      <c r="B91" s="386"/>
      <c r="C91" s="387" t="s">
        <v>370</v>
      </c>
      <c r="D91" s="387"/>
      <c r="E91" s="387"/>
      <c r="F91" s="33"/>
      <c r="G91" s="392"/>
      <c r="H91" s="393">
        <v>0</v>
      </c>
      <c r="I91" s="390" t="e">
        <v>#DIV/0!</v>
      </c>
      <c r="J91" s="391">
        <v>0</v>
      </c>
      <c r="K91" s="392"/>
      <c r="L91" s="393">
        <v>0</v>
      </c>
      <c r="M91" s="390" t="e">
        <v>#DIV/0!</v>
      </c>
      <c r="N91" s="391">
        <v>0</v>
      </c>
      <c r="O91" s="394" t="e">
        <v>#DIV/0!</v>
      </c>
      <c r="P91" s="395" t="e">
        <v>#DIV/0!</v>
      </c>
      <c r="Q91" s="396" t="e">
        <v>#DIV/0!</v>
      </c>
      <c r="R91" s="374"/>
      <c r="S91" s="374"/>
    </row>
    <row r="92" spans="1:19" x14ac:dyDescent="0.4">
      <c r="A92" s="385"/>
      <c r="B92" s="386"/>
      <c r="C92" s="387" t="s">
        <v>355</v>
      </c>
      <c r="D92" s="387"/>
      <c r="E92" s="387"/>
      <c r="F92" s="33" t="s">
        <v>351</v>
      </c>
      <c r="G92" s="392">
        <v>2261</v>
      </c>
      <c r="H92" s="393">
        <v>13723</v>
      </c>
      <c r="I92" s="390">
        <v>0.16475989215186185</v>
      </c>
      <c r="J92" s="391">
        <v>-11462</v>
      </c>
      <c r="K92" s="392">
        <v>7965</v>
      </c>
      <c r="L92" s="393">
        <v>16461</v>
      </c>
      <c r="M92" s="390">
        <v>0.4838709677419355</v>
      </c>
      <c r="N92" s="391">
        <v>-8496</v>
      </c>
      <c r="O92" s="394">
        <v>0.28386691776522283</v>
      </c>
      <c r="P92" s="395">
        <v>0.83366745641212558</v>
      </c>
      <c r="Q92" s="396">
        <v>-0.5498005386469027</v>
      </c>
      <c r="R92" s="374"/>
      <c r="S92" s="374"/>
    </row>
    <row r="93" spans="1:19" x14ac:dyDescent="0.4">
      <c r="A93" s="385"/>
      <c r="B93" s="428"/>
      <c r="C93" s="429" t="s">
        <v>393</v>
      </c>
      <c r="D93" s="429"/>
      <c r="E93" s="429"/>
      <c r="F93" s="117" t="s">
        <v>364</v>
      </c>
      <c r="G93" s="416"/>
      <c r="H93" s="417">
        <v>0</v>
      </c>
      <c r="I93" s="414" t="e">
        <v>#DIV/0!</v>
      </c>
      <c r="J93" s="415">
        <v>0</v>
      </c>
      <c r="K93" s="416"/>
      <c r="L93" s="393">
        <v>0</v>
      </c>
      <c r="M93" s="390" t="e">
        <v>#DIV/0!</v>
      </c>
      <c r="N93" s="391">
        <v>0</v>
      </c>
      <c r="O93" s="394" t="e">
        <v>#DIV/0!</v>
      </c>
      <c r="P93" s="395" t="e">
        <v>#DIV/0!</v>
      </c>
      <c r="Q93" s="396" t="e">
        <v>#DIV/0!</v>
      </c>
      <c r="R93" s="374"/>
      <c r="S93" s="374"/>
    </row>
    <row r="94" spans="1:19" x14ac:dyDescent="0.4">
      <c r="A94" s="385"/>
      <c r="B94" s="428"/>
      <c r="C94" s="429" t="s">
        <v>394</v>
      </c>
      <c r="D94" s="429"/>
      <c r="E94" s="429"/>
      <c r="F94" s="117"/>
      <c r="G94" s="392"/>
      <c r="H94" s="393">
        <v>0</v>
      </c>
      <c r="I94" s="390" t="e">
        <v>#DIV/0!</v>
      </c>
      <c r="J94" s="391">
        <v>0</v>
      </c>
      <c r="K94" s="392"/>
      <c r="L94" s="393">
        <v>0</v>
      </c>
      <c r="M94" s="390" t="e">
        <v>#DIV/0!</v>
      </c>
      <c r="N94" s="391">
        <v>0</v>
      </c>
      <c r="O94" s="394" t="e">
        <v>#DIV/0!</v>
      </c>
      <c r="P94" s="395" t="e">
        <v>#DIV/0!</v>
      </c>
      <c r="Q94" s="396" t="e">
        <v>#DIV/0!</v>
      </c>
      <c r="R94" s="374"/>
      <c r="S94" s="374"/>
    </row>
    <row r="95" spans="1:19" x14ac:dyDescent="0.4">
      <c r="A95" s="385"/>
      <c r="B95" s="454"/>
      <c r="C95" s="455" t="s">
        <v>395</v>
      </c>
      <c r="D95" s="455"/>
      <c r="E95" s="455"/>
      <c r="F95" s="117"/>
      <c r="G95" s="392"/>
      <c r="H95" s="393">
        <v>0</v>
      </c>
      <c r="I95" s="390" t="e">
        <v>#DIV/0!</v>
      </c>
      <c r="J95" s="391">
        <v>0</v>
      </c>
      <c r="K95" s="392"/>
      <c r="L95" s="393">
        <v>0</v>
      </c>
      <c r="M95" s="390" t="e">
        <v>#DIV/0!</v>
      </c>
      <c r="N95" s="391">
        <v>0</v>
      </c>
      <c r="O95" s="394" t="e">
        <v>#DIV/0!</v>
      </c>
      <c r="P95" s="395" t="e">
        <v>#DIV/0!</v>
      </c>
      <c r="Q95" s="396" t="e">
        <v>#DIV/0!</v>
      </c>
      <c r="R95" s="374"/>
      <c r="S95" s="374"/>
    </row>
    <row r="96" spans="1:19" x14ac:dyDescent="0.4">
      <c r="A96" s="385"/>
      <c r="B96" s="428"/>
      <c r="C96" s="429" t="s">
        <v>356</v>
      </c>
      <c r="D96" s="149" t="s">
        <v>33</v>
      </c>
      <c r="E96" s="429" t="s">
        <v>360</v>
      </c>
      <c r="F96" s="117"/>
      <c r="G96" s="392"/>
      <c r="H96" s="393">
        <v>0</v>
      </c>
      <c r="I96" s="390" t="e">
        <v>#DIV/0!</v>
      </c>
      <c r="J96" s="391">
        <v>0</v>
      </c>
      <c r="K96" s="392"/>
      <c r="L96" s="393">
        <v>0</v>
      </c>
      <c r="M96" s="390" t="e">
        <v>#DIV/0!</v>
      </c>
      <c r="N96" s="391">
        <v>0</v>
      </c>
      <c r="O96" s="394" t="e">
        <v>#DIV/0!</v>
      </c>
      <c r="P96" s="395" t="e">
        <v>#DIV/0!</v>
      </c>
      <c r="Q96" s="396" t="e">
        <v>#DIV/0!</v>
      </c>
      <c r="R96" s="374"/>
      <c r="S96" s="374"/>
    </row>
    <row r="97" spans="1:19" x14ac:dyDescent="0.4">
      <c r="A97" s="418"/>
      <c r="B97" s="403"/>
      <c r="C97" s="404" t="s">
        <v>358</v>
      </c>
      <c r="D97" s="177" t="s">
        <v>33</v>
      </c>
      <c r="E97" s="404" t="s">
        <v>360</v>
      </c>
      <c r="F97" s="33"/>
      <c r="G97" s="406"/>
      <c r="H97" s="407">
        <v>0</v>
      </c>
      <c r="I97" s="408" t="e">
        <v>#DIV/0!</v>
      </c>
      <c r="J97" s="409">
        <v>0</v>
      </c>
      <c r="K97" s="406"/>
      <c r="L97" s="407">
        <v>0</v>
      </c>
      <c r="M97" s="408" t="e">
        <v>#DIV/0!</v>
      </c>
      <c r="N97" s="409">
        <v>0</v>
      </c>
      <c r="O97" s="410" t="e">
        <v>#DIV/0!</v>
      </c>
      <c r="P97" s="411" t="e">
        <v>#DIV/0!</v>
      </c>
      <c r="Q97" s="412" t="e">
        <v>#DIV/0!</v>
      </c>
      <c r="R97" s="374"/>
      <c r="S97" s="374"/>
    </row>
    <row r="98" spans="1:19" x14ac:dyDescent="0.4">
      <c r="A98" s="375" t="s">
        <v>396</v>
      </c>
      <c r="B98" s="376" t="s">
        <v>397</v>
      </c>
      <c r="C98" s="376"/>
      <c r="D98" s="376"/>
      <c r="E98" s="376"/>
      <c r="F98" s="376"/>
      <c r="G98" s="377">
        <v>0</v>
      </c>
      <c r="H98" s="378">
        <v>0</v>
      </c>
      <c r="I98" s="379" t="e">
        <v>#DIV/0!</v>
      </c>
      <c r="J98" s="380">
        <v>0</v>
      </c>
      <c r="K98" s="377">
        <v>0</v>
      </c>
      <c r="L98" s="378">
        <v>0</v>
      </c>
      <c r="M98" s="379" t="e">
        <v>#DIV/0!</v>
      </c>
      <c r="N98" s="380">
        <v>0</v>
      </c>
      <c r="O98" s="382" t="e">
        <v>#DIV/0!</v>
      </c>
      <c r="P98" s="383" t="e">
        <v>#DIV/0!</v>
      </c>
      <c r="Q98" s="384" t="e">
        <v>#DIV/0!</v>
      </c>
      <c r="R98" s="374"/>
      <c r="S98" s="374"/>
    </row>
    <row r="99" spans="1:19" ht="18.75" x14ac:dyDescent="0.4">
      <c r="A99" s="418"/>
      <c r="B99" s="403"/>
      <c r="C99" s="456" t="s">
        <v>398</v>
      </c>
      <c r="D99" s="404"/>
      <c r="E99" s="404"/>
      <c r="F99" s="179"/>
      <c r="G99" s="406"/>
      <c r="H99" s="407">
        <v>0</v>
      </c>
      <c r="I99" s="408" t="e">
        <v>#DIV/0!</v>
      </c>
      <c r="J99" s="409">
        <v>0</v>
      </c>
      <c r="K99" s="406"/>
      <c r="L99" s="407">
        <v>0</v>
      </c>
      <c r="M99" s="408" t="e">
        <v>#DIV/0!</v>
      </c>
      <c r="N99" s="409">
        <v>0</v>
      </c>
      <c r="O99" s="410" t="e">
        <v>#DIV/0!</v>
      </c>
      <c r="P99" s="411" t="e">
        <v>#DIV/0!</v>
      </c>
      <c r="Q99" s="412" t="e">
        <v>#DIV/0!</v>
      </c>
      <c r="R99" s="374"/>
      <c r="S99" s="374"/>
    </row>
    <row r="100" spans="1:19" x14ac:dyDescent="0.4">
      <c r="A100" s="375" t="s">
        <v>399</v>
      </c>
      <c r="B100" s="376" t="s">
        <v>400</v>
      </c>
      <c r="C100" s="376"/>
      <c r="D100" s="376"/>
      <c r="E100" s="376"/>
      <c r="F100" s="376"/>
      <c r="G100" s="377">
        <v>482</v>
      </c>
      <c r="H100" s="378">
        <v>2203</v>
      </c>
      <c r="I100" s="379">
        <v>0.21879255560599184</v>
      </c>
      <c r="J100" s="380">
        <v>-1721</v>
      </c>
      <c r="K100" s="377">
        <v>2565</v>
      </c>
      <c r="L100" s="378">
        <v>4051</v>
      </c>
      <c r="M100" s="379">
        <v>0.63317699333497901</v>
      </c>
      <c r="N100" s="380">
        <v>-1486</v>
      </c>
      <c r="O100" s="382">
        <v>0.18791423001949317</v>
      </c>
      <c r="P100" s="383">
        <v>0.54381634164403847</v>
      </c>
      <c r="Q100" s="384">
        <v>-0.35590211162454533</v>
      </c>
      <c r="R100" s="374"/>
      <c r="S100" s="374"/>
    </row>
    <row r="101" spans="1:19" x14ac:dyDescent="0.4">
      <c r="A101" s="418"/>
      <c r="B101" s="403"/>
      <c r="C101" s="456" t="s">
        <v>370</v>
      </c>
      <c r="D101" s="457"/>
      <c r="E101" s="404"/>
      <c r="F101" s="179" t="s">
        <v>364</v>
      </c>
      <c r="G101" s="406">
        <v>482</v>
      </c>
      <c r="H101" s="407">
        <v>2203</v>
      </c>
      <c r="I101" s="408">
        <v>0.21879255560599184</v>
      </c>
      <c r="J101" s="409">
        <v>-1721</v>
      </c>
      <c r="K101" s="406">
        <v>2565</v>
      </c>
      <c r="L101" s="407">
        <v>4051</v>
      </c>
      <c r="M101" s="408">
        <v>0.63317699333497901</v>
      </c>
      <c r="N101" s="409">
        <v>-1486</v>
      </c>
      <c r="O101" s="410">
        <v>0.18791423001949317</v>
      </c>
      <c r="P101" s="411">
        <v>0.54381634164403847</v>
      </c>
      <c r="Q101" s="412">
        <v>-0.35590211162454533</v>
      </c>
      <c r="R101" s="374"/>
      <c r="S101" s="374"/>
    </row>
    <row r="102" spans="1:19" x14ac:dyDescent="0.4">
      <c r="G102" s="458"/>
      <c r="H102" s="458"/>
      <c r="I102" s="458"/>
      <c r="J102" s="458"/>
      <c r="K102" s="458"/>
      <c r="L102" s="458"/>
      <c r="M102" s="458"/>
      <c r="N102" s="458"/>
      <c r="O102" s="459"/>
      <c r="P102" s="459"/>
      <c r="Q102" s="459"/>
    </row>
    <row r="103" spans="1:19" x14ac:dyDescent="0.4">
      <c r="C103" s="126" t="s">
        <v>401</v>
      </c>
    </row>
    <row r="104" spans="1:19" x14ac:dyDescent="0.4">
      <c r="C104" s="127" t="s">
        <v>402</v>
      </c>
    </row>
    <row r="105" spans="1:19" x14ac:dyDescent="0.4">
      <c r="C105" s="126" t="s">
        <v>403</v>
      </c>
    </row>
    <row r="106" spans="1:19" x14ac:dyDescent="0.4">
      <c r="C106" s="126" t="s">
        <v>404</v>
      </c>
    </row>
    <row r="107" spans="1:19" x14ac:dyDescent="0.4">
      <c r="C107" s="126" t="s">
        <v>405</v>
      </c>
    </row>
  </sheetData>
  <mergeCells count="15">
    <mergeCell ref="A3:F4"/>
    <mergeCell ref="G3:G4"/>
    <mergeCell ref="H3:H4"/>
    <mergeCell ref="I3:J3"/>
    <mergeCell ref="K3:K4"/>
    <mergeCell ref="A1:D1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６月（中旬）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128">
        <v>2020</v>
      </c>
      <c r="D2" s="3" t="s">
        <v>0</v>
      </c>
      <c r="E2" s="4">
        <v>6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5" t="s">
        <v>484</v>
      </c>
      <c r="H3" s="576" t="s">
        <v>483</v>
      </c>
      <c r="I3" s="578" t="s">
        <v>6</v>
      </c>
      <c r="J3" s="579"/>
      <c r="K3" s="655" t="s">
        <v>484</v>
      </c>
      <c r="L3" s="576" t="s">
        <v>483</v>
      </c>
      <c r="M3" s="578" t="s">
        <v>6</v>
      </c>
      <c r="N3" s="579"/>
      <c r="O3" s="609" t="s">
        <v>484</v>
      </c>
      <c r="P3" s="582" t="s">
        <v>483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10"/>
      <c r="P4" s="583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20684</v>
      </c>
      <c r="H5" s="11">
        <v>64699</v>
      </c>
      <c r="I5" s="12">
        <v>0.31969582219199677</v>
      </c>
      <c r="J5" s="13">
        <v>-44015</v>
      </c>
      <c r="K5" s="10">
        <v>47165</v>
      </c>
      <c r="L5" s="11">
        <v>89080</v>
      </c>
      <c r="M5" s="12">
        <v>0.52946789402784011</v>
      </c>
      <c r="N5" s="13">
        <v>-41915</v>
      </c>
      <c r="O5" s="14">
        <v>0.43854553164422772</v>
      </c>
      <c r="P5" s="15">
        <v>0.72630220026942072</v>
      </c>
      <c r="Q5" s="16">
        <v>-0.287756668625193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19673</v>
      </c>
      <c r="H6" s="21">
        <v>61920</v>
      </c>
      <c r="I6" s="22">
        <v>0.31771640826873387</v>
      </c>
      <c r="J6" s="23">
        <v>-42247</v>
      </c>
      <c r="K6" s="24">
        <v>45207</v>
      </c>
      <c r="L6" s="21">
        <v>85088</v>
      </c>
      <c r="M6" s="22">
        <v>0.53129701015419328</v>
      </c>
      <c r="N6" s="23">
        <v>-39881</v>
      </c>
      <c r="O6" s="25">
        <v>0.4351759683234897</v>
      </c>
      <c r="P6" s="26">
        <v>0.72771718691237308</v>
      </c>
      <c r="Q6" s="27">
        <v>-0.29254121858888338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15074</v>
      </c>
      <c r="H7" s="21">
        <v>39124</v>
      </c>
      <c r="I7" s="22">
        <v>0.3852878028831408</v>
      </c>
      <c r="J7" s="23">
        <v>-24050</v>
      </c>
      <c r="K7" s="20">
        <v>35152</v>
      </c>
      <c r="L7" s="21">
        <v>52308</v>
      </c>
      <c r="M7" s="22">
        <v>0.67201957635543319</v>
      </c>
      <c r="N7" s="23">
        <v>-17156</v>
      </c>
      <c r="O7" s="25">
        <v>0.42882339553937188</v>
      </c>
      <c r="P7" s="26">
        <v>0.7479544237975071</v>
      </c>
      <c r="Q7" s="27">
        <v>-0.31913102825813522</v>
      </c>
      <c r="R7" s="17"/>
      <c r="S7" s="17"/>
    </row>
    <row r="8" spans="1:19" x14ac:dyDescent="0.4">
      <c r="A8" s="28"/>
      <c r="B8" s="28"/>
      <c r="C8" s="30" t="s">
        <v>14</v>
      </c>
      <c r="D8" s="31"/>
      <c r="E8" s="32"/>
      <c r="F8" s="33" t="s">
        <v>15</v>
      </c>
      <c r="G8" s="34">
        <v>12385</v>
      </c>
      <c r="H8" s="41">
        <v>33545</v>
      </c>
      <c r="I8" s="36">
        <v>0.36920554479057982</v>
      </c>
      <c r="J8" s="37">
        <v>-21160</v>
      </c>
      <c r="K8" s="34">
        <v>28822</v>
      </c>
      <c r="L8" s="41">
        <v>42308</v>
      </c>
      <c r="M8" s="36">
        <v>0.68124231823768555</v>
      </c>
      <c r="N8" s="37">
        <v>-13486</v>
      </c>
      <c r="O8" s="38">
        <v>0.4297064742210811</v>
      </c>
      <c r="P8" s="39">
        <v>0.79287605181053233</v>
      </c>
      <c r="Q8" s="40">
        <v>-0.36316957758945123</v>
      </c>
      <c r="R8" s="17"/>
      <c r="S8" s="17"/>
    </row>
    <row r="9" spans="1:19" x14ac:dyDescent="0.4">
      <c r="A9" s="28"/>
      <c r="B9" s="28"/>
      <c r="C9" s="30" t="s">
        <v>17</v>
      </c>
      <c r="D9" s="32"/>
      <c r="E9" s="32"/>
      <c r="F9" s="33" t="s">
        <v>15</v>
      </c>
      <c r="G9" s="34">
        <v>2689</v>
      </c>
      <c r="H9" s="41">
        <v>5579</v>
      </c>
      <c r="I9" s="36">
        <v>0.48198601899982074</v>
      </c>
      <c r="J9" s="37">
        <v>-2890</v>
      </c>
      <c r="K9" s="34">
        <v>6330</v>
      </c>
      <c r="L9" s="41">
        <v>10000</v>
      </c>
      <c r="M9" s="36">
        <v>0.63300000000000001</v>
      </c>
      <c r="N9" s="37">
        <v>-3670</v>
      </c>
      <c r="O9" s="38">
        <v>0.42480252764612952</v>
      </c>
      <c r="P9" s="39">
        <v>0.55789999999999995</v>
      </c>
      <c r="Q9" s="40">
        <v>-0.13309747235387043</v>
      </c>
      <c r="R9" s="17"/>
      <c r="S9" s="17"/>
    </row>
    <row r="10" spans="1:19" x14ac:dyDescent="0.4">
      <c r="A10" s="28"/>
      <c r="B10" s="28"/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8"/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8"/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8"/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8"/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8"/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8"/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8"/>
      <c r="C17" s="53" t="s">
        <v>14</v>
      </c>
      <c r="D17" s="54" t="s">
        <v>33</v>
      </c>
      <c r="E17" s="54" t="s">
        <v>34</v>
      </c>
      <c r="F17" s="55"/>
      <c r="G17" s="56"/>
      <c r="H17" s="57">
        <v>0</v>
      </c>
      <c r="I17" s="58" t="e">
        <v>#DIV/0!</v>
      </c>
      <c r="J17" s="59">
        <v>0</v>
      </c>
      <c r="K17" s="56"/>
      <c r="L17" s="57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4272</v>
      </c>
      <c r="H18" s="21">
        <v>21752</v>
      </c>
      <c r="I18" s="22">
        <v>0.19639573372563443</v>
      </c>
      <c r="J18" s="23">
        <v>-17480</v>
      </c>
      <c r="K18" s="20">
        <v>9075</v>
      </c>
      <c r="L18" s="21">
        <v>31350</v>
      </c>
      <c r="M18" s="22">
        <v>0.28947368421052633</v>
      </c>
      <c r="N18" s="23">
        <v>-22275</v>
      </c>
      <c r="O18" s="25">
        <v>0.47074380165289254</v>
      </c>
      <c r="P18" s="26">
        <v>0.6938437001594896</v>
      </c>
      <c r="Q18" s="27">
        <v>-0.22309989850659706</v>
      </c>
      <c r="R18" s="17"/>
      <c r="S18" s="17"/>
    </row>
    <row r="19" spans="1:19" x14ac:dyDescent="0.4">
      <c r="A19" s="28"/>
      <c r="B19" s="28"/>
      <c r="C19" s="30" t="s">
        <v>14</v>
      </c>
      <c r="D19" s="32"/>
      <c r="E19" s="32"/>
      <c r="F19" s="42"/>
      <c r="G19" s="34"/>
      <c r="H19" s="41">
        <v>0</v>
      </c>
      <c r="I19" s="36" t="e">
        <v>#DIV/0!</v>
      </c>
      <c r="J19" s="37">
        <v>0</v>
      </c>
      <c r="K19" s="34"/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8"/>
      <c r="C20" s="30" t="s">
        <v>19</v>
      </c>
      <c r="D20" s="32"/>
      <c r="E20" s="32"/>
      <c r="F20" s="33" t="s">
        <v>15</v>
      </c>
      <c r="G20" s="34">
        <v>783</v>
      </c>
      <c r="H20" s="41">
        <v>2999</v>
      </c>
      <c r="I20" s="36">
        <v>0.2610870290096699</v>
      </c>
      <c r="J20" s="37">
        <v>-2216</v>
      </c>
      <c r="K20" s="34">
        <v>1980</v>
      </c>
      <c r="L20" s="41">
        <v>4950</v>
      </c>
      <c r="M20" s="36">
        <v>0.4</v>
      </c>
      <c r="N20" s="37">
        <v>-2970</v>
      </c>
      <c r="O20" s="38">
        <v>0.39545454545454545</v>
      </c>
      <c r="P20" s="39">
        <v>0.60585858585858587</v>
      </c>
      <c r="Q20" s="40">
        <v>-0.21040404040404043</v>
      </c>
      <c r="R20" s="17"/>
      <c r="S20" s="17"/>
    </row>
    <row r="21" spans="1:19" x14ac:dyDescent="0.4">
      <c r="A21" s="28"/>
      <c r="B21" s="28"/>
      <c r="C21" s="30" t="s">
        <v>21</v>
      </c>
      <c r="D21" s="32"/>
      <c r="E21" s="32"/>
      <c r="F21" s="33" t="s">
        <v>15</v>
      </c>
      <c r="G21" s="34">
        <v>1841</v>
      </c>
      <c r="H21" s="41">
        <v>6897</v>
      </c>
      <c r="I21" s="36">
        <v>0.26692764970276933</v>
      </c>
      <c r="J21" s="37">
        <v>-5056</v>
      </c>
      <c r="K21" s="34">
        <v>3630</v>
      </c>
      <c r="L21" s="41">
        <v>9900</v>
      </c>
      <c r="M21" s="36">
        <v>0.36666666666666664</v>
      </c>
      <c r="N21" s="37">
        <v>-6270</v>
      </c>
      <c r="O21" s="38">
        <v>0.50716253443526171</v>
      </c>
      <c r="P21" s="39">
        <v>0.69666666666666666</v>
      </c>
      <c r="Q21" s="40">
        <v>-0.18950413223140494</v>
      </c>
      <c r="R21" s="17"/>
      <c r="S21" s="17"/>
    </row>
    <row r="22" spans="1:19" x14ac:dyDescent="0.4">
      <c r="A22" s="28"/>
      <c r="B22" s="28"/>
      <c r="C22" s="30" t="s">
        <v>14</v>
      </c>
      <c r="D22" s="31" t="s">
        <v>44</v>
      </c>
      <c r="E22" s="32" t="s">
        <v>34</v>
      </c>
      <c r="F22" s="33" t="s">
        <v>15</v>
      </c>
      <c r="G22" s="34">
        <v>348</v>
      </c>
      <c r="H22" s="41">
        <v>2933</v>
      </c>
      <c r="I22" s="36">
        <v>0.11864984657347426</v>
      </c>
      <c r="J22" s="37">
        <v>-2585</v>
      </c>
      <c r="K22" s="34">
        <v>660</v>
      </c>
      <c r="L22" s="41">
        <v>3300</v>
      </c>
      <c r="M22" s="36">
        <v>0.2</v>
      </c>
      <c r="N22" s="37">
        <v>-2640</v>
      </c>
      <c r="O22" s="38">
        <v>0.52727272727272723</v>
      </c>
      <c r="P22" s="39">
        <v>0.88878787878787879</v>
      </c>
      <c r="Q22" s="40">
        <v>-0.36151515151515157</v>
      </c>
      <c r="R22" s="17"/>
      <c r="S22" s="17"/>
    </row>
    <row r="23" spans="1:19" x14ac:dyDescent="0.4">
      <c r="A23" s="28"/>
      <c r="B23" s="28"/>
      <c r="C23" s="30" t="s">
        <v>14</v>
      </c>
      <c r="D23" s="31" t="s">
        <v>44</v>
      </c>
      <c r="E23" s="32" t="s">
        <v>36</v>
      </c>
      <c r="F23" s="33" t="s">
        <v>15</v>
      </c>
      <c r="G23" s="34">
        <v>221</v>
      </c>
      <c r="H23" s="41">
        <v>1591</v>
      </c>
      <c r="I23" s="36">
        <v>0.13890634820867379</v>
      </c>
      <c r="J23" s="37">
        <v>-1370</v>
      </c>
      <c r="K23" s="34">
        <v>330</v>
      </c>
      <c r="L23" s="41">
        <v>1650</v>
      </c>
      <c r="M23" s="36">
        <v>0.2</v>
      </c>
      <c r="N23" s="37">
        <v>-1320</v>
      </c>
      <c r="O23" s="38">
        <v>0.66969696969696968</v>
      </c>
      <c r="P23" s="39">
        <v>0.96424242424242423</v>
      </c>
      <c r="Q23" s="40">
        <v>-0.29454545454545455</v>
      </c>
      <c r="R23" s="17"/>
      <c r="S23" s="17"/>
    </row>
    <row r="24" spans="1:19" x14ac:dyDescent="0.4">
      <c r="A24" s="28"/>
      <c r="B24" s="28"/>
      <c r="C24" s="30" t="s">
        <v>14</v>
      </c>
      <c r="D24" s="31" t="s">
        <v>44</v>
      </c>
      <c r="E24" s="32" t="s">
        <v>47</v>
      </c>
      <c r="F24" s="33" t="s">
        <v>48</v>
      </c>
      <c r="G24" s="34"/>
      <c r="H24" s="41">
        <v>0</v>
      </c>
      <c r="I24" s="36" t="e">
        <v>#DIV/0!</v>
      </c>
      <c r="J24" s="37">
        <v>0</v>
      </c>
      <c r="K24" s="34"/>
      <c r="L24" s="41">
        <v>0</v>
      </c>
      <c r="M24" s="36" t="e">
        <v>#DIV/0!</v>
      </c>
      <c r="N24" s="37">
        <v>0</v>
      </c>
      <c r="O24" s="38" t="e">
        <v>#DIV/0!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8"/>
      <c r="C25" s="30" t="s">
        <v>19</v>
      </c>
      <c r="D25" s="31" t="s">
        <v>44</v>
      </c>
      <c r="E25" s="32" t="s">
        <v>34</v>
      </c>
      <c r="F25" s="33" t="s">
        <v>15</v>
      </c>
      <c r="G25" s="34"/>
      <c r="H25" s="41">
        <v>1118</v>
      </c>
      <c r="I25" s="36">
        <v>0</v>
      </c>
      <c r="J25" s="37">
        <v>-1118</v>
      </c>
      <c r="K25" s="34"/>
      <c r="L25" s="41">
        <v>1650</v>
      </c>
      <c r="M25" s="36">
        <v>0</v>
      </c>
      <c r="N25" s="37">
        <v>-1650</v>
      </c>
      <c r="O25" s="38" t="e">
        <v>#DIV/0!</v>
      </c>
      <c r="P25" s="39">
        <v>0.67757575757575761</v>
      </c>
      <c r="Q25" s="40" t="e">
        <v>#DIV/0!</v>
      </c>
      <c r="R25" s="17"/>
      <c r="S25" s="17"/>
    </row>
    <row r="26" spans="1:19" x14ac:dyDescent="0.4">
      <c r="A26" s="28"/>
      <c r="B26" s="28"/>
      <c r="C26" s="30" t="s">
        <v>19</v>
      </c>
      <c r="D26" s="31" t="s">
        <v>44</v>
      </c>
      <c r="E26" s="32" t="s">
        <v>36</v>
      </c>
      <c r="F26" s="42"/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8"/>
      <c r="C27" s="30" t="s">
        <v>29</v>
      </c>
      <c r="D27" s="31" t="s">
        <v>44</v>
      </c>
      <c r="E27" s="32" t="s">
        <v>34</v>
      </c>
      <c r="F27" s="42"/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8"/>
      <c r="C28" s="30" t="s">
        <v>23</v>
      </c>
      <c r="D28" s="31" t="s">
        <v>44</v>
      </c>
      <c r="E28" s="32" t="s">
        <v>34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8"/>
      <c r="C29" s="30" t="s">
        <v>27</v>
      </c>
      <c r="D29" s="32"/>
      <c r="E29" s="32"/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8"/>
      <c r="C30" s="30" t="s">
        <v>56</v>
      </c>
      <c r="D30" s="32"/>
      <c r="E30" s="32"/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8"/>
      <c r="C31" s="30" t="s">
        <v>58</v>
      </c>
      <c r="D31" s="32"/>
      <c r="E31" s="32"/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8"/>
      <c r="C32" s="30" t="s">
        <v>60</v>
      </c>
      <c r="D32" s="32"/>
      <c r="E32" s="32"/>
      <c r="F32" s="33" t="s">
        <v>15</v>
      </c>
      <c r="G32" s="34"/>
      <c r="H32" s="41">
        <v>1302</v>
      </c>
      <c r="I32" s="36">
        <v>0</v>
      </c>
      <c r="J32" s="37">
        <v>-1302</v>
      </c>
      <c r="K32" s="34"/>
      <c r="L32" s="41">
        <v>1650</v>
      </c>
      <c r="M32" s="36">
        <v>0</v>
      </c>
      <c r="N32" s="37">
        <v>-1650</v>
      </c>
      <c r="O32" s="38" t="e">
        <v>#DIV/0!</v>
      </c>
      <c r="P32" s="39">
        <v>0.78909090909090907</v>
      </c>
      <c r="Q32" s="40" t="e">
        <v>#DIV/0!</v>
      </c>
      <c r="R32" s="17"/>
      <c r="S32" s="17"/>
    </row>
    <row r="33" spans="1:19" x14ac:dyDescent="0.4">
      <c r="A33" s="28"/>
      <c r="B33" s="28"/>
      <c r="C33" s="30" t="s">
        <v>62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8"/>
      <c r="C34" s="30" t="s">
        <v>64</v>
      </c>
      <c r="D34" s="32"/>
      <c r="E34" s="32"/>
      <c r="F34" s="33" t="s">
        <v>15</v>
      </c>
      <c r="G34" s="34"/>
      <c r="H34" s="41">
        <v>863</v>
      </c>
      <c r="I34" s="36">
        <v>0</v>
      </c>
      <c r="J34" s="37">
        <v>-863</v>
      </c>
      <c r="K34" s="34"/>
      <c r="L34" s="41">
        <v>1650</v>
      </c>
      <c r="M34" s="36">
        <v>0</v>
      </c>
      <c r="N34" s="37">
        <v>-1650</v>
      </c>
      <c r="O34" s="38" t="e">
        <v>#DIV/0!</v>
      </c>
      <c r="P34" s="39">
        <v>0.52303030303030307</v>
      </c>
      <c r="Q34" s="40" t="e">
        <v>#DIV/0!</v>
      </c>
      <c r="R34" s="17"/>
      <c r="S34" s="17"/>
    </row>
    <row r="35" spans="1:19" x14ac:dyDescent="0.4">
      <c r="A35" s="28"/>
      <c r="B35" s="28"/>
      <c r="C35" s="30" t="s">
        <v>66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8"/>
      <c r="C36" s="30" t="s">
        <v>29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77"/>
      <c r="C37" s="53" t="s">
        <v>23</v>
      </c>
      <c r="D37" s="54"/>
      <c r="E37" s="54"/>
      <c r="F37" s="33" t="s">
        <v>15</v>
      </c>
      <c r="G37" s="56">
        <v>1079</v>
      </c>
      <c r="H37" s="57">
        <v>4049</v>
      </c>
      <c r="I37" s="134">
        <v>0.26648555198814522</v>
      </c>
      <c r="J37" s="59">
        <v>-2970</v>
      </c>
      <c r="K37" s="56">
        <v>2475</v>
      </c>
      <c r="L37" s="57">
        <v>6600</v>
      </c>
      <c r="M37" s="58">
        <v>0.375</v>
      </c>
      <c r="N37" s="59">
        <v>-4125</v>
      </c>
      <c r="O37" s="62">
        <v>0.43595959595959594</v>
      </c>
      <c r="P37" s="63">
        <v>0.61348484848484852</v>
      </c>
      <c r="Q37" s="64">
        <v>-0.17752525252525259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163</v>
      </c>
      <c r="H38" s="21">
        <v>698</v>
      </c>
      <c r="I38" s="22">
        <v>0.2335243553008596</v>
      </c>
      <c r="J38" s="23">
        <v>-535</v>
      </c>
      <c r="K38" s="20">
        <v>500</v>
      </c>
      <c r="L38" s="21">
        <v>950</v>
      </c>
      <c r="M38" s="22">
        <v>0.52631578947368418</v>
      </c>
      <c r="N38" s="23">
        <v>-450</v>
      </c>
      <c r="O38" s="25">
        <v>0.32600000000000001</v>
      </c>
      <c r="P38" s="26">
        <v>0.73473684210526313</v>
      </c>
      <c r="Q38" s="27">
        <v>-0.40873684210526312</v>
      </c>
      <c r="R38" s="17"/>
      <c r="S38" s="17"/>
    </row>
    <row r="39" spans="1:19" x14ac:dyDescent="0.4">
      <c r="A39" s="28"/>
      <c r="B39" s="28"/>
      <c r="C39" s="30" t="s">
        <v>71</v>
      </c>
      <c r="D39" s="32"/>
      <c r="E39" s="32"/>
      <c r="F39" s="33" t="s">
        <v>15</v>
      </c>
      <c r="G39" s="34">
        <v>163</v>
      </c>
      <c r="H39" s="41">
        <v>465</v>
      </c>
      <c r="I39" s="36">
        <v>0.35053763440860214</v>
      </c>
      <c r="J39" s="37">
        <v>-302</v>
      </c>
      <c r="K39" s="34">
        <v>500</v>
      </c>
      <c r="L39" s="41">
        <v>500</v>
      </c>
      <c r="M39" s="36">
        <v>1</v>
      </c>
      <c r="N39" s="37">
        <v>0</v>
      </c>
      <c r="O39" s="38">
        <v>0.32600000000000001</v>
      </c>
      <c r="P39" s="39">
        <v>0.93</v>
      </c>
      <c r="Q39" s="40">
        <v>-0.60400000000000009</v>
      </c>
      <c r="R39" s="17"/>
      <c r="S39" s="17"/>
    </row>
    <row r="40" spans="1:19" x14ac:dyDescent="0.4">
      <c r="A40" s="28"/>
      <c r="B40" s="77"/>
      <c r="C40" s="68" t="s">
        <v>73</v>
      </c>
      <c r="D40" s="69"/>
      <c r="E40" s="69"/>
      <c r="F40" s="33" t="s">
        <v>15</v>
      </c>
      <c r="G40" s="70"/>
      <c r="H40" s="71">
        <v>233</v>
      </c>
      <c r="I40" s="72">
        <v>0</v>
      </c>
      <c r="J40" s="73">
        <v>-233</v>
      </c>
      <c r="K40" s="70"/>
      <c r="L40" s="71">
        <v>450</v>
      </c>
      <c r="M40" s="72">
        <v>0</v>
      </c>
      <c r="N40" s="73">
        <v>-450</v>
      </c>
      <c r="O40" s="74" t="e">
        <v>#DIV/0!</v>
      </c>
      <c r="P40" s="75">
        <v>0.51777777777777778</v>
      </c>
      <c r="Q40" s="76" t="e">
        <v>#DIV/0!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164</v>
      </c>
      <c r="H41" s="21">
        <v>346</v>
      </c>
      <c r="I41" s="22">
        <v>0.47398843930635837</v>
      </c>
      <c r="J41" s="23">
        <v>-182</v>
      </c>
      <c r="K41" s="20">
        <v>480</v>
      </c>
      <c r="L41" s="21">
        <v>480</v>
      </c>
      <c r="M41" s="22">
        <v>1</v>
      </c>
      <c r="N41" s="23">
        <v>0</v>
      </c>
      <c r="O41" s="25">
        <v>0.34166666666666667</v>
      </c>
      <c r="P41" s="26">
        <v>0.72083333333333333</v>
      </c>
      <c r="Q41" s="27">
        <v>-0.37916666666666665</v>
      </c>
      <c r="R41" s="17"/>
      <c r="S41" s="17"/>
    </row>
    <row r="42" spans="1:19" x14ac:dyDescent="0.4">
      <c r="A42" s="77"/>
      <c r="B42" s="77"/>
      <c r="C42" s="53" t="s">
        <v>38</v>
      </c>
      <c r="D42" s="54"/>
      <c r="E42" s="54"/>
      <c r="F42" s="78" t="s">
        <v>15</v>
      </c>
      <c r="G42" s="56">
        <v>164</v>
      </c>
      <c r="H42" s="57">
        <v>346</v>
      </c>
      <c r="I42" s="58">
        <v>0.47398843930635837</v>
      </c>
      <c r="J42" s="59">
        <v>-182</v>
      </c>
      <c r="K42" s="56">
        <v>480</v>
      </c>
      <c r="L42" s="57">
        <v>480</v>
      </c>
      <c r="M42" s="58">
        <v>1</v>
      </c>
      <c r="N42" s="59">
        <v>0</v>
      </c>
      <c r="O42" s="62">
        <v>0.34166666666666667</v>
      </c>
      <c r="P42" s="63">
        <v>0.72083333333333333</v>
      </c>
      <c r="Q42" s="64">
        <v>-0.37916666666666665</v>
      </c>
      <c r="R42" s="17"/>
      <c r="S42" s="17"/>
    </row>
    <row r="43" spans="1:19" x14ac:dyDescent="0.4">
      <c r="A43" s="18" t="s">
        <v>76</v>
      </c>
      <c r="B43" s="19" t="s">
        <v>105</v>
      </c>
      <c r="C43" s="19"/>
      <c r="D43" s="19"/>
      <c r="E43" s="19"/>
      <c r="F43" s="65"/>
      <c r="G43" s="20">
        <v>1011</v>
      </c>
      <c r="H43" s="21">
        <v>2779</v>
      </c>
      <c r="I43" s="22">
        <v>0.36379992803166605</v>
      </c>
      <c r="J43" s="23">
        <v>-1768</v>
      </c>
      <c r="K43" s="24">
        <v>1958</v>
      </c>
      <c r="L43" s="21">
        <v>3992</v>
      </c>
      <c r="M43" s="22">
        <v>0.49048096192384771</v>
      </c>
      <c r="N43" s="23">
        <v>-2034</v>
      </c>
      <c r="O43" s="25">
        <v>0.51634320735444328</v>
      </c>
      <c r="P43" s="26">
        <v>0.69614228456913829</v>
      </c>
      <c r="Q43" s="27">
        <v>-0.17979907721469501</v>
      </c>
      <c r="R43" s="17"/>
      <c r="S43" s="17"/>
    </row>
    <row r="44" spans="1:19" x14ac:dyDescent="0.4">
      <c r="A44" s="8"/>
      <c r="B44" s="80" t="s">
        <v>106</v>
      </c>
      <c r="C44" s="81"/>
      <c r="D44" s="81"/>
      <c r="E44" s="81"/>
      <c r="F44" s="81"/>
      <c r="G44" s="82">
        <v>0</v>
      </c>
      <c r="H44" s="83">
        <v>0</v>
      </c>
      <c r="I44" s="84" t="e">
        <v>#DIV/0!</v>
      </c>
      <c r="J44" s="85">
        <v>0</v>
      </c>
      <c r="K44" s="82">
        <v>0</v>
      </c>
      <c r="L44" s="83">
        <v>0</v>
      </c>
      <c r="M44" s="84" t="e">
        <v>#DIV/0!</v>
      </c>
      <c r="N44" s="85">
        <v>0</v>
      </c>
      <c r="O44" s="86" t="e">
        <v>#DIV/0!</v>
      </c>
      <c r="P44" s="87" t="e">
        <v>#DIV/0!</v>
      </c>
      <c r="Q44" s="88" t="e">
        <v>#DIV/0!</v>
      </c>
      <c r="R44" s="17"/>
      <c r="S44" s="17"/>
    </row>
    <row r="45" spans="1:19" x14ac:dyDescent="0.4">
      <c r="A45" s="28"/>
      <c r="B45" s="89"/>
      <c r="C45" s="90" t="s">
        <v>14</v>
      </c>
      <c r="D45" s="91"/>
      <c r="E45" s="91"/>
      <c r="F45" s="92" t="s">
        <v>15</v>
      </c>
      <c r="G45" s="135">
        <v>0</v>
      </c>
      <c r="H45" s="136">
        <v>0</v>
      </c>
      <c r="I45" s="103" t="e">
        <v>#DIV/0!</v>
      </c>
      <c r="J45" s="98">
        <v>0</v>
      </c>
      <c r="K45" s="135">
        <v>0</v>
      </c>
      <c r="L45" s="136">
        <v>0</v>
      </c>
      <c r="M45" s="103" t="e">
        <v>#DIV/0!</v>
      </c>
      <c r="N45" s="98">
        <v>0</v>
      </c>
      <c r="O45" s="99" t="e">
        <v>#DIV/0!</v>
      </c>
      <c r="P45" s="100" t="e">
        <v>#DIV/0!</v>
      </c>
      <c r="Q45" s="101" t="e">
        <v>#DIV/0!</v>
      </c>
      <c r="R45" s="17"/>
      <c r="S45" s="17"/>
    </row>
    <row r="46" spans="1:19" x14ac:dyDescent="0.4">
      <c r="A46" s="28"/>
      <c r="B46" s="89"/>
      <c r="C46" s="90" t="s">
        <v>17</v>
      </c>
      <c r="D46" s="91"/>
      <c r="E46" s="91"/>
      <c r="F46" s="92" t="s">
        <v>15</v>
      </c>
      <c r="G46" s="135">
        <v>0</v>
      </c>
      <c r="H46" s="136">
        <v>0</v>
      </c>
      <c r="I46" s="103" t="e">
        <v>#DIV/0!</v>
      </c>
      <c r="J46" s="98">
        <v>0</v>
      </c>
      <c r="K46" s="137">
        <v>0</v>
      </c>
      <c r="L46" s="136">
        <v>0</v>
      </c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28"/>
      <c r="B47" s="89"/>
      <c r="C47" s="90" t="s">
        <v>19</v>
      </c>
      <c r="D47" s="91"/>
      <c r="E47" s="91"/>
      <c r="F47" s="92" t="s">
        <v>15</v>
      </c>
      <c r="G47" s="135">
        <v>0</v>
      </c>
      <c r="H47" s="136">
        <v>0</v>
      </c>
      <c r="I47" s="103" t="e">
        <v>#DIV/0!</v>
      </c>
      <c r="J47" s="98">
        <v>0</v>
      </c>
      <c r="K47" s="137">
        <v>0</v>
      </c>
      <c r="L47" s="136">
        <v>0</v>
      </c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28"/>
      <c r="B48" s="89"/>
      <c r="C48" s="90" t="s">
        <v>29</v>
      </c>
      <c r="D48" s="91"/>
      <c r="E48" s="91"/>
      <c r="F48" s="92" t="s">
        <v>15</v>
      </c>
      <c r="G48" s="135">
        <v>0</v>
      </c>
      <c r="H48" s="136">
        <v>0</v>
      </c>
      <c r="I48" s="103" t="e">
        <v>#DIV/0!</v>
      </c>
      <c r="J48" s="98">
        <v>0</v>
      </c>
      <c r="K48" s="137">
        <v>0</v>
      </c>
      <c r="L48" s="136">
        <v>0</v>
      </c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28"/>
      <c r="B49" s="89"/>
      <c r="C49" s="90" t="s">
        <v>23</v>
      </c>
      <c r="D49" s="91"/>
      <c r="E49" s="91"/>
      <c r="F49" s="92" t="s">
        <v>15</v>
      </c>
      <c r="G49" s="135">
        <v>0</v>
      </c>
      <c r="H49" s="136">
        <v>0</v>
      </c>
      <c r="I49" s="103" t="e">
        <v>#DIV/0!</v>
      </c>
      <c r="J49" s="98">
        <v>0</v>
      </c>
      <c r="K49" s="137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21</v>
      </c>
      <c r="D50" s="91"/>
      <c r="E50" s="91"/>
      <c r="F50" s="92" t="s">
        <v>15</v>
      </c>
      <c r="G50" s="135">
        <v>0</v>
      </c>
      <c r="H50" s="136">
        <v>0</v>
      </c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25</v>
      </c>
      <c r="D51" s="91"/>
      <c r="E51" s="91"/>
      <c r="F51" s="92" t="s">
        <v>15</v>
      </c>
      <c r="G51" s="135">
        <v>0</v>
      </c>
      <c r="H51" s="136">
        <v>0</v>
      </c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79</v>
      </c>
      <c r="D52" s="91"/>
      <c r="E52" s="91"/>
      <c r="F52" s="92" t="s">
        <v>15</v>
      </c>
      <c r="G52" s="135">
        <v>0</v>
      </c>
      <c r="H52" s="136">
        <v>0</v>
      </c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27</v>
      </c>
      <c r="D53" s="91"/>
      <c r="E53" s="91"/>
      <c r="F53" s="92" t="s">
        <v>15</v>
      </c>
      <c r="G53" s="135">
        <v>0</v>
      </c>
      <c r="H53" s="136">
        <v>0</v>
      </c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80</v>
      </c>
      <c r="D54" s="91"/>
      <c r="E54" s="91"/>
      <c r="F54" s="92" t="s">
        <v>48</v>
      </c>
      <c r="G54" s="135">
        <v>0</v>
      </c>
      <c r="H54" s="136">
        <v>0</v>
      </c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81</v>
      </c>
      <c r="D55" s="91"/>
      <c r="E55" s="91"/>
      <c r="F55" s="92" t="s">
        <v>15</v>
      </c>
      <c r="G55" s="135">
        <v>0</v>
      </c>
      <c r="H55" s="136">
        <v>0</v>
      </c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82</v>
      </c>
      <c r="D56" s="91"/>
      <c r="E56" s="91"/>
      <c r="F56" s="92" t="s">
        <v>15</v>
      </c>
      <c r="G56" s="135">
        <v>0</v>
      </c>
      <c r="H56" s="136">
        <v>0</v>
      </c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106" t="s">
        <v>83</v>
      </c>
      <c r="D57" s="107"/>
      <c r="E57" s="107"/>
      <c r="F57" s="108" t="s">
        <v>48</v>
      </c>
      <c r="G57" s="135">
        <v>0</v>
      </c>
      <c r="H57" s="136">
        <v>0</v>
      </c>
      <c r="I57" s="95" t="e">
        <v>#DIV/0!</v>
      </c>
      <c r="J57" s="96">
        <v>0</v>
      </c>
      <c r="K57" s="137">
        <v>0</v>
      </c>
      <c r="L57" s="136">
        <v>0</v>
      </c>
      <c r="M57" s="95" t="e">
        <v>#DIV/0!</v>
      </c>
      <c r="N57" s="96">
        <v>0</v>
      </c>
      <c r="O57" s="104" t="e">
        <v>#DIV/0!</v>
      </c>
      <c r="P57" s="105" t="e">
        <v>#DIV/0!</v>
      </c>
      <c r="Q57" s="109" t="e">
        <v>#DIV/0!</v>
      </c>
      <c r="R57" s="17"/>
      <c r="S57" s="17"/>
    </row>
    <row r="58" spans="1:19" x14ac:dyDescent="0.4">
      <c r="A58" s="28"/>
      <c r="B58" s="89"/>
      <c r="C58" s="90" t="s">
        <v>84</v>
      </c>
      <c r="D58" s="91"/>
      <c r="E58" s="91"/>
      <c r="F58" s="92" t="s">
        <v>15</v>
      </c>
      <c r="G58" s="135">
        <v>0</v>
      </c>
      <c r="H58" s="136">
        <v>0</v>
      </c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56</v>
      </c>
      <c r="D59" s="91"/>
      <c r="E59" s="91"/>
      <c r="F59" s="92" t="s">
        <v>15</v>
      </c>
      <c r="G59" s="135">
        <v>0</v>
      </c>
      <c r="H59" s="136">
        <v>0</v>
      </c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66</v>
      </c>
      <c r="D60" s="110"/>
      <c r="E60" s="91"/>
      <c r="F60" s="92" t="s">
        <v>48</v>
      </c>
      <c r="G60" s="135">
        <v>0</v>
      </c>
      <c r="H60" s="136">
        <v>0</v>
      </c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90" t="s">
        <v>85</v>
      </c>
      <c r="D61" s="91"/>
      <c r="E61" s="91"/>
      <c r="F61" s="92" t="s">
        <v>15</v>
      </c>
      <c r="G61" s="135">
        <v>0</v>
      </c>
      <c r="H61" s="136">
        <v>0</v>
      </c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28"/>
      <c r="B62" s="89"/>
      <c r="C62" s="90" t="s">
        <v>86</v>
      </c>
      <c r="D62" s="91"/>
      <c r="E62" s="91"/>
      <c r="F62" s="92" t="s">
        <v>15</v>
      </c>
      <c r="G62" s="135">
        <v>0</v>
      </c>
      <c r="H62" s="136">
        <v>0</v>
      </c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87</v>
      </c>
      <c r="D63" s="91"/>
      <c r="E63" s="91"/>
      <c r="F63" s="92" t="s">
        <v>15</v>
      </c>
      <c r="G63" s="135">
        <v>0</v>
      </c>
      <c r="H63" s="136">
        <v>0</v>
      </c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88</v>
      </c>
      <c r="D64" s="91"/>
      <c r="E64" s="91"/>
      <c r="F64" s="92" t="s">
        <v>15</v>
      </c>
      <c r="G64" s="135">
        <v>0</v>
      </c>
      <c r="H64" s="136">
        <v>0</v>
      </c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14</v>
      </c>
      <c r="D65" s="111" t="s">
        <v>44</v>
      </c>
      <c r="E65" s="91" t="s">
        <v>34</v>
      </c>
      <c r="F65" s="92" t="s">
        <v>15</v>
      </c>
      <c r="G65" s="135">
        <v>0</v>
      </c>
      <c r="H65" s="136">
        <v>0</v>
      </c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106" t="s">
        <v>14</v>
      </c>
      <c r="D66" s="112" t="s">
        <v>44</v>
      </c>
      <c r="E66" s="107" t="s">
        <v>36</v>
      </c>
      <c r="F66" s="108" t="s">
        <v>15</v>
      </c>
      <c r="G66" s="135">
        <v>0</v>
      </c>
      <c r="H66" s="136">
        <v>0</v>
      </c>
      <c r="I66" s="95" t="e">
        <v>#DIV/0!</v>
      </c>
      <c r="J66" s="96">
        <v>0</v>
      </c>
      <c r="K66" s="137">
        <v>0</v>
      </c>
      <c r="L66" s="136">
        <v>0</v>
      </c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28"/>
      <c r="B67" s="89"/>
      <c r="C67" s="90" t="s">
        <v>19</v>
      </c>
      <c r="D67" s="111" t="s">
        <v>44</v>
      </c>
      <c r="E67" s="91" t="s">
        <v>34</v>
      </c>
      <c r="F67" s="92" t="s">
        <v>15</v>
      </c>
      <c r="G67" s="135">
        <v>0</v>
      </c>
      <c r="H67" s="136">
        <v>0</v>
      </c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106" t="s">
        <v>19</v>
      </c>
      <c r="D68" s="112" t="s">
        <v>44</v>
      </c>
      <c r="E68" s="107" t="s">
        <v>36</v>
      </c>
      <c r="F68" s="92" t="s">
        <v>15</v>
      </c>
      <c r="G68" s="135">
        <v>0</v>
      </c>
      <c r="H68" s="136">
        <v>0</v>
      </c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106" t="s">
        <v>17</v>
      </c>
      <c r="D69" s="107" t="s">
        <v>44</v>
      </c>
      <c r="E69" s="107" t="s">
        <v>34</v>
      </c>
      <c r="F69" s="92" t="s">
        <v>48</v>
      </c>
      <c r="G69" s="135">
        <v>0</v>
      </c>
      <c r="H69" s="136">
        <v>0</v>
      </c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17</v>
      </c>
      <c r="D70" s="107" t="s">
        <v>44</v>
      </c>
      <c r="E70" s="107" t="s">
        <v>36</v>
      </c>
      <c r="F70" s="92" t="s">
        <v>48</v>
      </c>
      <c r="G70" s="135">
        <v>0</v>
      </c>
      <c r="H70" s="136">
        <v>0</v>
      </c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28"/>
      <c r="B71" s="89"/>
      <c r="C71" s="106" t="s">
        <v>23</v>
      </c>
      <c r="D71" s="112" t="s">
        <v>44</v>
      </c>
      <c r="E71" s="107" t="s">
        <v>34</v>
      </c>
      <c r="F71" s="108" t="s">
        <v>15</v>
      </c>
      <c r="G71" s="135">
        <v>0</v>
      </c>
      <c r="H71" s="136">
        <v>0</v>
      </c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23</v>
      </c>
      <c r="D72" s="112" t="s">
        <v>44</v>
      </c>
      <c r="E72" s="107" t="s">
        <v>36</v>
      </c>
      <c r="F72" s="108" t="s">
        <v>15</v>
      </c>
      <c r="G72" s="135">
        <v>0</v>
      </c>
      <c r="H72" s="136">
        <v>0</v>
      </c>
      <c r="I72" s="95" t="e">
        <v>#DIV/0!</v>
      </c>
      <c r="J72" s="96">
        <v>0</v>
      </c>
      <c r="K72" s="137">
        <v>0</v>
      </c>
      <c r="L72" s="136">
        <v>0</v>
      </c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 x14ac:dyDescent="0.4">
      <c r="A73" s="28"/>
      <c r="B73" s="89"/>
      <c r="C73" s="106" t="s">
        <v>21</v>
      </c>
      <c r="D73" s="112" t="s">
        <v>44</v>
      </c>
      <c r="E73" s="107" t="s">
        <v>34</v>
      </c>
      <c r="F73" s="108" t="s">
        <v>15</v>
      </c>
      <c r="G73" s="135">
        <v>0</v>
      </c>
      <c r="H73" s="136">
        <v>0</v>
      </c>
      <c r="I73" s="95" t="e">
        <v>#DIV/0!</v>
      </c>
      <c r="J73" s="96">
        <v>0</v>
      </c>
      <c r="K73" s="137">
        <v>0</v>
      </c>
      <c r="L73" s="136">
        <v>0</v>
      </c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28"/>
      <c r="B74" s="89"/>
      <c r="C74" s="106" t="s">
        <v>21</v>
      </c>
      <c r="D74" s="112" t="s">
        <v>44</v>
      </c>
      <c r="E74" s="107" t="s">
        <v>36</v>
      </c>
      <c r="F74" s="108" t="s">
        <v>48</v>
      </c>
      <c r="G74" s="135">
        <v>0</v>
      </c>
      <c r="H74" s="136">
        <v>0</v>
      </c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18" t="s">
        <v>89</v>
      </c>
      <c r="C75" s="138"/>
      <c r="D75" s="139"/>
      <c r="E75" s="138"/>
      <c r="F75" s="140"/>
      <c r="G75" s="20">
        <v>1011</v>
      </c>
      <c r="H75" s="21">
        <v>2779</v>
      </c>
      <c r="I75" s="22">
        <v>0.36379992803166605</v>
      </c>
      <c r="J75" s="23">
        <v>-1768</v>
      </c>
      <c r="K75" s="20">
        <v>1958</v>
      </c>
      <c r="L75" s="21">
        <v>3992</v>
      </c>
      <c r="M75" s="22">
        <v>0.49048096192384771</v>
      </c>
      <c r="N75" s="23">
        <v>-2034</v>
      </c>
      <c r="O75" s="25">
        <v>0.51634320735444328</v>
      </c>
      <c r="P75" s="26">
        <v>0.69614228456913829</v>
      </c>
      <c r="Q75" s="27">
        <v>-0.17979907721469501</v>
      </c>
      <c r="R75" s="17"/>
      <c r="S75" s="17"/>
    </row>
    <row r="76" spans="1:19" x14ac:dyDescent="0.4">
      <c r="A76" s="28"/>
      <c r="B76" s="28"/>
      <c r="C76" s="115" t="s">
        <v>87</v>
      </c>
      <c r="D76" s="116"/>
      <c r="E76" s="116"/>
      <c r="F76" s="117" t="s">
        <v>15</v>
      </c>
      <c r="G76" s="34">
        <v>130</v>
      </c>
      <c r="H76" s="41">
        <v>415</v>
      </c>
      <c r="I76" s="36">
        <v>0.31325301204819278</v>
      </c>
      <c r="J76" s="37">
        <v>-285</v>
      </c>
      <c r="K76" s="34">
        <v>542</v>
      </c>
      <c r="L76" s="41">
        <v>550</v>
      </c>
      <c r="M76" s="36">
        <v>0.98545454545454547</v>
      </c>
      <c r="N76" s="37">
        <v>-8</v>
      </c>
      <c r="O76" s="38">
        <v>0.23985239852398524</v>
      </c>
      <c r="P76" s="39">
        <v>0.75454545454545452</v>
      </c>
      <c r="Q76" s="40">
        <v>-0.51469305602146931</v>
      </c>
      <c r="R76" s="17"/>
      <c r="S76" s="17"/>
    </row>
    <row r="77" spans="1:19" x14ac:dyDescent="0.4">
      <c r="A77" s="28"/>
      <c r="B77" s="28"/>
      <c r="C77" s="115" t="s">
        <v>85</v>
      </c>
      <c r="D77" s="116"/>
      <c r="E77" s="116"/>
      <c r="F77" s="118"/>
      <c r="G77" s="34"/>
      <c r="H77" s="41">
        <v>0</v>
      </c>
      <c r="I77" s="36" t="e">
        <v>#DIV/0!</v>
      </c>
      <c r="J77" s="37">
        <v>0</v>
      </c>
      <c r="K77" s="34"/>
      <c r="L77" s="41">
        <v>0</v>
      </c>
      <c r="M77" s="36" t="e">
        <v>#DIV/0!</v>
      </c>
      <c r="N77" s="37">
        <v>0</v>
      </c>
      <c r="O77" s="38" t="e">
        <v>#DIV/0!</v>
      </c>
      <c r="P77" s="39" t="e">
        <v>#DIV/0!</v>
      </c>
      <c r="Q77" s="40" t="e">
        <v>#DIV/0!</v>
      </c>
      <c r="R77" s="17"/>
      <c r="S77" s="17"/>
    </row>
    <row r="78" spans="1:19" x14ac:dyDescent="0.4">
      <c r="A78" s="28"/>
      <c r="B78" s="28"/>
      <c r="C78" s="115" t="s">
        <v>86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8"/>
      <c r="C79" s="115" t="s">
        <v>23</v>
      </c>
      <c r="D79" s="116"/>
      <c r="E79" s="116"/>
      <c r="F79" s="117" t="s">
        <v>15</v>
      </c>
      <c r="G79" s="34">
        <v>127</v>
      </c>
      <c r="H79" s="41">
        <v>323</v>
      </c>
      <c r="I79" s="36">
        <v>0.39318885448916407</v>
      </c>
      <c r="J79" s="37">
        <v>-196</v>
      </c>
      <c r="K79" s="34">
        <v>317</v>
      </c>
      <c r="L79" s="41">
        <v>680</v>
      </c>
      <c r="M79" s="36">
        <v>0.4661764705882353</v>
      </c>
      <c r="N79" s="37">
        <v>-363</v>
      </c>
      <c r="O79" s="38">
        <v>0.40063091482649843</v>
      </c>
      <c r="P79" s="39">
        <v>0.47499999999999998</v>
      </c>
      <c r="Q79" s="40">
        <v>-7.4369085173501548E-2</v>
      </c>
      <c r="R79" s="17"/>
      <c r="S79" s="17"/>
    </row>
    <row r="80" spans="1:19" x14ac:dyDescent="0.4">
      <c r="A80" s="28"/>
      <c r="B80" s="28"/>
      <c r="C80" s="30" t="s">
        <v>88</v>
      </c>
      <c r="D80" s="32"/>
      <c r="E80" s="32"/>
      <c r="F80" s="33" t="s">
        <v>15</v>
      </c>
      <c r="G80" s="34">
        <v>261</v>
      </c>
      <c r="H80" s="41">
        <v>876</v>
      </c>
      <c r="I80" s="36">
        <v>0.29794520547945208</v>
      </c>
      <c r="J80" s="37">
        <v>-615</v>
      </c>
      <c r="K80" s="34">
        <v>540</v>
      </c>
      <c r="L80" s="41">
        <v>1104</v>
      </c>
      <c r="M80" s="36">
        <v>0.4891304347826087</v>
      </c>
      <c r="N80" s="37">
        <v>-564</v>
      </c>
      <c r="O80" s="38">
        <v>0.48333333333333334</v>
      </c>
      <c r="P80" s="39">
        <v>0.79347826086956519</v>
      </c>
      <c r="Q80" s="40">
        <v>-0.31014492753623185</v>
      </c>
      <c r="R80" s="17"/>
      <c r="S80" s="17"/>
    </row>
    <row r="81" spans="1:19" x14ac:dyDescent="0.4">
      <c r="A81" s="28"/>
      <c r="B81" s="28"/>
      <c r="C81" s="30" t="s">
        <v>29</v>
      </c>
      <c r="D81" s="32"/>
      <c r="E81" s="32"/>
      <c r="F81" s="33" t="s">
        <v>15</v>
      </c>
      <c r="G81" s="34">
        <v>493</v>
      </c>
      <c r="H81" s="41">
        <v>1165</v>
      </c>
      <c r="I81" s="36">
        <v>0.42317596566523608</v>
      </c>
      <c r="J81" s="37">
        <v>-672</v>
      </c>
      <c r="K81" s="34">
        <v>559</v>
      </c>
      <c r="L81" s="41">
        <v>1658</v>
      </c>
      <c r="M81" s="36">
        <v>0.33715319662243665</v>
      </c>
      <c r="N81" s="37">
        <v>-1099</v>
      </c>
      <c r="O81" s="38">
        <v>0.88193202146690519</v>
      </c>
      <c r="P81" s="39">
        <v>0.70265379975874542</v>
      </c>
      <c r="Q81" s="40">
        <v>0.17927822170815977</v>
      </c>
      <c r="R81" s="17"/>
      <c r="S81" s="17"/>
    </row>
    <row r="82" spans="1:19" x14ac:dyDescent="0.4">
      <c r="A82" s="28"/>
      <c r="B82" s="536"/>
      <c r="C82" s="30" t="s">
        <v>14</v>
      </c>
      <c r="D82" s="32"/>
      <c r="E82" s="32"/>
      <c r="F82" s="120" t="s">
        <v>97</v>
      </c>
      <c r="G82" s="34"/>
      <c r="H82" s="41"/>
      <c r="I82" s="36" t="e">
        <v>#DIV/0!</v>
      </c>
      <c r="J82" s="37">
        <v>0</v>
      </c>
      <c r="K82" s="34"/>
      <c r="L82" s="41"/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77"/>
      <c r="C83" s="68" t="s">
        <v>99</v>
      </c>
      <c r="D83" s="69"/>
      <c r="E83" s="69"/>
      <c r="F83" s="122" t="s">
        <v>97</v>
      </c>
      <c r="G83" s="70"/>
      <c r="H83" s="71"/>
      <c r="I83" s="72" t="e">
        <v>#DIV/0!</v>
      </c>
      <c r="J83" s="73">
        <v>0</v>
      </c>
      <c r="K83" s="70"/>
      <c r="L83" s="71"/>
      <c r="M83" s="72" t="e">
        <v>#DIV/0!</v>
      </c>
      <c r="N83" s="73">
        <v>0</v>
      </c>
      <c r="O83" s="74" t="e">
        <v>#DIV/0!</v>
      </c>
      <c r="P83" s="75" t="e">
        <v>#DIV/0!</v>
      </c>
      <c r="Q83" s="76" t="e">
        <v>#DIV/0!</v>
      </c>
      <c r="R83" s="17"/>
      <c r="S83" s="17"/>
    </row>
    <row r="84" spans="1:19" x14ac:dyDescent="0.4">
      <c r="C84" s="126"/>
    </row>
    <row r="85" spans="1:19" x14ac:dyDescent="0.4">
      <c r="C85" s="126" t="s">
        <v>100</v>
      </c>
    </row>
    <row r="86" spans="1:19" x14ac:dyDescent="0.4">
      <c r="C86" s="127" t="s">
        <v>101</v>
      </c>
    </row>
    <row r="87" spans="1:19" x14ac:dyDescent="0.4">
      <c r="C87" s="126" t="s">
        <v>102</v>
      </c>
    </row>
    <row r="88" spans="1:19" x14ac:dyDescent="0.4">
      <c r="C88" s="126" t="s">
        <v>103</v>
      </c>
    </row>
    <row r="89" spans="1:19" x14ac:dyDescent="0.4">
      <c r="C89" s="126" t="s">
        <v>104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90" zoomScaleNormal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６月（下旬）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128">
        <v>2020</v>
      </c>
      <c r="D2" s="3" t="s">
        <v>0</v>
      </c>
      <c r="E2" s="3">
        <v>6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7" t="s">
        <v>486</v>
      </c>
      <c r="H3" s="576" t="s">
        <v>485</v>
      </c>
      <c r="I3" s="578" t="s">
        <v>6</v>
      </c>
      <c r="J3" s="579"/>
      <c r="K3" s="655" t="s">
        <v>486</v>
      </c>
      <c r="L3" s="576" t="s">
        <v>485</v>
      </c>
      <c r="M3" s="578" t="s">
        <v>6</v>
      </c>
      <c r="N3" s="579"/>
      <c r="O3" s="653" t="s">
        <v>486</v>
      </c>
      <c r="P3" s="659" t="s">
        <v>485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8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60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30936</v>
      </c>
      <c r="H5" s="11">
        <v>82559</v>
      </c>
      <c r="I5" s="12">
        <v>0.37471384101067118</v>
      </c>
      <c r="J5" s="13">
        <v>-51623</v>
      </c>
      <c r="K5" s="10">
        <v>66766</v>
      </c>
      <c r="L5" s="11">
        <v>90722</v>
      </c>
      <c r="M5" s="12">
        <v>0.73594056568417798</v>
      </c>
      <c r="N5" s="13">
        <v>-23956</v>
      </c>
      <c r="O5" s="14">
        <v>0.46334960908246714</v>
      </c>
      <c r="P5" s="15">
        <v>0.91002182491567651</v>
      </c>
      <c r="Q5" s="16">
        <v>-0.44667221583320937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29670</v>
      </c>
      <c r="H6" s="21">
        <v>78865</v>
      </c>
      <c r="I6" s="22">
        <v>0.37621251505737652</v>
      </c>
      <c r="J6" s="23">
        <v>-49195</v>
      </c>
      <c r="K6" s="24">
        <v>64753</v>
      </c>
      <c r="L6" s="21">
        <v>86573</v>
      </c>
      <c r="M6" s="22">
        <v>0.74795837039261659</v>
      </c>
      <c r="N6" s="23">
        <v>-21820</v>
      </c>
      <c r="O6" s="25">
        <v>0.45820270875480673</v>
      </c>
      <c r="P6" s="26">
        <v>0.91096531251082902</v>
      </c>
      <c r="Q6" s="27">
        <v>-0.45276260375602229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20206</v>
      </c>
      <c r="H7" s="21">
        <v>50239</v>
      </c>
      <c r="I7" s="22">
        <v>0.4021974959692669</v>
      </c>
      <c r="J7" s="23">
        <v>-30033</v>
      </c>
      <c r="K7" s="20">
        <v>45458</v>
      </c>
      <c r="L7" s="21">
        <v>53793</v>
      </c>
      <c r="M7" s="22">
        <v>0.84505418920677411</v>
      </c>
      <c r="N7" s="23">
        <v>-8335</v>
      </c>
      <c r="O7" s="25">
        <v>0.44449821813542173</v>
      </c>
      <c r="P7" s="26">
        <v>0.93393192422805937</v>
      </c>
      <c r="Q7" s="27">
        <v>-0.48943370609263764</v>
      </c>
      <c r="R7" s="17"/>
      <c r="S7" s="17"/>
    </row>
    <row r="8" spans="1:19" x14ac:dyDescent="0.4">
      <c r="A8" s="28"/>
      <c r="B8" s="28"/>
      <c r="C8" s="30" t="s">
        <v>14</v>
      </c>
      <c r="D8" s="31"/>
      <c r="E8" s="32"/>
      <c r="F8" s="33" t="s">
        <v>15</v>
      </c>
      <c r="G8" s="34">
        <v>16656</v>
      </c>
      <c r="H8" s="41">
        <v>42137</v>
      </c>
      <c r="I8" s="36">
        <v>0.39528205615017681</v>
      </c>
      <c r="J8" s="37">
        <v>-25481</v>
      </c>
      <c r="K8" s="34">
        <v>37463</v>
      </c>
      <c r="L8" s="41">
        <v>43793</v>
      </c>
      <c r="M8" s="36">
        <v>0.85545635147169641</v>
      </c>
      <c r="N8" s="37">
        <v>-6330</v>
      </c>
      <c r="O8" s="38">
        <v>0.44459867068841258</v>
      </c>
      <c r="P8" s="39">
        <v>0.96218573744662383</v>
      </c>
      <c r="Q8" s="40">
        <v>-0.5175870667582112</v>
      </c>
      <c r="R8" s="17"/>
      <c r="S8" s="17"/>
    </row>
    <row r="9" spans="1:19" x14ac:dyDescent="0.4">
      <c r="A9" s="28"/>
      <c r="B9" s="28"/>
      <c r="C9" s="30" t="s">
        <v>17</v>
      </c>
      <c r="D9" s="32"/>
      <c r="E9" s="32"/>
      <c r="F9" s="33" t="s">
        <v>15</v>
      </c>
      <c r="G9" s="34">
        <v>3550</v>
      </c>
      <c r="H9" s="41">
        <v>8102</v>
      </c>
      <c r="I9" s="36">
        <v>0.43816341644038509</v>
      </c>
      <c r="J9" s="37">
        <v>-4552</v>
      </c>
      <c r="K9" s="34">
        <v>7995</v>
      </c>
      <c r="L9" s="41">
        <v>10000</v>
      </c>
      <c r="M9" s="36">
        <v>0.79949999999999999</v>
      </c>
      <c r="N9" s="37">
        <v>-2005</v>
      </c>
      <c r="O9" s="38">
        <v>0.4440275171982489</v>
      </c>
      <c r="P9" s="39">
        <v>0.81020000000000003</v>
      </c>
      <c r="Q9" s="40">
        <v>-0.36617248280175113</v>
      </c>
      <c r="R9" s="17"/>
      <c r="S9" s="17"/>
    </row>
    <row r="10" spans="1:19" x14ac:dyDescent="0.4">
      <c r="A10" s="28"/>
      <c r="B10" s="28"/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8"/>
      <c r="C11" s="30" t="s">
        <v>21</v>
      </c>
      <c r="D11" s="32"/>
      <c r="E11" s="32"/>
      <c r="F11" s="42"/>
      <c r="G11" s="34">
        <v>0</v>
      </c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8"/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8"/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8"/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8"/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8"/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8"/>
      <c r="C17" s="53" t="s">
        <v>14</v>
      </c>
      <c r="D17" s="54" t="s">
        <v>33</v>
      </c>
      <c r="E17" s="54" t="s">
        <v>34</v>
      </c>
      <c r="F17" s="55"/>
      <c r="G17" s="56">
        <v>0</v>
      </c>
      <c r="H17" s="57">
        <v>0</v>
      </c>
      <c r="I17" s="58" t="e">
        <v>#DIV/0!</v>
      </c>
      <c r="J17" s="59">
        <v>0</v>
      </c>
      <c r="K17" s="56">
        <v>0</v>
      </c>
      <c r="L17" s="57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8893</v>
      </c>
      <c r="H18" s="21">
        <v>27609</v>
      </c>
      <c r="I18" s="22">
        <v>0.3221051106523235</v>
      </c>
      <c r="J18" s="23">
        <v>-18716</v>
      </c>
      <c r="K18" s="20">
        <v>18315</v>
      </c>
      <c r="L18" s="21">
        <v>31350</v>
      </c>
      <c r="M18" s="22">
        <v>0.58421052631578951</v>
      </c>
      <c r="N18" s="23">
        <v>-13035</v>
      </c>
      <c r="O18" s="25">
        <v>0.48555828555828556</v>
      </c>
      <c r="P18" s="26">
        <v>0.88066985645933016</v>
      </c>
      <c r="Q18" s="27">
        <v>-0.3951115709010446</v>
      </c>
      <c r="R18" s="17"/>
      <c r="S18" s="17"/>
    </row>
    <row r="19" spans="1:19" x14ac:dyDescent="0.4">
      <c r="A19" s="28"/>
      <c r="B19" s="28"/>
      <c r="C19" s="30" t="s">
        <v>14</v>
      </c>
      <c r="D19" s="32"/>
      <c r="E19" s="32"/>
      <c r="F19" s="42"/>
      <c r="G19" s="34">
        <v>0</v>
      </c>
      <c r="H19" s="41">
        <v>0</v>
      </c>
      <c r="I19" s="36" t="e">
        <v>#DIV/0!</v>
      </c>
      <c r="J19" s="37">
        <v>0</v>
      </c>
      <c r="K19" s="44">
        <v>0</v>
      </c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8"/>
      <c r="C20" s="30" t="s">
        <v>19</v>
      </c>
      <c r="D20" s="32"/>
      <c r="E20" s="32"/>
      <c r="F20" s="33" t="s">
        <v>15</v>
      </c>
      <c r="G20" s="34">
        <v>1098</v>
      </c>
      <c r="H20" s="41">
        <v>4127</v>
      </c>
      <c r="I20" s="36">
        <v>0.2660528228737582</v>
      </c>
      <c r="J20" s="37">
        <v>-3029</v>
      </c>
      <c r="K20" s="44">
        <v>2805</v>
      </c>
      <c r="L20" s="41">
        <v>4950</v>
      </c>
      <c r="M20" s="36">
        <v>0.56666666666666665</v>
      </c>
      <c r="N20" s="37">
        <v>-2145</v>
      </c>
      <c r="O20" s="38">
        <v>0.39144385026737966</v>
      </c>
      <c r="P20" s="39">
        <v>0.83373737373737378</v>
      </c>
      <c r="Q20" s="40">
        <v>-0.44229352346999412</v>
      </c>
      <c r="R20" s="17"/>
      <c r="S20" s="17"/>
    </row>
    <row r="21" spans="1:19" x14ac:dyDescent="0.4">
      <c r="A21" s="28"/>
      <c r="B21" s="28"/>
      <c r="C21" s="30" t="s">
        <v>21</v>
      </c>
      <c r="D21" s="32"/>
      <c r="E21" s="32"/>
      <c r="F21" s="33" t="s">
        <v>15</v>
      </c>
      <c r="G21" s="34">
        <v>2764</v>
      </c>
      <c r="H21" s="41">
        <v>8403</v>
      </c>
      <c r="I21" s="36">
        <v>0.32893014399619186</v>
      </c>
      <c r="J21" s="37">
        <v>-5639</v>
      </c>
      <c r="K21" s="44">
        <v>4620</v>
      </c>
      <c r="L21" s="41">
        <v>9900</v>
      </c>
      <c r="M21" s="36">
        <v>0.46666666666666667</v>
      </c>
      <c r="N21" s="37">
        <v>-5280</v>
      </c>
      <c r="O21" s="38">
        <v>0.59826839826839828</v>
      </c>
      <c r="P21" s="39">
        <v>0.84878787878787876</v>
      </c>
      <c r="Q21" s="40">
        <v>-0.25051948051948048</v>
      </c>
      <c r="R21" s="17"/>
      <c r="S21" s="17"/>
    </row>
    <row r="22" spans="1:19" x14ac:dyDescent="0.4">
      <c r="A22" s="28"/>
      <c r="B22" s="28"/>
      <c r="C22" s="30" t="s">
        <v>14</v>
      </c>
      <c r="D22" s="31" t="s">
        <v>44</v>
      </c>
      <c r="E22" s="32" t="s">
        <v>34</v>
      </c>
      <c r="F22" s="33" t="s">
        <v>15</v>
      </c>
      <c r="G22" s="34">
        <v>1662</v>
      </c>
      <c r="H22" s="41">
        <v>3133</v>
      </c>
      <c r="I22" s="36">
        <v>0.53048196616661347</v>
      </c>
      <c r="J22" s="37">
        <v>-1471</v>
      </c>
      <c r="K22" s="44">
        <v>3300</v>
      </c>
      <c r="L22" s="41">
        <v>3300</v>
      </c>
      <c r="M22" s="36">
        <v>1</v>
      </c>
      <c r="N22" s="37">
        <v>0</v>
      </c>
      <c r="O22" s="38">
        <v>0.50363636363636366</v>
      </c>
      <c r="P22" s="39">
        <v>0.94939393939393935</v>
      </c>
      <c r="Q22" s="40">
        <v>-0.44575757575757569</v>
      </c>
      <c r="R22" s="17"/>
      <c r="S22" s="17"/>
    </row>
    <row r="23" spans="1:19" x14ac:dyDescent="0.4">
      <c r="A23" s="28"/>
      <c r="B23" s="28"/>
      <c r="C23" s="30" t="s">
        <v>14</v>
      </c>
      <c r="D23" s="31" t="s">
        <v>44</v>
      </c>
      <c r="E23" s="32" t="s">
        <v>36</v>
      </c>
      <c r="F23" s="33" t="s">
        <v>15</v>
      </c>
      <c r="G23" s="34">
        <v>1020</v>
      </c>
      <c r="H23" s="41">
        <v>1629</v>
      </c>
      <c r="I23" s="36">
        <v>0.62615101289134434</v>
      </c>
      <c r="J23" s="37">
        <v>-609</v>
      </c>
      <c r="K23" s="44">
        <v>1650</v>
      </c>
      <c r="L23" s="41">
        <v>1650</v>
      </c>
      <c r="M23" s="36">
        <v>1</v>
      </c>
      <c r="N23" s="37">
        <v>0</v>
      </c>
      <c r="O23" s="38">
        <v>0.61818181818181817</v>
      </c>
      <c r="P23" s="39">
        <v>0.9872727272727273</v>
      </c>
      <c r="Q23" s="40">
        <v>-0.36909090909090914</v>
      </c>
      <c r="R23" s="17"/>
      <c r="S23" s="17"/>
    </row>
    <row r="24" spans="1:19" x14ac:dyDescent="0.4">
      <c r="A24" s="28"/>
      <c r="B24" s="28"/>
      <c r="C24" s="30" t="s">
        <v>14</v>
      </c>
      <c r="D24" s="31" t="s">
        <v>44</v>
      </c>
      <c r="E24" s="32" t="s">
        <v>47</v>
      </c>
      <c r="F24" s="33" t="s">
        <v>48</v>
      </c>
      <c r="G24" s="34">
        <v>0</v>
      </c>
      <c r="H24" s="41">
        <v>0</v>
      </c>
      <c r="I24" s="36" t="e">
        <v>#DIV/0!</v>
      </c>
      <c r="J24" s="37">
        <v>0</v>
      </c>
      <c r="K24" s="44">
        <v>0</v>
      </c>
      <c r="L24" s="41">
        <v>0</v>
      </c>
      <c r="M24" s="36" t="e">
        <v>#DIV/0!</v>
      </c>
      <c r="N24" s="37">
        <v>0</v>
      </c>
      <c r="O24" s="38" t="e">
        <v>#DIV/0!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8"/>
      <c r="C25" s="30" t="s">
        <v>19</v>
      </c>
      <c r="D25" s="31" t="s">
        <v>44</v>
      </c>
      <c r="E25" s="32" t="s">
        <v>34</v>
      </c>
      <c r="F25" s="33" t="s">
        <v>15</v>
      </c>
      <c r="G25" s="34">
        <v>293</v>
      </c>
      <c r="H25" s="41">
        <v>1618</v>
      </c>
      <c r="I25" s="36">
        <v>0.1810877626699629</v>
      </c>
      <c r="J25" s="37">
        <v>-1325</v>
      </c>
      <c r="K25" s="44">
        <v>825</v>
      </c>
      <c r="L25" s="41">
        <v>1650</v>
      </c>
      <c r="M25" s="36">
        <v>0.5</v>
      </c>
      <c r="N25" s="37">
        <v>-825</v>
      </c>
      <c r="O25" s="38">
        <v>0.35515151515151516</v>
      </c>
      <c r="P25" s="39">
        <v>0.98060606060606059</v>
      </c>
      <c r="Q25" s="40">
        <v>-0.62545454545454549</v>
      </c>
      <c r="R25" s="17"/>
      <c r="S25" s="17"/>
    </row>
    <row r="26" spans="1:19" x14ac:dyDescent="0.4">
      <c r="A26" s="28"/>
      <c r="B26" s="28"/>
      <c r="C26" s="30" t="s">
        <v>19</v>
      </c>
      <c r="D26" s="31" t="s">
        <v>44</v>
      </c>
      <c r="E26" s="32" t="s">
        <v>36</v>
      </c>
      <c r="F26" s="42"/>
      <c r="G26" s="34">
        <v>0</v>
      </c>
      <c r="H26" s="41">
        <v>0</v>
      </c>
      <c r="I26" s="36" t="e">
        <v>#DIV/0!</v>
      </c>
      <c r="J26" s="37">
        <v>0</v>
      </c>
      <c r="K26" s="4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8"/>
      <c r="C27" s="30" t="s">
        <v>29</v>
      </c>
      <c r="D27" s="31" t="s">
        <v>44</v>
      </c>
      <c r="E27" s="32" t="s">
        <v>34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8"/>
      <c r="C28" s="30" t="s">
        <v>23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4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8"/>
      <c r="C29" s="30" t="s">
        <v>27</v>
      </c>
      <c r="D29" s="32"/>
      <c r="E29" s="32"/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8"/>
      <c r="C30" s="30" t="s">
        <v>56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8"/>
      <c r="C31" s="30" t="s">
        <v>58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8"/>
      <c r="C32" s="30" t="s">
        <v>60</v>
      </c>
      <c r="D32" s="32"/>
      <c r="E32" s="32"/>
      <c r="F32" s="33" t="s">
        <v>15</v>
      </c>
      <c r="G32" s="34">
        <v>224</v>
      </c>
      <c r="H32" s="41">
        <v>1575</v>
      </c>
      <c r="I32" s="36">
        <v>0.14222222222222222</v>
      </c>
      <c r="J32" s="37">
        <v>-1351</v>
      </c>
      <c r="K32" s="44">
        <v>825</v>
      </c>
      <c r="L32" s="41">
        <v>1650</v>
      </c>
      <c r="M32" s="36">
        <v>0.5</v>
      </c>
      <c r="N32" s="37">
        <v>-825</v>
      </c>
      <c r="O32" s="38">
        <v>0.27151515151515154</v>
      </c>
      <c r="P32" s="39">
        <v>0.95454545454545459</v>
      </c>
      <c r="Q32" s="40">
        <v>-0.6830303030303031</v>
      </c>
      <c r="R32" s="17"/>
      <c r="S32" s="17"/>
    </row>
    <row r="33" spans="1:19" x14ac:dyDescent="0.4">
      <c r="A33" s="28"/>
      <c r="B33" s="28"/>
      <c r="C33" s="30" t="s">
        <v>62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8"/>
      <c r="C34" s="30" t="s">
        <v>64</v>
      </c>
      <c r="D34" s="32"/>
      <c r="E34" s="32"/>
      <c r="F34" s="33" t="s">
        <v>15</v>
      </c>
      <c r="G34" s="34">
        <v>0</v>
      </c>
      <c r="H34" s="41">
        <v>1230</v>
      </c>
      <c r="I34" s="36">
        <v>0</v>
      </c>
      <c r="J34" s="37">
        <v>-1230</v>
      </c>
      <c r="K34" s="44">
        <v>0</v>
      </c>
      <c r="L34" s="41">
        <v>1650</v>
      </c>
      <c r="M34" s="36">
        <v>0</v>
      </c>
      <c r="N34" s="37">
        <v>-1650</v>
      </c>
      <c r="O34" s="38" t="e">
        <v>#DIV/0!</v>
      </c>
      <c r="P34" s="39">
        <v>0.74545454545454548</v>
      </c>
      <c r="Q34" s="40" t="e">
        <v>#DIV/0!</v>
      </c>
      <c r="R34" s="17"/>
      <c r="S34" s="17"/>
    </row>
    <row r="35" spans="1:19" x14ac:dyDescent="0.4">
      <c r="A35" s="28"/>
      <c r="B35" s="28"/>
      <c r="C35" s="30" t="s">
        <v>66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8"/>
      <c r="C36" s="30" t="s">
        <v>29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4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77"/>
      <c r="C37" s="53" t="s">
        <v>23</v>
      </c>
      <c r="D37" s="54"/>
      <c r="E37" s="54"/>
      <c r="F37" s="33" t="s">
        <v>15</v>
      </c>
      <c r="G37" s="56">
        <v>1832</v>
      </c>
      <c r="H37" s="57">
        <v>5894</v>
      </c>
      <c r="I37" s="58">
        <v>0.31082456735663389</v>
      </c>
      <c r="J37" s="59">
        <v>-4062</v>
      </c>
      <c r="K37" s="60">
        <v>4290</v>
      </c>
      <c r="L37" s="57">
        <v>6600</v>
      </c>
      <c r="M37" s="58">
        <v>0.65</v>
      </c>
      <c r="N37" s="59">
        <v>-2310</v>
      </c>
      <c r="O37" s="62">
        <v>0.42703962703962706</v>
      </c>
      <c r="P37" s="63">
        <v>0.89303030303030306</v>
      </c>
      <c r="Q37" s="64">
        <v>-0.46599067599067601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348</v>
      </c>
      <c r="H38" s="21">
        <v>692</v>
      </c>
      <c r="I38" s="22">
        <v>0.50289017341040465</v>
      </c>
      <c r="J38" s="23">
        <v>-344</v>
      </c>
      <c r="K38" s="20">
        <v>500</v>
      </c>
      <c r="L38" s="21">
        <v>950</v>
      </c>
      <c r="M38" s="22">
        <v>0.52631578947368418</v>
      </c>
      <c r="N38" s="23">
        <v>-450</v>
      </c>
      <c r="O38" s="25">
        <v>0.69599999999999995</v>
      </c>
      <c r="P38" s="26">
        <v>0.72842105263157897</v>
      </c>
      <c r="Q38" s="27">
        <v>-3.2421052631579017E-2</v>
      </c>
      <c r="R38" s="17"/>
      <c r="S38" s="17"/>
    </row>
    <row r="39" spans="1:19" x14ac:dyDescent="0.4">
      <c r="A39" s="28"/>
      <c r="B39" s="28"/>
      <c r="C39" s="30" t="s">
        <v>71</v>
      </c>
      <c r="D39" s="32"/>
      <c r="E39" s="32"/>
      <c r="F39" s="33" t="s">
        <v>15</v>
      </c>
      <c r="G39" s="34">
        <v>348</v>
      </c>
      <c r="H39" s="41">
        <v>464</v>
      </c>
      <c r="I39" s="36">
        <v>0.75</v>
      </c>
      <c r="J39" s="37">
        <v>-116</v>
      </c>
      <c r="K39" s="34">
        <v>500</v>
      </c>
      <c r="L39" s="41">
        <v>500</v>
      </c>
      <c r="M39" s="36">
        <v>1</v>
      </c>
      <c r="N39" s="37">
        <v>0</v>
      </c>
      <c r="O39" s="38">
        <v>0.69599999999999995</v>
      </c>
      <c r="P39" s="39">
        <v>0.92800000000000005</v>
      </c>
      <c r="Q39" s="40">
        <v>-0.2320000000000001</v>
      </c>
      <c r="R39" s="17"/>
      <c r="S39" s="17"/>
    </row>
    <row r="40" spans="1:19" x14ac:dyDescent="0.4">
      <c r="A40" s="28"/>
      <c r="B40" s="77"/>
      <c r="C40" s="68" t="s">
        <v>73</v>
      </c>
      <c r="D40" s="69"/>
      <c r="E40" s="69"/>
      <c r="F40" s="33" t="s">
        <v>15</v>
      </c>
      <c r="G40" s="70">
        <v>0</v>
      </c>
      <c r="H40" s="71">
        <v>228</v>
      </c>
      <c r="I40" s="72">
        <v>0</v>
      </c>
      <c r="J40" s="73">
        <v>-228</v>
      </c>
      <c r="K40" s="70">
        <v>0</v>
      </c>
      <c r="L40" s="71">
        <v>450</v>
      </c>
      <c r="M40" s="72">
        <v>0</v>
      </c>
      <c r="N40" s="73">
        <v>-450</v>
      </c>
      <c r="O40" s="74" t="e">
        <v>#DIV/0!</v>
      </c>
      <c r="P40" s="75">
        <v>0.50666666666666671</v>
      </c>
      <c r="Q40" s="76" t="e">
        <v>#DIV/0!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223</v>
      </c>
      <c r="H41" s="21">
        <v>325</v>
      </c>
      <c r="I41" s="22">
        <v>0.68615384615384611</v>
      </c>
      <c r="J41" s="23">
        <v>-102</v>
      </c>
      <c r="K41" s="20">
        <v>480</v>
      </c>
      <c r="L41" s="21">
        <v>480</v>
      </c>
      <c r="M41" s="22">
        <v>1</v>
      </c>
      <c r="N41" s="23">
        <v>0</v>
      </c>
      <c r="O41" s="25">
        <v>0.46458333333333335</v>
      </c>
      <c r="P41" s="26">
        <v>0.67708333333333337</v>
      </c>
      <c r="Q41" s="27">
        <v>-0.21250000000000002</v>
      </c>
      <c r="R41" s="17"/>
      <c r="S41" s="17"/>
    </row>
    <row r="42" spans="1:19" x14ac:dyDescent="0.4">
      <c r="A42" s="77"/>
      <c r="B42" s="77"/>
      <c r="C42" s="53" t="s">
        <v>38</v>
      </c>
      <c r="D42" s="54"/>
      <c r="E42" s="54"/>
      <c r="F42" s="78" t="s">
        <v>15</v>
      </c>
      <c r="G42" s="56">
        <v>223</v>
      </c>
      <c r="H42" s="57">
        <v>325</v>
      </c>
      <c r="I42" s="58">
        <v>0.68615384615384611</v>
      </c>
      <c r="J42" s="59">
        <v>-102</v>
      </c>
      <c r="K42" s="56">
        <v>480</v>
      </c>
      <c r="L42" s="57">
        <v>480</v>
      </c>
      <c r="M42" s="58">
        <v>1</v>
      </c>
      <c r="N42" s="59">
        <v>0</v>
      </c>
      <c r="O42" s="62">
        <v>0.46458333333333335</v>
      </c>
      <c r="P42" s="63">
        <v>0.67708333333333337</v>
      </c>
      <c r="Q42" s="64">
        <v>-0.21250000000000002</v>
      </c>
      <c r="R42" s="17"/>
      <c r="S42" s="17"/>
    </row>
    <row r="43" spans="1:19" x14ac:dyDescent="0.4">
      <c r="A43" s="18" t="s">
        <v>76</v>
      </c>
      <c r="B43" s="19" t="s">
        <v>77</v>
      </c>
      <c r="C43" s="19"/>
      <c r="D43" s="19"/>
      <c r="E43" s="19"/>
      <c r="F43" s="65"/>
      <c r="G43" s="20">
        <v>1266</v>
      </c>
      <c r="H43" s="21">
        <v>3694</v>
      </c>
      <c r="I43" s="22">
        <v>0.3427179209528966</v>
      </c>
      <c r="J43" s="23">
        <v>-2428</v>
      </c>
      <c r="K43" s="24">
        <v>2013</v>
      </c>
      <c r="L43" s="21">
        <v>4149</v>
      </c>
      <c r="M43" s="22">
        <v>0.48517715112075199</v>
      </c>
      <c r="N43" s="23">
        <v>-2136</v>
      </c>
      <c r="O43" s="25">
        <v>0.62891207153502238</v>
      </c>
      <c r="P43" s="26">
        <v>0.8903350204868643</v>
      </c>
      <c r="Q43" s="27">
        <v>-0.26142294895184193</v>
      </c>
      <c r="R43" s="17"/>
      <c r="S43" s="17"/>
    </row>
    <row r="44" spans="1:19" x14ac:dyDescent="0.4">
      <c r="A44" s="79"/>
      <c r="B44" s="80" t="s">
        <v>106</v>
      </c>
      <c r="C44" s="81"/>
      <c r="D44" s="81"/>
      <c r="E44" s="81"/>
      <c r="F44" s="81"/>
      <c r="G44" s="82">
        <v>0</v>
      </c>
      <c r="H44" s="83">
        <v>0</v>
      </c>
      <c r="I44" s="84" t="e">
        <v>#DIV/0!</v>
      </c>
      <c r="J44" s="85">
        <v>0</v>
      </c>
      <c r="K44" s="82">
        <v>0</v>
      </c>
      <c r="L44" s="83">
        <v>0</v>
      </c>
      <c r="M44" s="84" t="e">
        <v>#DIV/0!</v>
      </c>
      <c r="N44" s="85">
        <v>0</v>
      </c>
      <c r="O44" s="86" t="e">
        <v>#DIV/0!</v>
      </c>
      <c r="P44" s="87" t="e">
        <v>#DIV/0!</v>
      </c>
      <c r="Q44" s="88" t="e">
        <v>#DIV/0!</v>
      </c>
      <c r="R44" s="17"/>
      <c r="S44" s="17"/>
    </row>
    <row r="45" spans="1:19" x14ac:dyDescent="0.4">
      <c r="A45" s="89"/>
      <c r="B45" s="89"/>
      <c r="C45" s="90" t="s">
        <v>14</v>
      </c>
      <c r="D45" s="91"/>
      <c r="E45" s="91"/>
      <c r="F45" s="92" t="s">
        <v>15</v>
      </c>
      <c r="G45" s="93"/>
      <c r="H45" s="102"/>
      <c r="I45" s="103" t="e">
        <v>#DIV/0!</v>
      </c>
      <c r="J45" s="98">
        <v>0</v>
      </c>
      <c r="K45" s="93"/>
      <c r="L45" s="102"/>
      <c r="M45" s="103" t="e">
        <v>#DIV/0!</v>
      </c>
      <c r="N45" s="98">
        <v>0</v>
      </c>
      <c r="O45" s="99" t="e">
        <v>#DIV/0!</v>
      </c>
      <c r="P45" s="100" t="e">
        <v>#DIV/0!</v>
      </c>
      <c r="Q45" s="101" t="e">
        <v>#DIV/0!</v>
      </c>
      <c r="R45" s="17"/>
      <c r="S45" s="17"/>
    </row>
    <row r="46" spans="1:19" x14ac:dyDescent="0.4">
      <c r="A46" s="89"/>
      <c r="B46" s="89"/>
      <c r="C46" s="90" t="s">
        <v>17</v>
      </c>
      <c r="D46" s="91"/>
      <c r="E46" s="91"/>
      <c r="F46" s="92" t="s">
        <v>15</v>
      </c>
      <c r="G46" s="93"/>
      <c r="H46" s="102"/>
      <c r="I46" s="103" t="e">
        <v>#DIV/0!</v>
      </c>
      <c r="J46" s="98">
        <v>0</v>
      </c>
      <c r="K46" s="93"/>
      <c r="L46" s="102"/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89"/>
      <c r="B47" s="89"/>
      <c r="C47" s="90" t="s">
        <v>19</v>
      </c>
      <c r="D47" s="91"/>
      <c r="E47" s="91"/>
      <c r="F47" s="92" t="s">
        <v>15</v>
      </c>
      <c r="G47" s="93"/>
      <c r="H47" s="102"/>
      <c r="I47" s="103" t="e">
        <v>#DIV/0!</v>
      </c>
      <c r="J47" s="98">
        <v>0</v>
      </c>
      <c r="K47" s="93"/>
      <c r="L47" s="102"/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89"/>
      <c r="B48" s="89"/>
      <c r="C48" s="90" t="s">
        <v>29</v>
      </c>
      <c r="D48" s="91"/>
      <c r="E48" s="91"/>
      <c r="F48" s="92" t="s">
        <v>15</v>
      </c>
      <c r="G48" s="93"/>
      <c r="H48" s="102"/>
      <c r="I48" s="103" t="e">
        <v>#DIV/0!</v>
      </c>
      <c r="J48" s="98">
        <v>0</v>
      </c>
      <c r="K48" s="93"/>
      <c r="L48" s="102"/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23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21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25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79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27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80</v>
      </c>
      <c r="D54" s="91"/>
      <c r="E54" s="91"/>
      <c r="F54" s="92" t="s">
        <v>48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82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106" t="s">
        <v>83</v>
      </c>
      <c r="D57" s="107"/>
      <c r="E57" s="107"/>
      <c r="F57" s="108" t="s">
        <v>48</v>
      </c>
      <c r="G57" s="97"/>
      <c r="H57" s="94"/>
      <c r="I57" s="95" t="e">
        <v>#DIV/0!</v>
      </c>
      <c r="J57" s="96">
        <v>0</v>
      </c>
      <c r="K57" s="97"/>
      <c r="L57" s="94"/>
      <c r="M57" s="95" t="e">
        <v>#DIV/0!</v>
      </c>
      <c r="N57" s="96">
        <v>0</v>
      </c>
      <c r="O57" s="104" t="e">
        <v>#DIV/0!</v>
      </c>
      <c r="P57" s="105" t="e">
        <v>#DIV/0!</v>
      </c>
      <c r="Q57" s="109" t="e">
        <v>#DIV/0!</v>
      </c>
      <c r="R57" s="17"/>
      <c r="S57" s="17"/>
    </row>
    <row r="58" spans="1:19" x14ac:dyDescent="0.4">
      <c r="A58" s="89"/>
      <c r="B58" s="89"/>
      <c r="C58" s="106" t="s">
        <v>84</v>
      </c>
      <c r="D58" s="107"/>
      <c r="E58" s="107"/>
      <c r="F58" s="108" t="s">
        <v>15</v>
      </c>
      <c r="G58" s="97"/>
      <c r="H58" s="94"/>
      <c r="I58" s="95" t="e">
        <v>#DIV/0!</v>
      </c>
      <c r="J58" s="96">
        <v>0</v>
      </c>
      <c r="K58" s="97"/>
      <c r="L58" s="94"/>
      <c r="M58" s="95" t="e">
        <v>#DIV/0!</v>
      </c>
      <c r="N58" s="96">
        <v>0</v>
      </c>
      <c r="O58" s="104" t="e">
        <v>#DIV/0!</v>
      </c>
      <c r="P58" s="105" t="e">
        <v>#DIV/0!</v>
      </c>
      <c r="Q58" s="109" t="e">
        <v>#DIV/0!</v>
      </c>
      <c r="R58" s="17"/>
      <c r="S58" s="17"/>
    </row>
    <row r="59" spans="1:19" x14ac:dyDescent="0.4">
      <c r="A59" s="89"/>
      <c r="B59" s="89"/>
      <c r="C59" s="106" t="s">
        <v>56</v>
      </c>
      <c r="D59" s="107"/>
      <c r="E59" s="107"/>
      <c r="F59" s="108" t="s">
        <v>15</v>
      </c>
      <c r="G59" s="97"/>
      <c r="H59" s="94"/>
      <c r="I59" s="95" t="e">
        <v>#DIV/0!</v>
      </c>
      <c r="J59" s="96">
        <v>0</v>
      </c>
      <c r="K59" s="97"/>
      <c r="L59" s="94"/>
      <c r="M59" s="95" t="e">
        <v>#DIV/0!</v>
      </c>
      <c r="N59" s="96">
        <v>0</v>
      </c>
      <c r="O59" s="104" t="e">
        <v>#DIV/0!</v>
      </c>
      <c r="P59" s="105" t="e">
        <v>#DIV/0!</v>
      </c>
      <c r="Q59" s="109" t="e">
        <v>#DIV/0!</v>
      </c>
      <c r="R59" s="17"/>
      <c r="S59" s="17"/>
    </row>
    <row r="60" spans="1:19" x14ac:dyDescent="0.4">
      <c r="A60" s="89"/>
      <c r="B60" s="89"/>
      <c r="C60" s="90" t="s">
        <v>66</v>
      </c>
      <c r="D60" s="110"/>
      <c r="E60" s="91"/>
      <c r="F60" s="92" t="s">
        <v>48</v>
      </c>
      <c r="G60" s="97"/>
      <c r="H60" s="94"/>
      <c r="I60" s="95" t="e">
        <v>#DIV/0!</v>
      </c>
      <c r="J60" s="96">
        <v>0</v>
      </c>
      <c r="K60" s="97"/>
      <c r="L60" s="94"/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15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86</v>
      </c>
      <c r="D62" s="107"/>
      <c r="E62" s="107"/>
      <c r="F62" s="108" t="s">
        <v>15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87</v>
      </c>
      <c r="D63" s="107"/>
      <c r="E63" s="107"/>
      <c r="F63" s="108" t="s">
        <v>15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106" t="s">
        <v>88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14</v>
      </c>
      <c r="D65" s="112" t="s">
        <v>44</v>
      </c>
      <c r="E65" s="107" t="s">
        <v>34</v>
      </c>
      <c r="F65" s="108" t="s">
        <v>15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14</v>
      </c>
      <c r="D66" s="112" t="s">
        <v>44</v>
      </c>
      <c r="E66" s="107" t="s">
        <v>36</v>
      </c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90" t="s">
        <v>19</v>
      </c>
      <c r="D67" s="111" t="s">
        <v>44</v>
      </c>
      <c r="E67" s="91" t="s">
        <v>34</v>
      </c>
      <c r="F67" s="92" t="s">
        <v>15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106" t="s">
        <v>19</v>
      </c>
      <c r="D68" s="112" t="s">
        <v>44</v>
      </c>
      <c r="E68" s="107" t="s">
        <v>36</v>
      </c>
      <c r="F68" s="92" t="s">
        <v>15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17</v>
      </c>
      <c r="D69" s="107" t="s">
        <v>44</v>
      </c>
      <c r="E69" s="107" t="s">
        <v>34</v>
      </c>
      <c r="F69" s="92" t="s">
        <v>48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17</v>
      </c>
      <c r="D70" s="107" t="s">
        <v>44</v>
      </c>
      <c r="E70" s="107" t="s">
        <v>34</v>
      </c>
      <c r="F70" s="92" t="s">
        <v>48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23</v>
      </c>
      <c r="D71" s="112" t="s">
        <v>44</v>
      </c>
      <c r="E71" s="107" t="s">
        <v>34</v>
      </c>
      <c r="F71" s="108" t="s">
        <v>15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23</v>
      </c>
      <c r="D72" s="112" t="s">
        <v>44</v>
      </c>
      <c r="E72" s="107" t="s">
        <v>36</v>
      </c>
      <c r="F72" s="108" t="s">
        <v>15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 x14ac:dyDescent="0.4">
      <c r="A73" s="89"/>
      <c r="B73" s="89"/>
      <c r="C73" s="106" t="s">
        <v>21</v>
      </c>
      <c r="D73" s="112" t="s">
        <v>44</v>
      </c>
      <c r="E73" s="107" t="s">
        <v>34</v>
      </c>
      <c r="F73" s="108" t="s">
        <v>15</v>
      </c>
      <c r="G73" s="97"/>
      <c r="H73" s="94"/>
      <c r="I73" s="95" t="e">
        <v>#DIV/0!</v>
      </c>
      <c r="J73" s="96">
        <v>0</v>
      </c>
      <c r="K73" s="97"/>
      <c r="L73" s="94"/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89"/>
      <c r="B74" s="89"/>
      <c r="C74" s="106" t="s">
        <v>21</v>
      </c>
      <c r="D74" s="112" t="s">
        <v>44</v>
      </c>
      <c r="E74" s="107" t="s">
        <v>36</v>
      </c>
      <c r="F74" s="108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18" t="s">
        <v>89</v>
      </c>
      <c r="C75" s="138"/>
      <c r="D75" s="139"/>
      <c r="E75" s="138"/>
      <c r="F75" s="140"/>
      <c r="G75" s="20">
        <v>1266</v>
      </c>
      <c r="H75" s="21">
        <v>3694</v>
      </c>
      <c r="I75" s="22">
        <v>0.3427179209528966</v>
      </c>
      <c r="J75" s="23">
        <v>-2428</v>
      </c>
      <c r="K75" s="20">
        <v>2013</v>
      </c>
      <c r="L75" s="21">
        <v>4149</v>
      </c>
      <c r="M75" s="22">
        <v>0.48517715112075199</v>
      </c>
      <c r="N75" s="23">
        <v>-2136</v>
      </c>
      <c r="O75" s="25">
        <v>0.62891207153502238</v>
      </c>
      <c r="P75" s="26">
        <v>0.8903350204868643</v>
      </c>
      <c r="Q75" s="27">
        <v>-0.26142294895184193</v>
      </c>
      <c r="R75" s="17"/>
      <c r="S75" s="17"/>
    </row>
    <row r="76" spans="1:19" x14ac:dyDescent="0.4">
      <c r="A76" s="28"/>
      <c r="B76" s="28"/>
      <c r="C76" s="115" t="s">
        <v>87</v>
      </c>
      <c r="D76" s="116"/>
      <c r="E76" s="116"/>
      <c r="F76" s="117" t="s">
        <v>15</v>
      </c>
      <c r="G76" s="34">
        <v>194</v>
      </c>
      <c r="H76" s="41">
        <v>499</v>
      </c>
      <c r="I76" s="36">
        <v>0.38877755511022044</v>
      </c>
      <c r="J76" s="37">
        <v>-305</v>
      </c>
      <c r="K76" s="34">
        <v>540</v>
      </c>
      <c r="L76" s="41">
        <v>562</v>
      </c>
      <c r="M76" s="36">
        <v>0.96085409252669041</v>
      </c>
      <c r="N76" s="37">
        <v>-22</v>
      </c>
      <c r="O76" s="38">
        <v>0.35925925925925928</v>
      </c>
      <c r="P76" s="39">
        <v>0.88790035587188609</v>
      </c>
      <c r="Q76" s="40">
        <v>-0.52864109661262682</v>
      </c>
      <c r="R76" s="17"/>
      <c r="S76" s="17"/>
    </row>
    <row r="77" spans="1:19" x14ac:dyDescent="0.4">
      <c r="A77" s="28"/>
      <c r="B77" s="28"/>
      <c r="C77" s="115" t="s">
        <v>85</v>
      </c>
      <c r="D77" s="116"/>
      <c r="E77" s="116"/>
      <c r="F77" s="118"/>
      <c r="G77" s="34"/>
      <c r="H77" s="41">
        <v>0</v>
      </c>
      <c r="I77" s="36" t="e">
        <v>#DIV/0!</v>
      </c>
      <c r="J77" s="37">
        <v>0</v>
      </c>
      <c r="K77" s="34"/>
      <c r="L77" s="41">
        <v>0</v>
      </c>
      <c r="M77" s="36" t="e">
        <v>#DIV/0!</v>
      </c>
      <c r="N77" s="37">
        <v>0</v>
      </c>
      <c r="O77" s="38" t="e">
        <v>#DIV/0!</v>
      </c>
      <c r="P77" s="39" t="e">
        <v>#DIV/0!</v>
      </c>
      <c r="Q77" s="40" t="e">
        <v>#DIV/0!</v>
      </c>
      <c r="R77" s="17"/>
      <c r="S77" s="17"/>
    </row>
    <row r="78" spans="1:19" x14ac:dyDescent="0.4">
      <c r="A78" s="28"/>
      <c r="B78" s="28"/>
      <c r="C78" s="115" t="s">
        <v>86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8"/>
      <c r="C79" s="115" t="s">
        <v>23</v>
      </c>
      <c r="D79" s="116"/>
      <c r="E79" s="116"/>
      <c r="F79" s="117" t="s">
        <v>15</v>
      </c>
      <c r="G79" s="34">
        <v>207</v>
      </c>
      <c r="H79" s="41">
        <v>542</v>
      </c>
      <c r="I79" s="36">
        <v>0.38191881918819187</v>
      </c>
      <c r="J79" s="37">
        <v>-335</v>
      </c>
      <c r="K79" s="34">
        <v>357</v>
      </c>
      <c r="L79" s="41">
        <v>682</v>
      </c>
      <c r="M79" s="36">
        <v>0.52346041055718473</v>
      </c>
      <c r="N79" s="37">
        <v>-325</v>
      </c>
      <c r="O79" s="38">
        <v>0.57983193277310929</v>
      </c>
      <c r="P79" s="39">
        <v>0.79472140762463339</v>
      </c>
      <c r="Q79" s="40">
        <v>-0.2148894748515241</v>
      </c>
      <c r="R79" s="17"/>
      <c r="S79" s="17"/>
    </row>
    <row r="80" spans="1:19" x14ac:dyDescent="0.4">
      <c r="A80" s="28"/>
      <c r="B80" s="28"/>
      <c r="C80" s="30" t="s">
        <v>88</v>
      </c>
      <c r="D80" s="32"/>
      <c r="E80" s="32"/>
      <c r="F80" s="33" t="s">
        <v>15</v>
      </c>
      <c r="G80" s="34">
        <v>344</v>
      </c>
      <c r="H80" s="41">
        <v>977</v>
      </c>
      <c r="I80" s="36">
        <v>0.35209825997952915</v>
      </c>
      <c r="J80" s="37">
        <v>-633</v>
      </c>
      <c r="K80" s="34">
        <v>550</v>
      </c>
      <c r="L80" s="41">
        <v>1128</v>
      </c>
      <c r="M80" s="36">
        <v>0.48758865248226951</v>
      </c>
      <c r="N80" s="37">
        <v>-578</v>
      </c>
      <c r="O80" s="38">
        <v>0.62545454545454549</v>
      </c>
      <c r="P80" s="39">
        <v>0.86613475177304966</v>
      </c>
      <c r="Q80" s="40">
        <v>-0.24068020631850418</v>
      </c>
      <c r="R80" s="17"/>
      <c r="S80" s="17"/>
    </row>
    <row r="81" spans="1:19" x14ac:dyDescent="0.4">
      <c r="A81" s="28"/>
      <c r="B81" s="28"/>
      <c r="C81" s="30" t="s">
        <v>29</v>
      </c>
      <c r="D81" s="32"/>
      <c r="E81" s="32"/>
      <c r="F81" s="33" t="s">
        <v>15</v>
      </c>
      <c r="G81" s="34">
        <v>521</v>
      </c>
      <c r="H81" s="41">
        <v>1676</v>
      </c>
      <c r="I81" s="36">
        <v>0.31085918854415273</v>
      </c>
      <c r="J81" s="37">
        <v>-1155</v>
      </c>
      <c r="K81" s="34">
        <v>566</v>
      </c>
      <c r="L81" s="41">
        <v>1777</v>
      </c>
      <c r="M81" s="36">
        <v>0.31851435002813733</v>
      </c>
      <c r="N81" s="37">
        <v>-1211</v>
      </c>
      <c r="O81" s="38">
        <v>0.9204946996466431</v>
      </c>
      <c r="P81" s="39">
        <v>0.94316263365222286</v>
      </c>
      <c r="Q81" s="40">
        <v>-2.266793400557976E-2</v>
      </c>
      <c r="R81" s="17"/>
      <c r="S81" s="17"/>
    </row>
    <row r="82" spans="1:19" x14ac:dyDescent="0.4">
      <c r="A82" s="141"/>
      <c r="B82" s="536"/>
      <c r="C82" s="30" t="s">
        <v>14</v>
      </c>
      <c r="D82" s="32"/>
      <c r="E82" s="32"/>
      <c r="F82" s="120" t="s">
        <v>97</v>
      </c>
      <c r="G82" s="34"/>
      <c r="H82" s="41"/>
      <c r="I82" s="36" t="e">
        <v>#DIV/0!</v>
      </c>
      <c r="J82" s="37">
        <v>0</v>
      </c>
      <c r="K82" s="34"/>
      <c r="L82" s="41"/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77"/>
      <c r="C83" s="68" t="s">
        <v>99</v>
      </c>
      <c r="D83" s="69"/>
      <c r="E83" s="69"/>
      <c r="F83" s="122" t="s">
        <v>97</v>
      </c>
      <c r="G83" s="70"/>
      <c r="H83" s="71"/>
      <c r="I83" s="72" t="e">
        <v>#DIV/0!</v>
      </c>
      <c r="J83" s="73">
        <v>0</v>
      </c>
      <c r="K83" s="70"/>
      <c r="L83" s="71"/>
      <c r="M83" s="72" t="e">
        <v>#DIV/0!</v>
      </c>
      <c r="N83" s="73">
        <v>0</v>
      </c>
      <c r="O83" s="74" t="e">
        <v>#DIV/0!</v>
      </c>
      <c r="P83" s="75" t="e">
        <v>#DIV/0!</v>
      </c>
      <c r="Q83" s="76" t="e">
        <v>#DIV/0!</v>
      </c>
      <c r="R83" s="17"/>
      <c r="S83" s="17"/>
    </row>
    <row r="84" spans="1:19" x14ac:dyDescent="0.4">
      <c r="G84" s="124"/>
      <c r="H84" s="124"/>
      <c r="I84" s="124"/>
      <c r="J84" s="124"/>
      <c r="K84" s="124"/>
      <c r="L84" s="124"/>
      <c r="M84" s="124"/>
      <c r="N84" s="124"/>
      <c r="O84" s="125"/>
      <c r="P84" s="125"/>
      <c r="Q84" s="125"/>
    </row>
    <row r="85" spans="1:19" x14ac:dyDescent="0.4">
      <c r="C85" s="126" t="s">
        <v>100</v>
      </c>
    </row>
    <row r="86" spans="1:19" x14ac:dyDescent="0.4">
      <c r="C86" s="127" t="s">
        <v>101</v>
      </c>
    </row>
    <row r="87" spans="1:19" x14ac:dyDescent="0.4">
      <c r="C87" s="126" t="s">
        <v>102</v>
      </c>
    </row>
    <row r="88" spans="1:19" x14ac:dyDescent="0.4">
      <c r="C88" s="126" t="s">
        <v>103</v>
      </c>
    </row>
    <row r="89" spans="1:19" x14ac:dyDescent="0.4">
      <c r="C89" s="126" t="s">
        <v>104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６月月間</v>
      </c>
      <c r="G1" s="321" t="s">
        <v>276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420</v>
      </c>
      <c r="C2" s="185">
        <v>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488</v>
      </c>
      <c r="D4" s="652" t="s">
        <v>487</v>
      </c>
      <c r="E4" s="661" t="s">
        <v>180</v>
      </c>
      <c r="F4" s="632"/>
      <c r="G4" s="667" t="s">
        <v>488</v>
      </c>
      <c r="H4" s="671" t="s">
        <v>487</v>
      </c>
      <c r="I4" s="661" t="s">
        <v>180</v>
      </c>
      <c r="J4" s="632"/>
      <c r="K4" s="667" t="s">
        <v>488</v>
      </c>
      <c r="L4" s="668" t="s">
        <v>487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153357</v>
      </c>
      <c r="D6" s="647">
        <v>593858</v>
      </c>
      <c r="E6" s="614">
        <v>0.25823850145994498</v>
      </c>
      <c r="F6" s="616">
        <v>-440501</v>
      </c>
      <c r="G6" s="645">
        <v>293885</v>
      </c>
      <c r="H6" s="649">
        <v>779690</v>
      </c>
      <c r="I6" s="614">
        <v>0.37692544472803291</v>
      </c>
      <c r="J6" s="616">
        <v>-485805</v>
      </c>
      <c r="K6" s="618">
        <v>0.5218265648127669</v>
      </c>
      <c r="L6" s="620">
        <v>0.7616591209326784</v>
      </c>
      <c r="M6" s="633">
        <v>-0.2398325561199115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89111</v>
      </c>
      <c r="D8" s="198">
        <v>293166</v>
      </c>
      <c r="E8" s="199">
        <v>0.30396089587469216</v>
      </c>
      <c r="F8" s="200">
        <v>-204055</v>
      </c>
      <c r="G8" s="197">
        <v>168106</v>
      </c>
      <c r="H8" s="201">
        <v>360304</v>
      </c>
      <c r="I8" s="199">
        <v>0.46656712109773968</v>
      </c>
      <c r="J8" s="200">
        <v>-192198</v>
      </c>
      <c r="K8" s="202">
        <v>0.5300881586617967</v>
      </c>
      <c r="L8" s="203">
        <v>0.81366290687863585</v>
      </c>
      <c r="M8" s="204">
        <v>-0.28357474821683915</v>
      </c>
    </row>
    <row r="9" spans="1:13" ht="18" customHeight="1" x14ac:dyDescent="0.15">
      <c r="A9" s="189"/>
      <c r="B9" s="205" t="s">
        <v>187</v>
      </c>
      <c r="C9" s="206">
        <v>37495</v>
      </c>
      <c r="D9" s="207">
        <v>108470</v>
      </c>
      <c r="E9" s="208">
        <v>0.34567161427122706</v>
      </c>
      <c r="F9" s="209">
        <v>-70975</v>
      </c>
      <c r="G9" s="206">
        <v>87620</v>
      </c>
      <c r="H9" s="207">
        <v>128576</v>
      </c>
      <c r="I9" s="208">
        <v>0.6814646590343455</v>
      </c>
      <c r="J9" s="209">
        <v>-40956</v>
      </c>
      <c r="K9" s="210">
        <v>0.42792741383245836</v>
      </c>
      <c r="L9" s="211">
        <v>0.84362555998008959</v>
      </c>
      <c r="M9" s="212">
        <v>-0.41569814614763123</v>
      </c>
    </row>
    <row r="10" spans="1:13" ht="18" customHeight="1" x14ac:dyDescent="0.15">
      <c r="A10" s="189"/>
      <c r="B10" s="213" t="s">
        <v>188</v>
      </c>
      <c r="C10" s="214">
        <v>3251</v>
      </c>
      <c r="D10" s="215">
        <v>13626</v>
      </c>
      <c r="E10" s="216">
        <v>0.23858799354175841</v>
      </c>
      <c r="F10" s="217">
        <v>-10375</v>
      </c>
      <c r="G10" s="214">
        <v>5940</v>
      </c>
      <c r="H10" s="215">
        <v>14685</v>
      </c>
      <c r="I10" s="216">
        <v>0.4044943820224719</v>
      </c>
      <c r="J10" s="217">
        <v>-8745</v>
      </c>
      <c r="K10" s="218">
        <v>0.5473063973063973</v>
      </c>
      <c r="L10" s="219">
        <v>0.92788559754851885</v>
      </c>
      <c r="M10" s="220">
        <v>-0.38057920024212155</v>
      </c>
    </row>
    <row r="11" spans="1:13" ht="18" customHeight="1" x14ac:dyDescent="0.15">
      <c r="A11" s="189"/>
      <c r="B11" s="213" t="s">
        <v>204</v>
      </c>
      <c r="C11" s="214">
        <v>43835</v>
      </c>
      <c r="D11" s="215">
        <v>142597</v>
      </c>
      <c r="E11" s="216">
        <v>0.30740478411186772</v>
      </c>
      <c r="F11" s="217">
        <v>-98762</v>
      </c>
      <c r="G11" s="214">
        <v>65369</v>
      </c>
      <c r="H11" s="215">
        <v>183590</v>
      </c>
      <c r="I11" s="216">
        <v>0.35605969824064493</v>
      </c>
      <c r="J11" s="217">
        <v>-118221</v>
      </c>
      <c r="K11" s="218">
        <v>0.67057779681500407</v>
      </c>
      <c r="L11" s="219">
        <v>0.77671441799662289</v>
      </c>
      <c r="M11" s="220">
        <v>-0.10613662118161882</v>
      </c>
    </row>
    <row r="12" spans="1:13" ht="18" customHeight="1" x14ac:dyDescent="0.15">
      <c r="A12" s="189"/>
      <c r="B12" s="213" t="s">
        <v>203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ht="18" customHeight="1" x14ac:dyDescent="0.15">
      <c r="A13" s="189"/>
      <c r="B13" s="291" t="s">
        <v>191</v>
      </c>
      <c r="C13" s="292">
        <v>4530</v>
      </c>
      <c r="D13" s="293">
        <v>28473</v>
      </c>
      <c r="E13" s="294">
        <v>0.15909809293014435</v>
      </c>
      <c r="F13" s="295">
        <v>-23943</v>
      </c>
      <c r="G13" s="292">
        <v>9177</v>
      </c>
      <c r="H13" s="293">
        <v>33453</v>
      </c>
      <c r="I13" s="294">
        <v>0.27432517263025735</v>
      </c>
      <c r="J13" s="295">
        <v>-24276</v>
      </c>
      <c r="K13" s="296">
        <v>0.49362536776724419</v>
      </c>
      <c r="L13" s="297">
        <v>0.85113442740561385</v>
      </c>
      <c r="M13" s="298">
        <v>-0.35750905963836965</v>
      </c>
    </row>
    <row r="14" spans="1:13" ht="18" customHeight="1" x14ac:dyDescent="0.15">
      <c r="A14" s="195" t="s">
        <v>193</v>
      </c>
      <c r="B14" s="196"/>
      <c r="C14" s="197">
        <v>25747</v>
      </c>
      <c r="D14" s="198">
        <v>112593</v>
      </c>
      <c r="E14" s="199">
        <v>0.22867318572202536</v>
      </c>
      <c r="F14" s="200">
        <v>-86846</v>
      </c>
      <c r="G14" s="197">
        <v>46749</v>
      </c>
      <c r="H14" s="198">
        <v>154484</v>
      </c>
      <c r="I14" s="199">
        <v>0.3026138629243158</v>
      </c>
      <c r="J14" s="200">
        <v>-107735</v>
      </c>
      <c r="K14" s="239">
        <v>0.5507497486577253</v>
      </c>
      <c r="L14" s="240">
        <v>0.72883275937961212</v>
      </c>
      <c r="M14" s="241">
        <v>-0.17808301072188681</v>
      </c>
    </row>
    <row r="15" spans="1:13" ht="18" customHeight="1" x14ac:dyDescent="0.15">
      <c r="A15" s="189"/>
      <c r="B15" s="205" t="s">
        <v>187</v>
      </c>
      <c r="C15" s="206">
        <v>7952</v>
      </c>
      <c r="D15" s="207">
        <v>21127</v>
      </c>
      <c r="E15" s="208">
        <v>0.37639040090878972</v>
      </c>
      <c r="F15" s="209">
        <v>-13175</v>
      </c>
      <c r="G15" s="206">
        <v>18075</v>
      </c>
      <c r="H15" s="207">
        <v>30000</v>
      </c>
      <c r="I15" s="208">
        <v>0.60250000000000004</v>
      </c>
      <c r="J15" s="209">
        <v>-11925</v>
      </c>
      <c r="K15" s="242">
        <v>0.43994467496542183</v>
      </c>
      <c r="L15" s="243">
        <v>0.70423333333333338</v>
      </c>
      <c r="M15" s="212">
        <v>-0.26428865836791154</v>
      </c>
    </row>
    <row r="16" spans="1:13" ht="18" customHeight="1" x14ac:dyDescent="0.15">
      <c r="A16" s="189"/>
      <c r="B16" s="213" t="s">
        <v>188</v>
      </c>
      <c r="C16" s="214">
        <v>2734</v>
      </c>
      <c r="D16" s="215">
        <v>14489</v>
      </c>
      <c r="E16" s="216">
        <v>0.18869487197184071</v>
      </c>
      <c r="F16" s="217">
        <v>-11755</v>
      </c>
      <c r="G16" s="214">
        <v>7260</v>
      </c>
      <c r="H16" s="215">
        <v>19800</v>
      </c>
      <c r="I16" s="216">
        <v>0.36666666666666664</v>
      </c>
      <c r="J16" s="217">
        <v>-12540</v>
      </c>
      <c r="K16" s="218">
        <v>0.3765840220385675</v>
      </c>
      <c r="L16" s="219">
        <v>0.73176767676767673</v>
      </c>
      <c r="M16" s="220">
        <v>-0.35518365472910923</v>
      </c>
    </row>
    <row r="17" spans="1:13" ht="18" customHeight="1" x14ac:dyDescent="0.15">
      <c r="A17" s="189"/>
      <c r="B17" s="213" t="s">
        <v>204</v>
      </c>
      <c r="C17" s="214">
        <v>9722</v>
      </c>
      <c r="D17" s="215">
        <v>61350</v>
      </c>
      <c r="E17" s="216">
        <v>0.15846780766096169</v>
      </c>
      <c r="F17" s="217">
        <v>-51628</v>
      </c>
      <c r="G17" s="214">
        <v>12149</v>
      </c>
      <c r="H17" s="215">
        <v>83691</v>
      </c>
      <c r="I17" s="216">
        <v>0.14516495202590482</v>
      </c>
      <c r="J17" s="217">
        <v>-71542</v>
      </c>
      <c r="K17" s="218">
        <v>0.80023047164375671</v>
      </c>
      <c r="L17" s="219">
        <v>0.73305373337634872</v>
      </c>
      <c r="M17" s="220">
        <v>6.7176738267407998E-2</v>
      </c>
    </row>
    <row r="18" spans="1:13" ht="18" customHeight="1" x14ac:dyDescent="0.15">
      <c r="A18" s="189"/>
      <c r="B18" s="213" t="s">
        <v>194</v>
      </c>
      <c r="C18" s="214">
        <v>1407</v>
      </c>
      <c r="D18" s="215">
        <v>3911</v>
      </c>
      <c r="E18" s="216">
        <v>0.35975453848120686</v>
      </c>
      <c r="F18" s="217">
        <v>-2504</v>
      </c>
      <c r="G18" s="214">
        <v>1672</v>
      </c>
      <c r="H18" s="215">
        <v>5063</v>
      </c>
      <c r="I18" s="216">
        <v>0.33023898874185265</v>
      </c>
      <c r="J18" s="217">
        <v>-3391</v>
      </c>
      <c r="K18" s="218">
        <v>0.84150717703349287</v>
      </c>
      <c r="L18" s="219">
        <v>0.77246691684771873</v>
      </c>
      <c r="M18" s="220">
        <v>6.9040260185774138E-2</v>
      </c>
    </row>
    <row r="19" spans="1:13" ht="18" customHeight="1" x14ac:dyDescent="0.15">
      <c r="A19" s="191"/>
      <c r="B19" s="291" t="s">
        <v>191</v>
      </c>
      <c r="C19" s="292">
        <v>3932</v>
      </c>
      <c r="D19" s="293">
        <v>11716</v>
      </c>
      <c r="E19" s="294">
        <v>0.33560942301126662</v>
      </c>
      <c r="F19" s="295">
        <v>-7784</v>
      </c>
      <c r="G19" s="292">
        <v>7593</v>
      </c>
      <c r="H19" s="293">
        <v>15930</v>
      </c>
      <c r="I19" s="294">
        <v>0.47664783427495294</v>
      </c>
      <c r="J19" s="295">
        <v>-8337</v>
      </c>
      <c r="K19" s="296">
        <v>0.51784538390622947</v>
      </c>
      <c r="L19" s="297">
        <v>0.73546767106089139</v>
      </c>
      <c r="M19" s="298">
        <v>-0.21762228715466192</v>
      </c>
    </row>
    <row r="20" spans="1:13" ht="18" customHeight="1" x14ac:dyDescent="0.15">
      <c r="A20" s="195" t="s">
        <v>195</v>
      </c>
      <c r="B20" s="196"/>
      <c r="C20" s="197">
        <v>19657</v>
      </c>
      <c r="D20" s="198">
        <v>74494</v>
      </c>
      <c r="E20" s="199">
        <v>0.26387360055843423</v>
      </c>
      <c r="F20" s="200">
        <v>-54837</v>
      </c>
      <c r="G20" s="197">
        <v>30217</v>
      </c>
      <c r="H20" s="201">
        <v>107275</v>
      </c>
      <c r="I20" s="199">
        <v>0.28167793055231882</v>
      </c>
      <c r="J20" s="200">
        <v>-77058</v>
      </c>
      <c r="K20" s="239">
        <v>0.65052784856206769</v>
      </c>
      <c r="L20" s="240">
        <v>0.69442088091353993</v>
      </c>
      <c r="M20" s="204">
        <v>-4.3893032351472239E-2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6005</v>
      </c>
      <c r="D22" s="215">
        <v>21226</v>
      </c>
      <c r="E22" s="216">
        <v>0.28290775464053519</v>
      </c>
      <c r="F22" s="217">
        <v>-15221</v>
      </c>
      <c r="G22" s="214">
        <v>11550</v>
      </c>
      <c r="H22" s="215">
        <v>29535</v>
      </c>
      <c r="I22" s="216">
        <v>0.39106145251396646</v>
      </c>
      <c r="J22" s="217">
        <v>-17985</v>
      </c>
      <c r="K22" s="218">
        <v>0.51991341991341988</v>
      </c>
      <c r="L22" s="219">
        <v>0.71867276113086165</v>
      </c>
      <c r="M22" s="220">
        <v>-0.19875934121744177</v>
      </c>
    </row>
    <row r="23" spans="1:13" ht="18" customHeight="1" x14ac:dyDescent="0.15">
      <c r="A23" s="189"/>
      <c r="B23" s="213" t="s">
        <v>204</v>
      </c>
      <c r="C23" s="214">
        <v>10208</v>
      </c>
      <c r="D23" s="215">
        <v>35161</v>
      </c>
      <c r="E23" s="216">
        <v>0.29032166320639347</v>
      </c>
      <c r="F23" s="217">
        <v>-24953</v>
      </c>
      <c r="G23" s="214">
        <v>13882</v>
      </c>
      <c r="H23" s="215">
        <v>52630</v>
      </c>
      <c r="I23" s="216">
        <v>0.26376591297738933</v>
      </c>
      <c r="J23" s="217">
        <v>-38748</v>
      </c>
      <c r="K23" s="218">
        <v>0.73534072900158476</v>
      </c>
      <c r="L23" s="219">
        <v>0.66807904237127114</v>
      </c>
      <c r="M23" s="220">
        <v>6.7261686630313622E-2</v>
      </c>
    </row>
    <row r="24" spans="1:13" ht="18" customHeight="1" x14ac:dyDescent="0.15">
      <c r="A24" s="189"/>
      <c r="B24" s="213" t="s">
        <v>203</v>
      </c>
      <c r="C24" s="214">
        <v>0</v>
      </c>
      <c r="D24" s="215">
        <v>0</v>
      </c>
      <c r="E24" s="216" t="e">
        <v>#DIV/0!</v>
      </c>
      <c r="F24" s="217">
        <v>0</v>
      </c>
      <c r="G24" s="214">
        <v>0</v>
      </c>
      <c r="H24" s="215">
        <v>0</v>
      </c>
      <c r="I24" s="216" t="e">
        <v>#DIV/0!</v>
      </c>
      <c r="J24" s="217">
        <v>0</v>
      </c>
      <c r="K24" s="218" t="s">
        <v>33</v>
      </c>
      <c r="L24" s="219" t="s">
        <v>33</v>
      </c>
      <c r="M24" s="220" t="e">
        <v>#VALUE!</v>
      </c>
    </row>
    <row r="25" spans="1:13" ht="18" customHeight="1" x14ac:dyDescent="0.15">
      <c r="A25" s="189"/>
      <c r="B25" s="213" t="s">
        <v>191</v>
      </c>
      <c r="C25" s="248">
        <v>3444</v>
      </c>
      <c r="D25" s="299">
        <v>16134</v>
      </c>
      <c r="E25" s="250">
        <v>0.21346225362588322</v>
      </c>
      <c r="F25" s="281">
        <v>-12690</v>
      </c>
      <c r="G25" s="248">
        <v>4785</v>
      </c>
      <c r="H25" s="299">
        <v>21063</v>
      </c>
      <c r="I25" s="250">
        <v>0.22717561600911551</v>
      </c>
      <c r="J25" s="281">
        <v>-16278</v>
      </c>
      <c r="K25" s="218">
        <v>0.71974921630094046</v>
      </c>
      <c r="L25" s="219">
        <v>0.7659877510326164</v>
      </c>
      <c r="M25" s="220">
        <v>-4.623853473167594E-2</v>
      </c>
    </row>
    <row r="26" spans="1:13" ht="18" customHeight="1" x14ac:dyDescent="0.15">
      <c r="A26" s="300"/>
      <c r="B26" s="301" t="s">
        <v>205</v>
      </c>
      <c r="C26" s="292">
        <v>0</v>
      </c>
      <c r="D26" s="302">
        <v>1973</v>
      </c>
      <c r="E26" s="250">
        <v>0</v>
      </c>
      <c r="F26" s="281">
        <v>-1973</v>
      </c>
      <c r="G26" s="292">
        <v>0</v>
      </c>
      <c r="H26" s="293">
        <v>4047</v>
      </c>
      <c r="I26" s="250">
        <v>0</v>
      </c>
      <c r="J26" s="281">
        <v>-4047</v>
      </c>
      <c r="K26" s="218" t="s">
        <v>33</v>
      </c>
      <c r="L26" s="297" t="s">
        <v>206</v>
      </c>
      <c r="M26" s="220" t="e">
        <v>#VALUE!</v>
      </c>
    </row>
    <row r="27" spans="1:13" ht="18" customHeight="1" x14ac:dyDescent="0.15">
      <c r="A27" s="195" t="s">
        <v>196</v>
      </c>
      <c r="B27" s="196"/>
      <c r="C27" s="197">
        <v>10717</v>
      </c>
      <c r="D27" s="198">
        <v>52683</v>
      </c>
      <c r="E27" s="199">
        <v>0.20342425450335022</v>
      </c>
      <c r="F27" s="200">
        <v>-41966</v>
      </c>
      <c r="G27" s="197">
        <v>21658</v>
      </c>
      <c r="H27" s="201">
        <v>67830</v>
      </c>
      <c r="I27" s="199">
        <v>0.31929824561403508</v>
      </c>
      <c r="J27" s="200">
        <v>-46172</v>
      </c>
      <c r="K27" s="239">
        <v>0.49482870071105367</v>
      </c>
      <c r="L27" s="240">
        <v>0.77669172932330832</v>
      </c>
      <c r="M27" s="241">
        <v>-0.28186302861225465</v>
      </c>
    </row>
    <row r="28" spans="1:13" ht="18" customHeight="1" x14ac:dyDescent="0.15">
      <c r="A28" s="189"/>
      <c r="B28" s="303" t="s">
        <v>187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 x14ac:dyDescent="0.15">
      <c r="A29" s="189"/>
      <c r="B29" s="213" t="s">
        <v>188</v>
      </c>
      <c r="C29" s="214">
        <v>3433</v>
      </c>
      <c r="D29" s="215">
        <v>14391</v>
      </c>
      <c r="E29" s="216">
        <v>0.23855187269821415</v>
      </c>
      <c r="F29" s="217">
        <v>-10958</v>
      </c>
      <c r="G29" s="214">
        <v>8415</v>
      </c>
      <c r="H29" s="215">
        <v>19800</v>
      </c>
      <c r="I29" s="216">
        <v>0.42499999999999999</v>
      </c>
      <c r="J29" s="217">
        <v>-11385</v>
      </c>
      <c r="K29" s="218">
        <v>0.407961972667855</v>
      </c>
      <c r="L29" s="219">
        <v>0.72681818181818181</v>
      </c>
      <c r="M29" s="220">
        <v>-0.31885620915032681</v>
      </c>
    </row>
    <row r="30" spans="1:13" ht="18" customHeight="1" x14ac:dyDescent="0.15">
      <c r="A30" s="189"/>
      <c r="B30" s="213" t="s">
        <v>204</v>
      </c>
      <c r="C30" s="214">
        <v>4590</v>
      </c>
      <c r="D30" s="215">
        <v>23383</v>
      </c>
      <c r="E30" s="216">
        <v>0.19629645468930421</v>
      </c>
      <c r="F30" s="217">
        <v>-18793</v>
      </c>
      <c r="G30" s="214">
        <v>9208</v>
      </c>
      <c r="H30" s="215">
        <v>30055</v>
      </c>
      <c r="I30" s="216">
        <v>0.30637165197138577</v>
      </c>
      <c r="J30" s="217">
        <v>-20847</v>
      </c>
      <c r="K30" s="218">
        <v>0.49847958297132927</v>
      </c>
      <c r="L30" s="219">
        <v>0.77800698719015138</v>
      </c>
      <c r="M30" s="220">
        <v>-0.27952740421882211</v>
      </c>
    </row>
    <row r="31" spans="1:13" ht="18" customHeight="1" x14ac:dyDescent="0.15">
      <c r="A31" s="304"/>
      <c r="B31" s="213" t="s">
        <v>191</v>
      </c>
      <c r="C31" s="305">
        <v>2165</v>
      </c>
      <c r="D31" s="299">
        <v>13786</v>
      </c>
      <c r="E31" s="250">
        <v>0.15704337733932974</v>
      </c>
      <c r="F31" s="281">
        <v>-11621</v>
      </c>
      <c r="G31" s="305">
        <v>3039</v>
      </c>
      <c r="H31" s="299">
        <v>15930</v>
      </c>
      <c r="I31" s="250">
        <v>0.19077212806026364</v>
      </c>
      <c r="J31" s="281">
        <v>-12891</v>
      </c>
      <c r="K31" s="218">
        <v>0.71240539651201051</v>
      </c>
      <c r="L31" s="306">
        <v>0.86541117388575017</v>
      </c>
      <c r="M31" s="220">
        <v>-0.15300577737373966</v>
      </c>
    </row>
    <row r="32" spans="1:13" s="312" customFormat="1" ht="18" customHeight="1" x14ac:dyDescent="0.15">
      <c r="A32" s="307"/>
      <c r="B32" s="285" t="s">
        <v>194</v>
      </c>
      <c r="C32" s="308">
        <v>529</v>
      </c>
      <c r="D32" s="309">
        <v>1123</v>
      </c>
      <c r="E32" s="310">
        <v>0.47105966162065893</v>
      </c>
      <c r="F32" s="282">
        <v>-594</v>
      </c>
      <c r="G32" s="308">
        <v>996</v>
      </c>
      <c r="H32" s="311">
        <v>2045</v>
      </c>
      <c r="I32" s="310">
        <v>0.48704156479217603</v>
      </c>
      <c r="J32" s="282">
        <v>-1049</v>
      </c>
      <c r="K32" s="268">
        <v>0.53112449799196793</v>
      </c>
      <c r="L32" s="289">
        <v>0.54914425427872859</v>
      </c>
      <c r="M32" s="283">
        <v>-1.8019756286760669E-2</v>
      </c>
    </row>
    <row r="33" spans="1:13" ht="18" customHeight="1" x14ac:dyDescent="0.15">
      <c r="A33" s="195" t="s">
        <v>197</v>
      </c>
      <c r="B33" s="196"/>
      <c r="C33" s="197">
        <v>8125</v>
      </c>
      <c r="D33" s="198">
        <v>60922</v>
      </c>
      <c r="E33" s="199">
        <v>0.1333672564919077</v>
      </c>
      <c r="F33" s="200">
        <v>-52797</v>
      </c>
      <c r="G33" s="197">
        <v>27155</v>
      </c>
      <c r="H33" s="198">
        <v>89797</v>
      </c>
      <c r="I33" s="199">
        <v>0.30240431194806061</v>
      </c>
      <c r="J33" s="200">
        <v>-62642</v>
      </c>
      <c r="K33" s="239">
        <v>0.29920824894126313</v>
      </c>
      <c r="L33" s="240">
        <v>0.67844137331982135</v>
      </c>
      <c r="M33" s="204">
        <v>-0.37923312437855822</v>
      </c>
    </row>
    <row r="34" spans="1:13" ht="18" customHeight="1" x14ac:dyDescent="0.15">
      <c r="A34" s="189"/>
      <c r="B34" s="205" t="s">
        <v>187</v>
      </c>
      <c r="C34" s="206">
        <v>0</v>
      </c>
      <c r="D34" s="207">
        <v>0</v>
      </c>
      <c r="E34" s="208" t="e">
        <v>#DIV/0!</v>
      </c>
      <c r="F34" s="209">
        <v>0</v>
      </c>
      <c r="G34" s="206">
        <v>0</v>
      </c>
      <c r="H34" s="207">
        <v>0</v>
      </c>
      <c r="I34" s="208" t="e">
        <v>#DIV/0!</v>
      </c>
      <c r="J34" s="209">
        <v>0</v>
      </c>
      <c r="K34" s="242" t="s">
        <v>33</v>
      </c>
      <c r="L34" s="243" t="s">
        <v>33</v>
      </c>
      <c r="M34" s="212" t="e">
        <v>#VALUE!</v>
      </c>
    </row>
    <row r="35" spans="1:13" ht="18" customHeight="1" x14ac:dyDescent="0.15">
      <c r="A35" s="189"/>
      <c r="B35" s="213" t="s">
        <v>188</v>
      </c>
      <c r="C35" s="214">
        <v>224</v>
      </c>
      <c r="D35" s="215">
        <v>7131</v>
      </c>
      <c r="E35" s="216">
        <v>3.1412144159304448E-2</v>
      </c>
      <c r="F35" s="217">
        <v>-6907</v>
      </c>
      <c r="G35" s="214">
        <v>825</v>
      </c>
      <c r="H35" s="215">
        <v>9900</v>
      </c>
      <c r="I35" s="216">
        <v>8.3333333333333329E-2</v>
      </c>
      <c r="J35" s="217">
        <v>-9075</v>
      </c>
      <c r="K35" s="218">
        <v>0.27151515151515154</v>
      </c>
      <c r="L35" s="219">
        <v>0.72030303030303033</v>
      </c>
      <c r="M35" s="220">
        <v>-0.44878787878787879</v>
      </c>
    </row>
    <row r="36" spans="1:13" ht="18" customHeight="1" x14ac:dyDescent="0.15">
      <c r="A36" s="189"/>
      <c r="B36" s="213" t="s">
        <v>198</v>
      </c>
      <c r="C36" s="214">
        <v>617</v>
      </c>
      <c r="D36" s="215">
        <v>2032</v>
      </c>
      <c r="E36" s="216">
        <v>0.30364173228346458</v>
      </c>
      <c r="F36" s="217">
        <v>-1415</v>
      </c>
      <c r="G36" s="214">
        <v>1500</v>
      </c>
      <c r="H36" s="215">
        <v>2900</v>
      </c>
      <c r="I36" s="216">
        <v>0.51724137931034486</v>
      </c>
      <c r="J36" s="217">
        <v>-1400</v>
      </c>
      <c r="K36" s="218">
        <v>0.41133333333333333</v>
      </c>
      <c r="L36" s="219">
        <v>0.70068965517241377</v>
      </c>
      <c r="M36" s="220">
        <v>-0.28935632183908044</v>
      </c>
    </row>
    <row r="37" spans="1:13" ht="18" customHeight="1" x14ac:dyDescent="0.15">
      <c r="A37" s="189"/>
      <c r="B37" s="273" t="s">
        <v>199</v>
      </c>
      <c r="C37" s="214">
        <v>534</v>
      </c>
      <c r="D37" s="215">
        <v>978</v>
      </c>
      <c r="E37" s="216">
        <v>0.54601226993865026</v>
      </c>
      <c r="F37" s="217">
        <v>-444</v>
      </c>
      <c r="G37" s="214">
        <v>1440</v>
      </c>
      <c r="H37" s="215">
        <v>1392</v>
      </c>
      <c r="I37" s="216">
        <v>1.0344827586206897</v>
      </c>
      <c r="J37" s="217">
        <v>48</v>
      </c>
      <c r="K37" s="218">
        <v>0.37083333333333335</v>
      </c>
      <c r="L37" s="219">
        <v>0.70258620689655171</v>
      </c>
      <c r="M37" s="220">
        <v>-0.33175287356321836</v>
      </c>
    </row>
    <row r="38" spans="1:13" ht="18" customHeight="1" x14ac:dyDescent="0.15">
      <c r="A38" s="189"/>
      <c r="B38" s="213" t="s">
        <v>204</v>
      </c>
      <c r="C38" s="214">
        <v>5069</v>
      </c>
      <c r="D38" s="215">
        <v>42978</v>
      </c>
      <c r="E38" s="216">
        <v>0.11794406440504444</v>
      </c>
      <c r="F38" s="217">
        <v>-37909</v>
      </c>
      <c r="G38" s="214">
        <v>18484</v>
      </c>
      <c r="H38" s="215">
        <v>65311</v>
      </c>
      <c r="I38" s="216">
        <v>0.28301511230879944</v>
      </c>
      <c r="J38" s="217">
        <v>-46827</v>
      </c>
      <c r="K38" s="218">
        <v>0.27423717809997838</v>
      </c>
      <c r="L38" s="219">
        <v>0.65805147678032794</v>
      </c>
      <c r="M38" s="220">
        <v>-0.38381429868034955</v>
      </c>
    </row>
    <row r="39" spans="1:13" ht="18" customHeight="1" x14ac:dyDescent="0.15">
      <c r="A39" s="189"/>
      <c r="B39" s="213" t="s">
        <v>194</v>
      </c>
      <c r="C39" s="214">
        <v>1205</v>
      </c>
      <c r="D39" s="215">
        <v>3938</v>
      </c>
      <c r="E39" s="216">
        <v>0.30599288979177247</v>
      </c>
      <c r="F39" s="217">
        <v>-2733</v>
      </c>
      <c r="G39" s="214">
        <v>3256</v>
      </c>
      <c r="H39" s="215">
        <v>4984</v>
      </c>
      <c r="I39" s="216">
        <v>0.6532905296950241</v>
      </c>
      <c r="J39" s="217">
        <v>-1728</v>
      </c>
      <c r="K39" s="218">
        <v>0.3700859950859951</v>
      </c>
      <c r="L39" s="219">
        <v>0.7901284109149278</v>
      </c>
      <c r="M39" s="220">
        <v>-0.4200424158289327</v>
      </c>
    </row>
    <row r="40" spans="1:13" ht="18" customHeight="1" x14ac:dyDescent="0.15">
      <c r="A40" s="189"/>
      <c r="B40" s="213" t="s">
        <v>191</v>
      </c>
      <c r="C40" s="305">
        <v>476</v>
      </c>
      <c r="D40" s="299">
        <v>3865</v>
      </c>
      <c r="E40" s="250">
        <v>0.12315653298835705</v>
      </c>
      <c r="F40" s="281">
        <v>-3389</v>
      </c>
      <c r="G40" s="305">
        <v>1650</v>
      </c>
      <c r="H40" s="299">
        <v>5310</v>
      </c>
      <c r="I40" s="250">
        <v>0.31073446327683618</v>
      </c>
      <c r="J40" s="281">
        <v>-3660</v>
      </c>
      <c r="K40" s="218">
        <v>0.28848484848484851</v>
      </c>
      <c r="L40" s="219">
        <v>0.72787193973634656</v>
      </c>
      <c r="M40" s="220">
        <v>-0.43938709125149805</v>
      </c>
    </row>
    <row r="41" spans="1:13" ht="18" customHeight="1" thickBot="1" x14ac:dyDescent="0.2">
      <c r="A41" s="191"/>
      <c r="B41" s="291" t="s">
        <v>200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H6:H7"/>
    <mergeCell ref="G4:G5"/>
    <mergeCell ref="H4:H5"/>
    <mergeCell ref="K6:K7"/>
    <mergeCell ref="L6:L7"/>
    <mergeCell ref="M6:M7"/>
    <mergeCell ref="K3:M3"/>
    <mergeCell ref="K4:K5"/>
    <mergeCell ref="L4:L5"/>
    <mergeCell ref="M4:M5"/>
    <mergeCell ref="A1:B1"/>
    <mergeCell ref="D4:D5"/>
    <mergeCell ref="E4:F4"/>
    <mergeCell ref="I4:J4"/>
    <mergeCell ref="C6:C7"/>
    <mergeCell ref="D6:D7"/>
    <mergeCell ref="E6:E7"/>
    <mergeCell ref="G3:J3"/>
    <mergeCell ref="C4:C5"/>
    <mergeCell ref="C3:F3"/>
    <mergeCell ref="J6:J7"/>
    <mergeCell ref="A7:B7"/>
    <mergeCell ref="I6:I7"/>
    <mergeCell ref="A6:B6"/>
    <mergeCell ref="F6:F7"/>
    <mergeCell ref="G6:G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8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６月上旬</v>
      </c>
      <c r="G1" s="321" t="s">
        <v>276</v>
      </c>
      <c r="H1" s="317"/>
      <c r="I1" s="317"/>
      <c r="J1" s="317"/>
      <c r="K1" s="317"/>
      <c r="L1" s="317"/>
      <c r="M1" s="317"/>
    </row>
    <row r="2" spans="1:13" s="182" customFormat="1" ht="19.5" thickBot="1" x14ac:dyDescent="0.45">
      <c r="A2" s="183"/>
      <c r="B2" s="184" t="s">
        <v>490</v>
      </c>
      <c r="C2" s="185">
        <v>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280</v>
      </c>
      <c r="D4" s="652" t="s">
        <v>489</v>
      </c>
      <c r="E4" s="661" t="s">
        <v>180</v>
      </c>
      <c r="F4" s="632"/>
      <c r="G4" s="667" t="s">
        <v>280</v>
      </c>
      <c r="H4" s="671" t="s">
        <v>489</v>
      </c>
      <c r="I4" s="661" t="s">
        <v>180</v>
      </c>
      <c r="J4" s="632"/>
      <c r="K4" s="667" t="s">
        <v>280</v>
      </c>
      <c r="L4" s="668" t="s">
        <v>489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13766</v>
      </c>
      <c r="D6" s="647">
        <v>65184</v>
      </c>
      <c r="E6" s="614">
        <v>0.21118679430535101</v>
      </c>
      <c r="F6" s="616">
        <v>-51418</v>
      </c>
      <c r="G6" s="645">
        <v>34618</v>
      </c>
      <c r="H6" s="649">
        <v>88878</v>
      </c>
      <c r="I6" s="614">
        <v>0.3895002137761876</v>
      </c>
      <c r="J6" s="616">
        <v>-54260</v>
      </c>
      <c r="K6" s="618">
        <v>0.39765439944537523</v>
      </c>
      <c r="L6" s="620">
        <v>0.73340984270573151</v>
      </c>
      <c r="M6" s="633">
        <v>-0.33575544326035628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8454</v>
      </c>
      <c r="D8" s="198">
        <v>37128</v>
      </c>
      <c r="E8" s="199">
        <v>0.22769877181641887</v>
      </c>
      <c r="F8" s="200">
        <v>-28674</v>
      </c>
      <c r="G8" s="197">
        <v>21335</v>
      </c>
      <c r="H8" s="201">
        <v>47260</v>
      </c>
      <c r="I8" s="199">
        <v>0.45143884892086333</v>
      </c>
      <c r="J8" s="200">
        <v>-25925</v>
      </c>
      <c r="K8" s="202">
        <v>0.39625029294586361</v>
      </c>
      <c r="L8" s="203">
        <v>0.78561151079136693</v>
      </c>
      <c r="M8" s="204">
        <v>-0.38936121784550332</v>
      </c>
    </row>
    <row r="9" spans="1:13" ht="18" customHeight="1" x14ac:dyDescent="0.15">
      <c r="A9" s="189"/>
      <c r="B9" s="205" t="s">
        <v>187</v>
      </c>
      <c r="C9" s="206">
        <v>8454</v>
      </c>
      <c r="D9" s="207">
        <v>32788</v>
      </c>
      <c r="E9" s="208">
        <v>0.25783823350006102</v>
      </c>
      <c r="F9" s="209">
        <v>-24334</v>
      </c>
      <c r="G9" s="206">
        <v>21335</v>
      </c>
      <c r="H9" s="207">
        <v>42475</v>
      </c>
      <c r="I9" s="208">
        <v>0.50229546792230728</v>
      </c>
      <c r="J9" s="209">
        <v>-21140</v>
      </c>
      <c r="K9" s="210">
        <v>0.39625029294586361</v>
      </c>
      <c r="L9" s="211">
        <v>0.7719364331959977</v>
      </c>
      <c r="M9" s="212">
        <v>-0.37568614025013408</v>
      </c>
    </row>
    <row r="10" spans="1:13" ht="18" customHeight="1" x14ac:dyDescent="0.15">
      <c r="A10" s="189"/>
      <c r="B10" s="213" t="s">
        <v>188</v>
      </c>
      <c r="C10" s="214">
        <v>0</v>
      </c>
      <c r="D10" s="215">
        <v>4340</v>
      </c>
      <c r="E10" s="216">
        <v>0</v>
      </c>
      <c r="F10" s="217">
        <v>-4340</v>
      </c>
      <c r="G10" s="214">
        <v>0</v>
      </c>
      <c r="H10" s="215">
        <v>4785</v>
      </c>
      <c r="I10" s="216">
        <v>0</v>
      </c>
      <c r="J10" s="217">
        <v>-4785</v>
      </c>
      <c r="K10" s="218" t="s">
        <v>33</v>
      </c>
      <c r="L10" s="219">
        <v>0.90700104493207945</v>
      </c>
      <c r="M10" s="220" t="e">
        <v>#VALUE!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190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30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2666</v>
      </c>
      <c r="D14" s="198">
        <v>13143</v>
      </c>
      <c r="E14" s="199">
        <v>0.20284562124324734</v>
      </c>
      <c r="F14" s="200">
        <v>-10477</v>
      </c>
      <c r="G14" s="197">
        <v>5947</v>
      </c>
      <c r="H14" s="198">
        <v>18228</v>
      </c>
      <c r="I14" s="199">
        <v>0.32625630897520297</v>
      </c>
      <c r="J14" s="200">
        <v>-12281</v>
      </c>
      <c r="K14" s="239">
        <v>0.44829325710442242</v>
      </c>
      <c r="L14" s="240">
        <v>0.72103357472021068</v>
      </c>
      <c r="M14" s="241">
        <v>-0.27274031761578826</v>
      </c>
    </row>
    <row r="15" spans="1:13" ht="18" customHeight="1" x14ac:dyDescent="0.15">
      <c r="A15" s="189"/>
      <c r="B15" s="205" t="s">
        <v>187</v>
      </c>
      <c r="C15" s="206">
        <v>1713</v>
      </c>
      <c r="D15" s="207">
        <v>7446</v>
      </c>
      <c r="E15" s="208">
        <v>0.23005640612409348</v>
      </c>
      <c r="F15" s="209">
        <v>-5733</v>
      </c>
      <c r="G15" s="206">
        <v>3750</v>
      </c>
      <c r="H15" s="207">
        <v>10000</v>
      </c>
      <c r="I15" s="208">
        <v>0.375</v>
      </c>
      <c r="J15" s="209">
        <v>-6250</v>
      </c>
      <c r="K15" s="242">
        <v>0.45679999999999998</v>
      </c>
      <c r="L15" s="243">
        <v>0.74460000000000004</v>
      </c>
      <c r="M15" s="212">
        <v>-0.28780000000000006</v>
      </c>
    </row>
    <row r="16" spans="1:13" ht="18" customHeight="1" x14ac:dyDescent="0.15">
      <c r="A16" s="189"/>
      <c r="B16" s="213" t="s">
        <v>188</v>
      </c>
      <c r="C16" s="214">
        <v>560</v>
      </c>
      <c r="D16" s="215">
        <v>4627</v>
      </c>
      <c r="E16" s="216">
        <v>0.12102874432677761</v>
      </c>
      <c r="F16" s="217">
        <v>-4067</v>
      </c>
      <c r="G16" s="214">
        <v>1650</v>
      </c>
      <c r="H16" s="215">
        <v>6600</v>
      </c>
      <c r="I16" s="216">
        <v>0.25</v>
      </c>
      <c r="J16" s="217">
        <v>-4950</v>
      </c>
      <c r="K16" s="218">
        <v>0.33939393939393941</v>
      </c>
      <c r="L16" s="219">
        <v>0.70106060606060605</v>
      </c>
      <c r="M16" s="220">
        <v>-0.36166666666666664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393</v>
      </c>
      <c r="D18" s="215">
        <v>1070</v>
      </c>
      <c r="E18" s="216">
        <v>0.36728971962616824</v>
      </c>
      <c r="F18" s="217">
        <v>-677</v>
      </c>
      <c r="G18" s="214">
        <v>547</v>
      </c>
      <c r="H18" s="215">
        <v>1628</v>
      </c>
      <c r="I18" s="216">
        <v>0.33599508599508598</v>
      </c>
      <c r="J18" s="217">
        <v>-1081</v>
      </c>
      <c r="K18" s="218">
        <v>0.71846435100548445</v>
      </c>
      <c r="L18" s="219">
        <v>0.65724815724815722</v>
      </c>
      <c r="M18" s="220">
        <v>6.1216193757327231E-2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1400</v>
      </c>
      <c r="D20" s="198">
        <v>5926</v>
      </c>
      <c r="E20" s="199">
        <v>0.23624704691191359</v>
      </c>
      <c r="F20" s="200">
        <v>-4526</v>
      </c>
      <c r="G20" s="197">
        <v>3300</v>
      </c>
      <c r="H20" s="201">
        <v>9735</v>
      </c>
      <c r="I20" s="199">
        <v>0.33898305084745761</v>
      </c>
      <c r="J20" s="200">
        <v>-6435</v>
      </c>
      <c r="K20" s="239">
        <v>0.42424242424242425</v>
      </c>
      <c r="L20" s="240">
        <v>0.60873138161273754</v>
      </c>
      <c r="M20" s="204">
        <v>-0.18448895737031329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1400</v>
      </c>
      <c r="D22" s="215">
        <v>5926</v>
      </c>
      <c r="E22" s="216">
        <v>0.23624704691191359</v>
      </c>
      <c r="F22" s="217">
        <v>-4526</v>
      </c>
      <c r="G22" s="214">
        <v>3300</v>
      </c>
      <c r="H22" s="247">
        <v>9735</v>
      </c>
      <c r="I22" s="216">
        <v>0.33898305084745761</v>
      </c>
      <c r="J22" s="217">
        <v>-6435</v>
      </c>
      <c r="K22" s="218">
        <v>0.42424242424242425</v>
      </c>
      <c r="L22" s="219">
        <v>0.60873138161273754</v>
      </c>
      <c r="M22" s="220">
        <v>-0.18448895737031329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717</v>
      </c>
      <c r="D26" s="198">
        <v>4706</v>
      </c>
      <c r="E26" s="199">
        <v>0.15235869103272418</v>
      </c>
      <c r="F26" s="200">
        <v>-3989</v>
      </c>
      <c r="G26" s="197">
        <v>1972</v>
      </c>
      <c r="H26" s="201">
        <v>7283</v>
      </c>
      <c r="I26" s="199">
        <v>0.27076754084855142</v>
      </c>
      <c r="J26" s="200">
        <v>-5311</v>
      </c>
      <c r="K26" s="239">
        <v>0.36359026369168357</v>
      </c>
      <c r="L26" s="240">
        <v>0.64616229575724293</v>
      </c>
      <c r="M26" s="241">
        <v>-0.28257203206555936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522</v>
      </c>
      <c r="D28" s="215">
        <v>4448</v>
      </c>
      <c r="E28" s="216">
        <v>0.11735611510791367</v>
      </c>
      <c r="F28" s="217">
        <v>-3926</v>
      </c>
      <c r="G28" s="214">
        <v>1650</v>
      </c>
      <c r="H28" s="247">
        <v>6600</v>
      </c>
      <c r="I28" s="216">
        <v>0.25</v>
      </c>
      <c r="J28" s="217">
        <v>-4950</v>
      </c>
      <c r="K28" s="218">
        <v>0.31636363636363635</v>
      </c>
      <c r="L28" s="219">
        <v>0.67393939393939395</v>
      </c>
      <c r="M28" s="220">
        <v>-0.3575757575757576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195</v>
      </c>
      <c r="D31" s="263">
        <v>258</v>
      </c>
      <c r="E31" s="264">
        <v>0.7558139534883721</v>
      </c>
      <c r="F31" s="265">
        <v>-63</v>
      </c>
      <c r="G31" s="262">
        <v>322</v>
      </c>
      <c r="H31" s="263">
        <v>683</v>
      </c>
      <c r="I31" s="266">
        <v>0.47144948755490484</v>
      </c>
      <c r="J31" s="267">
        <v>-361</v>
      </c>
      <c r="K31" s="268">
        <v>0.60559006211180122</v>
      </c>
      <c r="L31" s="269">
        <v>0.37774524158125916</v>
      </c>
      <c r="M31" s="270">
        <v>0.22784482053054206</v>
      </c>
    </row>
    <row r="32" spans="1:13" ht="18" customHeight="1" x14ac:dyDescent="0.15">
      <c r="A32" s="195" t="s">
        <v>197</v>
      </c>
      <c r="B32" s="196"/>
      <c r="C32" s="197">
        <v>529</v>
      </c>
      <c r="D32" s="198">
        <v>4281</v>
      </c>
      <c r="E32" s="199">
        <v>0.12356925951880401</v>
      </c>
      <c r="F32" s="200">
        <v>-3752</v>
      </c>
      <c r="G32" s="197">
        <v>2064</v>
      </c>
      <c r="H32" s="198">
        <v>6372</v>
      </c>
      <c r="I32" s="199">
        <v>0.3239171374764595</v>
      </c>
      <c r="J32" s="200">
        <v>-4308</v>
      </c>
      <c r="K32" s="239">
        <v>0.25629844961240311</v>
      </c>
      <c r="L32" s="240">
        <v>0.67184557438794723</v>
      </c>
      <c r="M32" s="272">
        <v>-0.41554712477554412</v>
      </c>
    </row>
    <row r="33" spans="1:13" ht="18" customHeight="1" x14ac:dyDescent="0.15">
      <c r="A33" s="189"/>
      <c r="B33" s="205" t="s">
        <v>187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0</v>
      </c>
      <c r="D34" s="215">
        <v>2161</v>
      </c>
      <c r="E34" s="216">
        <v>0</v>
      </c>
      <c r="F34" s="217">
        <v>-2161</v>
      </c>
      <c r="G34" s="214">
        <v>0</v>
      </c>
      <c r="H34" s="215">
        <v>3300</v>
      </c>
      <c r="I34" s="216">
        <v>0</v>
      </c>
      <c r="J34" s="217">
        <v>-3300</v>
      </c>
      <c r="K34" s="218" t="s">
        <v>33</v>
      </c>
      <c r="L34" s="219">
        <v>0.6548484848484849</v>
      </c>
      <c r="M34" s="220" t="e">
        <v>#VALUE!</v>
      </c>
    </row>
    <row r="35" spans="1:13" ht="18" customHeight="1" x14ac:dyDescent="0.15">
      <c r="A35" s="189"/>
      <c r="B35" s="213" t="s">
        <v>198</v>
      </c>
      <c r="C35" s="214">
        <v>106</v>
      </c>
      <c r="D35" s="215">
        <v>642</v>
      </c>
      <c r="E35" s="216">
        <v>0.16510903426791276</v>
      </c>
      <c r="F35" s="217">
        <v>-536</v>
      </c>
      <c r="G35" s="214">
        <v>500</v>
      </c>
      <c r="H35" s="215">
        <v>1000</v>
      </c>
      <c r="I35" s="216">
        <v>0.5</v>
      </c>
      <c r="J35" s="217">
        <v>-500</v>
      </c>
      <c r="K35" s="218">
        <v>0.21199999999999999</v>
      </c>
      <c r="L35" s="219">
        <v>0.64200000000000002</v>
      </c>
      <c r="M35" s="220">
        <v>-0.43000000000000005</v>
      </c>
    </row>
    <row r="36" spans="1:13" ht="18" customHeight="1" x14ac:dyDescent="0.15">
      <c r="A36" s="189"/>
      <c r="B36" s="273" t="s">
        <v>199</v>
      </c>
      <c r="C36" s="214">
        <v>147</v>
      </c>
      <c r="D36" s="215">
        <v>307</v>
      </c>
      <c r="E36" s="216">
        <v>0.47882736156351791</v>
      </c>
      <c r="F36" s="217">
        <v>-160</v>
      </c>
      <c r="G36" s="214">
        <v>480</v>
      </c>
      <c r="H36" s="215">
        <v>432</v>
      </c>
      <c r="I36" s="216">
        <v>1.1111111111111112</v>
      </c>
      <c r="J36" s="217">
        <v>48</v>
      </c>
      <c r="K36" s="218">
        <v>0.30625000000000002</v>
      </c>
      <c r="L36" s="219">
        <v>0.71064814814814814</v>
      </c>
      <c r="M36" s="220">
        <v>-0.40439814814814812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276</v>
      </c>
      <c r="D38" s="215">
        <v>1171</v>
      </c>
      <c r="E38" s="216">
        <v>0.23569598633646455</v>
      </c>
      <c r="F38" s="217">
        <v>-895</v>
      </c>
      <c r="G38" s="214">
        <v>1084</v>
      </c>
      <c r="H38" s="215">
        <v>1640</v>
      </c>
      <c r="I38" s="216">
        <v>0.66097560975609759</v>
      </c>
      <c r="J38" s="217">
        <v>-556</v>
      </c>
      <c r="K38" s="218">
        <v>0.25461254612546125</v>
      </c>
      <c r="L38" s="219">
        <v>0.71402439024390241</v>
      </c>
      <c r="M38" s="220">
        <v>-0.45941184411844116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M6:M7"/>
    <mergeCell ref="K3:M3"/>
    <mergeCell ref="K4:K5"/>
    <mergeCell ref="L4:L5"/>
    <mergeCell ref="M4:M5"/>
    <mergeCell ref="E6:E7"/>
    <mergeCell ref="K6:K7"/>
    <mergeCell ref="C4:C5"/>
    <mergeCell ref="J6:J7"/>
    <mergeCell ref="L6:L7"/>
    <mergeCell ref="A7:B7"/>
    <mergeCell ref="I6:I7"/>
    <mergeCell ref="A6:B6"/>
    <mergeCell ref="F6:F7"/>
    <mergeCell ref="A1:B1"/>
    <mergeCell ref="G6:G7"/>
    <mergeCell ref="H6:H7"/>
    <mergeCell ref="G4:G5"/>
    <mergeCell ref="H4:H5"/>
    <mergeCell ref="D4:D5"/>
    <mergeCell ref="E4:F4"/>
    <mergeCell ref="C3:F3"/>
    <mergeCell ref="G3:J3"/>
    <mergeCell ref="I4:J4"/>
    <mergeCell ref="C6:C7"/>
    <mergeCell ref="D6:D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7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６月中旬</v>
      </c>
      <c r="G1" s="321" t="s">
        <v>276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420</v>
      </c>
      <c r="C2" s="185">
        <v>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492</v>
      </c>
      <c r="D4" s="652" t="s">
        <v>491</v>
      </c>
      <c r="E4" s="661" t="s">
        <v>180</v>
      </c>
      <c r="F4" s="632"/>
      <c r="G4" s="667" t="s">
        <v>492</v>
      </c>
      <c r="H4" s="671" t="s">
        <v>491</v>
      </c>
      <c r="I4" s="661" t="s">
        <v>180</v>
      </c>
      <c r="J4" s="632"/>
      <c r="K4" s="667" t="s">
        <v>492</v>
      </c>
      <c r="L4" s="668" t="s">
        <v>491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20684</v>
      </c>
      <c r="D6" s="647">
        <v>64699</v>
      </c>
      <c r="E6" s="614">
        <v>0.31969582219199677</v>
      </c>
      <c r="F6" s="616">
        <v>-44015</v>
      </c>
      <c r="G6" s="645">
        <v>47165</v>
      </c>
      <c r="H6" s="649">
        <v>89080</v>
      </c>
      <c r="I6" s="614">
        <v>0.52946789402784011</v>
      </c>
      <c r="J6" s="616">
        <v>-41915</v>
      </c>
      <c r="K6" s="618">
        <v>0.43854553164422772</v>
      </c>
      <c r="L6" s="620">
        <v>0.72630220026942072</v>
      </c>
      <c r="M6" s="633">
        <v>-0.287756668625193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12954</v>
      </c>
      <c r="D8" s="198">
        <v>38069</v>
      </c>
      <c r="E8" s="199">
        <v>0.34027686569124482</v>
      </c>
      <c r="F8" s="200">
        <v>-25115</v>
      </c>
      <c r="G8" s="197">
        <v>29812</v>
      </c>
      <c r="H8" s="201">
        <v>47258</v>
      </c>
      <c r="I8" s="199">
        <v>0.63083499090101147</v>
      </c>
      <c r="J8" s="200">
        <v>-17446</v>
      </c>
      <c r="K8" s="202">
        <v>0.4345230108681068</v>
      </c>
      <c r="L8" s="203">
        <v>0.80555673113546911</v>
      </c>
      <c r="M8" s="204">
        <v>-0.37103372026736231</v>
      </c>
    </row>
    <row r="9" spans="1:13" ht="18" customHeight="1" x14ac:dyDescent="0.15">
      <c r="A9" s="189"/>
      <c r="B9" s="205" t="s">
        <v>187</v>
      </c>
      <c r="C9" s="206">
        <v>12385</v>
      </c>
      <c r="D9" s="207">
        <v>33545</v>
      </c>
      <c r="E9" s="208">
        <v>0.36920554479057982</v>
      </c>
      <c r="F9" s="209">
        <v>-21160</v>
      </c>
      <c r="G9" s="206">
        <v>28822</v>
      </c>
      <c r="H9" s="207">
        <v>42308</v>
      </c>
      <c r="I9" s="208">
        <v>0.68124231823768555</v>
      </c>
      <c r="J9" s="209">
        <v>-13486</v>
      </c>
      <c r="K9" s="210">
        <v>0.4297064742210811</v>
      </c>
      <c r="L9" s="211">
        <v>0.79287605181053233</v>
      </c>
      <c r="M9" s="212">
        <v>-0.36316957758945123</v>
      </c>
    </row>
    <row r="10" spans="1:13" ht="18" customHeight="1" x14ac:dyDescent="0.15">
      <c r="A10" s="189"/>
      <c r="B10" s="213" t="s">
        <v>188</v>
      </c>
      <c r="C10" s="214">
        <v>569</v>
      </c>
      <c r="D10" s="215">
        <v>4524</v>
      </c>
      <c r="E10" s="216">
        <v>0.1257736516357206</v>
      </c>
      <c r="F10" s="217">
        <v>-3955</v>
      </c>
      <c r="G10" s="214">
        <v>990</v>
      </c>
      <c r="H10" s="215">
        <v>4950</v>
      </c>
      <c r="I10" s="216">
        <v>0.2</v>
      </c>
      <c r="J10" s="217">
        <v>-3960</v>
      </c>
      <c r="K10" s="218">
        <v>0.57474747474747478</v>
      </c>
      <c r="L10" s="219">
        <v>0.91393939393939394</v>
      </c>
      <c r="M10" s="220">
        <v>-0.33919191919191916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48">
        <v>0</v>
      </c>
      <c r="D12" s="249">
        <v>0</v>
      </c>
      <c r="E12" s="250" t="e">
        <v>#DIV/0!</v>
      </c>
      <c r="F12" s="281">
        <v>0</v>
      </c>
      <c r="G12" s="248">
        <v>0</v>
      </c>
      <c r="H12" s="249">
        <v>0</v>
      </c>
      <c r="I12" s="250" t="e">
        <v>#DIV/0!</v>
      </c>
      <c r="J12" s="281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3965</v>
      </c>
      <c r="D14" s="198">
        <v>10861</v>
      </c>
      <c r="E14" s="199">
        <v>0.36506767332658135</v>
      </c>
      <c r="F14" s="200">
        <v>-6896</v>
      </c>
      <c r="G14" s="197">
        <v>8869</v>
      </c>
      <c r="H14" s="198">
        <v>18258</v>
      </c>
      <c r="I14" s="199">
        <v>0.48575966699528972</v>
      </c>
      <c r="J14" s="200">
        <v>-9389</v>
      </c>
      <c r="K14" s="239">
        <v>0.44706280302176121</v>
      </c>
      <c r="L14" s="240">
        <v>0.59486252601599299</v>
      </c>
      <c r="M14" s="241">
        <v>-0.14779972299423177</v>
      </c>
    </row>
    <row r="15" spans="1:13" ht="18" customHeight="1" x14ac:dyDescent="0.15">
      <c r="A15" s="189"/>
      <c r="B15" s="205" t="s">
        <v>187</v>
      </c>
      <c r="C15" s="206">
        <v>2689</v>
      </c>
      <c r="D15" s="207">
        <v>5579</v>
      </c>
      <c r="E15" s="208">
        <v>0.48198601899982074</v>
      </c>
      <c r="F15" s="209">
        <v>-2890</v>
      </c>
      <c r="G15" s="206">
        <v>6330</v>
      </c>
      <c r="H15" s="207">
        <v>10000</v>
      </c>
      <c r="I15" s="208">
        <v>0.63300000000000001</v>
      </c>
      <c r="J15" s="209">
        <v>-3670</v>
      </c>
      <c r="K15" s="242">
        <v>0.42480252764612952</v>
      </c>
      <c r="L15" s="243">
        <v>0.55789999999999995</v>
      </c>
      <c r="M15" s="212">
        <v>-0.13309747235387043</v>
      </c>
    </row>
    <row r="16" spans="1:13" ht="18" customHeight="1" x14ac:dyDescent="0.15">
      <c r="A16" s="189"/>
      <c r="B16" s="213" t="s">
        <v>188</v>
      </c>
      <c r="C16" s="214">
        <v>783</v>
      </c>
      <c r="D16" s="215">
        <v>4117</v>
      </c>
      <c r="E16" s="216">
        <v>0.19018702939033277</v>
      </c>
      <c r="F16" s="217">
        <v>-3334</v>
      </c>
      <c r="G16" s="214">
        <v>1980</v>
      </c>
      <c r="H16" s="215">
        <v>6600</v>
      </c>
      <c r="I16" s="216">
        <v>0.3</v>
      </c>
      <c r="J16" s="217">
        <v>-4620</v>
      </c>
      <c r="K16" s="218">
        <v>0.39545454545454545</v>
      </c>
      <c r="L16" s="219">
        <v>0.62378787878787878</v>
      </c>
      <c r="M16" s="220">
        <v>-0.22833333333333333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493</v>
      </c>
      <c r="D18" s="215">
        <v>1165</v>
      </c>
      <c r="E18" s="216">
        <v>0.42317596566523608</v>
      </c>
      <c r="F18" s="217">
        <v>-672</v>
      </c>
      <c r="G18" s="214">
        <v>559</v>
      </c>
      <c r="H18" s="215">
        <v>1658</v>
      </c>
      <c r="I18" s="216">
        <v>0.33715319662243665</v>
      </c>
      <c r="J18" s="217">
        <v>-1099</v>
      </c>
      <c r="K18" s="218">
        <v>0.88193202146690519</v>
      </c>
      <c r="L18" s="219">
        <v>0.70265379975874542</v>
      </c>
      <c r="M18" s="220">
        <v>0.17927822170815977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1841</v>
      </c>
      <c r="D20" s="198">
        <v>6897</v>
      </c>
      <c r="E20" s="199">
        <v>0.26692764970276933</v>
      </c>
      <c r="F20" s="200">
        <v>-5056</v>
      </c>
      <c r="G20" s="197">
        <v>3630</v>
      </c>
      <c r="H20" s="201">
        <v>9900</v>
      </c>
      <c r="I20" s="199">
        <v>0.36666666666666664</v>
      </c>
      <c r="J20" s="200">
        <v>-6270</v>
      </c>
      <c r="K20" s="239">
        <v>0.50716253443526171</v>
      </c>
      <c r="L20" s="240">
        <v>0.69666666666666666</v>
      </c>
      <c r="M20" s="204">
        <v>-0.18950413223140494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1841</v>
      </c>
      <c r="D22" s="215">
        <v>6897</v>
      </c>
      <c r="E22" s="216">
        <v>0.26692764970276933</v>
      </c>
      <c r="F22" s="217">
        <v>-5056</v>
      </c>
      <c r="G22" s="214">
        <v>3630</v>
      </c>
      <c r="H22" s="215">
        <v>9900</v>
      </c>
      <c r="I22" s="216">
        <v>0.36666666666666664</v>
      </c>
      <c r="J22" s="217">
        <v>-6270</v>
      </c>
      <c r="K22" s="218">
        <v>0.50716253443526171</v>
      </c>
      <c r="L22" s="219">
        <v>0.69666666666666666</v>
      </c>
      <c r="M22" s="220">
        <v>-0.18950413223140494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1206</v>
      </c>
      <c r="D26" s="198">
        <v>4372</v>
      </c>
      <c r="E26" s="199">
        <v>0.27584629460201282</v>
      </c>
      <c r="F26" s="200">
        <v>-3166</v>
      </c>
      <c r="G26" s="197">
        <v>2792</v>
      </c>
      <c r="H26" s="201">
        <v>7280</v>
      </c>
      <c r="I26" s="199">
        <v>0.38351648351648354</v>
      </c>
      <c r="J26" s="200">
        <v>-4488</v>
      </c>
      <c r="K26" s="239">
        <v>0.43194842406876793</v>
      </c>
      <c r="L26" s="240">
        <v>0.60054945054945053</v>
      </c>
      <c r="M26" s="241">
        <v>-0.16860102648068259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1079</v>
      </c>
      <c r="D28" s="215">
        <v>4049</v>
      </c>
      <c r="E28" s="216">
        <v>0.26648555198814522</v>
      </c>
      <c r="F28" s="217">
        <v>-2970</v>
      </c>
      <c r="G28" s="214">
        <v>2475</v>
      </c>
      <c r="H28" s="215">
        <v>6600</v>
      </c>
      <c r="I28" s="216">
        <v>0.375</v>
      </c>
      <c r="J28" s="217">
        <v>-4125</v>
      </c>
      <c r="K28" s="218">
        <v>0.43595959595959594</v>
      </c>
      <c r="L28" s="219">
        <v>0.61348484848484852</v>
      </c>
      <c r="M28" s="220">
        <v>-0.17752525252525259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127</v>
      </c>
      <c r="D31" s="263">
        <v>323</v>
      </c>
      <c r="E31" s="264">
        <v>0.39318885448916407</v>
      </c>
      <c r="F31" s="265">
        <v>-196</v>
      </c>
      <c r="G31" s="262">
        <v>317</v>
      </c>
      <c r="H31" s="263">
        <v>680</v>
      </c>
      <c r="I31" s="266">
        <v>0.4661764705882353</v>
      </c>
      <c r="J31" s="282">
        <v>-363</v>
      </c>
      <c r="K31" s="268">
        <v>0.40063091482649843</v>
      </c>
      <c r="L31" s="269">
        <v>0.47499999999999998</v>
      </c>
      <c r="M31" s="283">
        <v>-7.4369085173501548E-2</v>
      </c>
    </row>
    <row r="32" spans="1:13" ht="18" customHeight="1" x14ac:dyDescent="0.15">
      <c r="A32" s="195" t="s">
        <v>197</v>
      </c>
      <c r="B32" s="196"/>
      <c r="C32" s="197">
        <v>718</v>
      </c>
      <c r="D32" s="198">
        <v>4500</v>
      </c>
      <c r="E32" s="199">
        <v>0.15955555555555556</v>
      </c>
      <c r="F32" s="200">
        <v>-3782</v>
      </c>
      <c r="G32" s="197">
        <v>2062</v>
      </c>
      <c r="H32" s="198">
        <v>6384</v>
      </c>
      <c r="I32" s="199">
        <v>0.32299498746867167</v>
      </c>
      <c r="J32" s="200">
        <v>-4322</v>
      </c>
      <c r="K32" s="239">
        <v>0.34820562560620755</v>
      </c>
      <c r="L32" s="240">
        <v>0.70488721804511278</v>
      </c>
      <c r="M32" s="204">
        <v>-0.35668159243890524</v>
      </c>
    </row>
    <row r="33" spans="1:13" ht="18" customHeight="1" x14ac:dyDescent="0.15">
      <c r="A33" s="189"/>
      <c r="B33" s="205" t="s">
        <v>187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0</v>
      </c>
      <c r="D34" s="215">
        <v>2165</v>
      </c>
      <c r="E34" s="216">
        <v>0</v>
      </c>
      <c r="F34" s="217">
        <v>-2165</v>
      </c>
      <c r="G34" s="214">
        <v>0</v>
      </c>
      <c r="H34" s="215">
        <v>3300</v>
      </c>
      <c r="I34" s="216">
        <v>0</v>
      </c>
      <c r="J34" s="217">
        <v>-3300</v>
      </c>
      <c r="K34" s="218" t="s">
        <v>33</v>
      </c>
      <c r="L34" s="219">
        <v>0.65606060606060601</v>
      </c>
      <c r="M34" s="220" t="e">
        <v>#VALUE!</v>
      </c>
    </row>
    <row r="35" spans="1:13" ht="18" customHeight="1" x14ac:dyDescent="0.15">
      <c r="A35" s="189"/>
      <c r="B35" s="213" t="s">
        <v>198</v>
      </c>
      <c r="C35" s="214">
        <v>163</v>
      </c>
      <c r="D35" s="215">
        <v>698</v>
      </c>
      <c r="E35" s="216">
        <v>0.2335243553008596</v>
      </c>
      <c r="F35" s="217">
        <v>-535</v>
      </c>
      <c r="G35" s="214">
        <v>500</v>
      </c>
      <c r="H35" s="215">
        <v>950</v>
      </c>
      <c r="I35" s="216">
        <v>0.52631578947368418</v>
      </c>
      <c r="J35" s="217">
        <v>-450</v>
      </c>
      <c r="K35" s="218">
        <v>0.32600000000000001</v>
      </c>
      <c r="L35" s="219">
        <v>0.73473684210526313</v>
      </c>
      <c r="M35" s="220">
        <v>-0.40873684210526312</v>
      </c>
    </row>
    <row r="36" spans="1:13" ht="18" customHeight="1" x14ac:dyDescent="0.15">
      <c r="A36" s="189"/>
      <c r="B36" s="273" t="s">
        <v>199</v>
      </c>
      <c r="C36" s="214">
        <v>164</v>
      </c>
      <c r="D36" s="215">
        <v>346</v>
      </c>
      <c r="E36" s="216">
        <v>0.47398843930635837</v>
      </c>
      <c r="F36" s="217">
        <v>-182</v>
      </c>
      <c r="G36" s="214">
        <v>480</v>
      </c>
      <c r="H36" s="215">
        <v>480</v>
      </c>
      <c r="I36" s="216">
        <v>1</v>
      </c>
      <c r="J36" s="217">
        <v>0</v>
      </c>
      <c r="K36" s="218">
        <v>0.34166666666666667</v>
      </c>
      <c r="L36" s="219">
        <v>0.72083333333333333</v>
      </c>
      <c r="M36" s="220">
        <v>-0.37916666666666665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391</v>
      </c>
      <c r="D38" s="215">
        <v>1291</v>
      </c>
      <c r="E38" s="216">
        <v>0.30286599535243997</v>
      </c>
      <c r="F38" s="217">
        <v>-900</v>
      </c>
      <c r="G38" s="214">
        <v>1082</v>
      </c>
      <c r="H38" s="215">
        <v>1654</v>
      </c>
      <c r="I38" s="216">
        <v>0.6541717049576784</v>
      </c>
      <c r="J38" s="217">
        <v>-572</v>
      </c>
      <c r="K38" s="218">
        <v>0.3613678373382625</v>
      </c>
      <c r="L38" s="219">
        <v>0.78053204353083439</v>
      </c>
      <c r="M38" s="220">
        <v>-0.41916420619257189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H6:H7"/>
    <mergeCell ref="G4:G5"/>
    <mergeCell ref="H4:H5"/>
    <mergeCell ref="K6:K7"/>
    <mergeCell ref="L6:L7"/>
    <mergeCell ref="M6:M7"/>
    <mergeCell ref="K3:M3"/>
    <mergeCell ref="K4:K5"/>
    <mergeCell ref="L4:L5"/>
    <mergeCell ref="M4:M5"/>
    <mergeCell ref="A1:B1"/>
    <mergeCell ref="D4:D5"/>
    <mergeCell ref="E4:F4"/>
    <mergeCell ref="I4:J4"/>
    <mergeCell ref="C6:C7"/>
    <mergeCell ref="D6:D7"/>
    <mergeCell ref="E6:E7"/>
    <mergeCell ref="G3:J3"/>
    <mergeCell ref="C4:C5"/>
    <mergeCell ref="C3:F3"/>
    <mergeCell ref="J6:J7"/>
    <mergeCell ref="A7:B7"/>
    <mergeCell ref="I6:I7"/>
    <mergeCell ref="A6:B6"/>
    <mergeCell ref="F6:F7"/>
    <mergeCell ref="G6:G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7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６月下旬</v>
      </c>
      <c r="G1" s="321" t="s">
        <v>276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420</v>
      </c>
      <c r="C2" s="185">
        <v>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494</v>
      </c>
      <c r="D4" s="652" t="s">
        <v>493</v>
      </c>
      <c r="E4" s="631" t="s">
        <v>180</v>
      </c>
      <c r="F4" s="632"/>
      <c r="G4" s="667" t="s">
        <v>494</v>
      </c>
      <c r="H4" s="671" t="s">
        <v>493</v>
      </c>
      <c r="I4" s="661" t="s">
        <v>180</v>
      </c>
      <c r="J4" s="632"/>
      <c r="K4" s="667" t="s">
        <v>494</v>
      </c>
      <c r="L4" s="668" t="s">
        <v>493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30936</v>
      </c>
      <c r="D6" s="647">
        <v>82559</v>
      </c>
      <c r="E6" s="614">
        <v>0.37471384101067118</v>
      </c>
      <c r="F6" s="616">
        <v>-51623</v>
      </c>
      <c r="G6" s="645">
        <v>66766</v>
      </c>
      <c r="H6" s="649">
        <v>90722</v>
      </c>
      <c r="I6" s="614">
        <v>0.73594056568417798</v>
      </c>
      <c r="J6" s="616">
        <v>-23956</v>
      </c>
      <c r="K6" s="618">
        <v>0.46334960908246714</v>
      </c>
      <c r="L6" s="620">
        <v>0.91002182491567651</v>
      </c>
      <c r="M6" s="633">
        <v>-0.44667221583320937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19338</v>
      </c>
      <c r="D8" s="198">
        <v>46899</v>
      </c>
      <c r="E8" s="199">
        <v>0.41233288556259196</v>
      </c>
      <c r="F8" s="200">
        <v>-27561</v>
      </c>
      <c r="G8" s="197">
        <v>42413</v>
      </c>
      <c r="H8" s="201">
        <v>48743</v>
      </c>
      <c r="I8" s="199">
        <v>0.87013519890035496</v>
      </c>
      <c r="J8" s="200">
        <v>-6330</v>
      </c>
      <c r="K8" s="202">
        <v>0.45594511116874542</v>
      </c>
      <c r="L8" s="203">
        <v>0.96216892682026134</v>
      </c>
      <c r="M8" s="204">
        <v>-0.50622381565151597</v>
      </c>
    </row>
    <row r="9" spans="1:13" ht="18" customHeight="1" x14ac:dyDescent="0.15">
      <c r="A9" s="189"/>
      <c r="B9" s="205" t="s">
        <v>187</v>
      </c>
      <c r="C9" s="206">
        <v>16656</v>
      </c>
      <c r="D9" s="207">
        <v>42137</v>
      </c>
      <c r="E9" s="208">
        <v>0.39528205615017681</v>
      </c>
      <c r="F9" s="209">
        <v>-25481</v>
      </c>
      <c r="G9" s="206">
        <v>37463</v>
      </c>
      <c r="H9" s="207">
        <v>43793</v>
      </c>
      <c r="I9" s="208">
        <v>0.85545635147169641</v>
      </c>
      <c r="J9" s="209">
        <v>-6330</v>
      </c>
      <c r="K9" s="210">
        <v>0.44459867068841258</v>
      </c>
      <c r="L9" s="211">
        <v>0.96218573744662383</v>
      </c>
      <c r="M9" s="212">
        <v>-0.5175870667582112</v>
      </c>
    </row>
    <row r="10" spans="1:13" ht="18" customHeight="1" x14ac:dyDescent="0.15">
      <c r="A10" s="189"/>
      <c r="B10" s="213" t="s">
        <v>188</v>
      </c>
      <c r="C10" s="214">
        <v>2682</v>
      </c>
      <c r="D10" s="215">
        <v>4762</v>
      </c>
      <c r="E10" s="216">
        <v>0.56320873582528352</v>
      </c>
      <c r="F10" s="217">
        <v>-2080</v>
      </c>
      <c r="G10" s="214">
        <v>4950</v>
      </c>
      <c r="H10" s="215">
        <v>4950</v>
      </c>
      <c r="I10" s="216">
        <v>1</v>
      </c>
      <c r="J10" s="217">
        <v>0</v>
      </c>
      <c r="K10" s="218">
        <v>0.54181818181818187</v>
      </c>
      <c r="L10" s="219">
        <v>0.962020202020202</v>
      </c>
      <c r="M10" s="220">
        <v>-0.42020202020202013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5462</v>
      </c>
      <c r="D14" s="198">
        <v>15523</v>
      </c>
      <c r="E14" s="199">
        <v>0.35186497455388777</v>
      </c>
      <c r="F14" s="200">
        <v>-10061</v>
      </c>
      <c r="G14" s="197">
        <v>12191</v>
      </c>
      <c r="H14" s="198">
        <v>18377</v>
      </c>
      <c r="I14" s="199">
        <v>0.66338357729770914</v>
      </c>
      <c r="J14" s="200">
        <v>-6186</v>
      </c>
      <c r="K14" s="239">
        <v>0.44803543597736034</v>
      </c>
      <c r="L14" s="240">
        <v>0.84469717581759807</v>
      </c>
      <c r="M14" s="241">
        <v>-0.39666173984023773</v>
      </c>
    </row>
    <row r="15" spans="1:13" ht="18" customHeight="1" x14ac:dyDescent="0.15">
      <c r="A15" s="189"/>
      <c r="B15" s="205" t="s">
        <v>187</v>
      </c>
      <c r="C15" s="206">
        <v>3550</v>
      </c>
      <c r="D15" s="207">
        <v>8102</v>
      </c>
      <c r="E15" s="208">
        <v>0.43816341644038509</v>
      </c>
      <c r="F15" s="209">
        <v>-4552</v>
      </c>
      <c r="G15" s="206">
        <v>7995</v>
      </c>
      <c r="H15" s="207">
        <v>10000</v>
      </c>
      <c r="I15" s="208">
        <v>0.79949999999999999</v>
      </c>
      <c r="J15" s="209">
        <v>-2005</v>
      </c>
      <c r="K15" s="242">
        <v>0.4440275171982489</v>
      </c>
      <c r="L15" s="243">
        <v>0.81020000000000003</v>
      </c>
      <c r="M15" s="212">
        <v>-0.36617248280175113</v>
      </c>
    </row>
    <row r="16" spans="1:13" ht="18" customHeight="1" x14ac:dyDescent="0.15">
      <c r="A16" s="189"/>
      <c r="B16" s="213" t="s">
        <v>188</v>
      </c>
      <c r="C16" s="214">
        <v>1391</v>
      </c>
      <c r="D16" s="215">
        <v>5745</v>
      </c>
      <c r="E16" s="216">
        <v>0.24212358572671888</v>
      </c>
      <c r="F16" s="217">
        <v>-4354</v>
      </c>
      <c r="G16" s="214">
        <v>3630</v>
      </c>
      <c r="H16" s="215">
        <v>6600</v>
      </c>
      <c r="I16" s="216">
        <v>0.55000000000000004</v>
      </c>
      <c r="J16" s="217">
        <v>-2970</v>
      </c>
      <c r="K16" s="218">
        <v>0.38319559228650135</v>
      </c>
      <c r="L16" s="219">
        <v>0.87045454545454548</v>
      </c>
      <c r="M16" s="220">
        <v>-0.48725895316804413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521</v>
      </c>
      <c r="D18" s="215">
        <v>1676</v>
      </c>
      <c r="E18" s="216">
        <v>0.31085918854415273</v>
      </c>
      <c r="F18" s="217">
        <v>-1155</v>
      </c>
      <c r="G18" s="214">
        <v>566</v>
      </c>
      <c r="H18" s="215">
        <v>1777</v>
      </c>
      <c r="I18" s="216">
        <v>0.31851435002813733</v>
      </c>
      <c r="J18" s="217">
        <v>-1211</v>
      </c>
      <c r="K18" s="218">
        <v>0.9204946996466431</v>
      </c>
      <c r="L18" s="219">
        <v>0.94316263365222286</v>
      </c>
      <c r="M18" s="220">
        <v>-2.266793400557976E-2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2764</v>
      </c>
      <c r="D20" s="198">
        <v>8403</v>
      </c>
      <c r="E20" s="199">
        <v>0.32893014399619186</v>
      </c>
      <c r="F20" s="200">
        <v>-5639</v>
      </c>
      <c r="G20" s="197">
        <v>4620</v>
      </c>
      <c r="H20" s="201">
        <v>9900</v>
      </c>
      <c r="I20" s="199">
        <v>0.46666666666666667</v>
      </c>
      <c r="J20" s="200">
        <v>-5280</v>
      </c>
      <c r="K20" s="239">
        <v>0.59826839826839828</v>
      </c>
      <c r="L20" s="240">
        <v>0.84878787878787876</v>
      </c>
      <c r="M20" s="204">
        <v>-0.25051948051948048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2764</v>
      </c>
      <c r="D22" s="215">
        <v>8403</v>
      </c>
      <c r="E22" s="216">
        <v>0.32893014399619186</v>
      </c>
      <c r="F22" s="217">
        <v>-5639</v>
      </c>
      <c r="G22" s="214">
        <v>4620</v>
      </c>
      <c r="H22" s="215">
        <v>9900</v>
      </c>
      <c r="I22" s="216">
        <v>0.46666666666666667</v>
      </c>
      <c r="J22" s="217">
        <v>-5280</v>
      </c>
      <c r="K22" s="218">
        <v>0.59826839826839828</v>
      </c>
      <c r="L22" s="219">
        <v>0.84878787878787876</v>
      </c>
      <c r="M22" s="220">
        <v>-0.25051948051948048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73" t="s">
        <v>194</v>
      </c>
      <c r="C24" s="214">
        <v>0</v>
      </c>
      <c r="D24" s="215">
        <v>0</v>
      </c>
      <c r="E24" s="216" t="e">
        <v>#DIV/0!</v>
      </c>
      <c r="F24" s="217">
        <v>0</v>
      </c>
      <c r="G24" s="214">
        <v>0</v>
      </c>
      <c r="H24" s="215">
        <v>0</v>
      </c>
      <c r="I24" s="216" t="e">
        <v>#DIV/0!</v>
      </c>
      <c r="J24" s="217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2039</v>
      </c>
      <c r="D26" s="198">
        <v>6436</v>
      </c>
      <c r="E26" s="199">
        <v>0.3168116842759478</v>
      </c>
      <c r="F26" s="200">
        <v>-4397</v>
      </c>
      <c r="G26" s="197">
        <v>4647</v>
      </c>
      <c r="H26" s="201">
        <v>7282</v>
      </c>
      <c r="I26" s="199">
        <v>0.63814886020324091</v>
      </c>
      <c r="J26" s="200">
        <v>-2635</v>
      </c>
      <c r="K26" s="239">
        <v>0.43877770604691196</v>
      </c>
      <c r="L26" s="240">
        <v>0.88382312551496844</v>
      </c>
      <c r="M26" s="241">
        <v>-0.44504541946805648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1832</v>
      </c>
      <c r="D28" s="215">
        <v>5894</v>
      </c>
      <c r="E28" s="216">
        <v>0.31082456735663389</v>
      </c>
      <c r="F28" s="217">
        <v>-4062</v>
      </c>
      <c r="G28" s="214">
        <v>4290</v>
      </c>
      <c r="H28" s="215">
        <v>6600</v>
      </c>
      <c r="I28" s="216">
        <v>0.65</v>
      </c>
      <c r="J28" s="217">
        <v>-2310</v>
      </c>
      <c r="K28" s="218">
        <v>0.42703962703962706</v>
      </c>
      <c r="L28" s="219">
        <v>0.89303030303030306</v>
      </c>
      <c r="M28" s="220">
        <v>-0.46599067599067601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84"/>
      <c r="B31" s="285" t="s">
        <v>194</v>
      </c>
      <c r="C31" s="262">
        <v>207</v>
      </c>
      <c r="D31" s="263">
        <v>542</v>
      </c>
      <c r="E31" s="286">
        <v>0.38191881918819187</v>
      </c>
      <c r="F31" s="287">
        <v>-335</v>
      </c>
      <c r="G31" s="262">
        <v>357</v>
      </c>
      <c r="H31" s="263">
        <v>682</v>
      </c>
      <c r="I31" s="264">
        <v>0.52346041055718473</v>
      </c>
      <c r="J31" s="265">
        <v>-325</v>
      </c>
      <c r="K31" s="288">
        <v>0.57983193277310929</v>
      </c>
      <c r="L31" s="289">
        <v>0.79472140762463339</v>
      </c>
      <c r="M31" s="290">
        <v>-0.2148894748515241</v>
      </c>
    </row>
    <row r="32" spans="1:13" ht="18" customHeight="1" x14ac:dyDescent="0.15">
      <c r="A32" s="195" t="s">
        <v>197</v>
      </c>
      <c r="B32" s="196"/>
      <c r="C32" s="197">
        <v>1333</v>
      </c>
      <c r="D32" s="198">
        <v>5298</v>
      </c>
      <c r="E32" s="199">
        <v>0.25160437901094751</v>
      </c>
      <c r="F32" s="200">
        <v>-3965</v>
      </c>
      <c r="G32" s="197">
        <v>2895</v>
      </c>
      <c r="H32" s="198">
        <v>6420</v>
      </c>
      <c r="I32" s="199">
        <v>0.45093457943925236</v>
      </c>
      <c r="J32" s="200">
        <v>-3525</v>
      </c>
      <c r="K32" s="239">
        <v>0.46044905008635578</v>
      </c>
      <c r="L32" s="240">
        <v>0.8252336448598131</v>
      </c>
      <c r="M32" s="204">
        <v>-0.36478459477345732</v>
      </c>
    </row>
    <row r="33" spans="1:13" ht="18" customHeight="1" x14ac:dyDescent="0.15">
      <c r="A33" s="189"/>
      <c r="B33" s="205" t="s">
        <v>187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224</v>
      </c>
      <c r="D34" s="215">
        <v>2805</v>
      </c>
      <c r="E34" s="216">
        <v>7.9857397504456334E-2</v>
      </c>
      <c r="F34" s="217">
        <v>-2581</v>
      </c>
      <c r="G34" s="214">
        <v>825</v>
      </c>
      <c r="H34" s="215">
        <v>3300</v>
      </c>
      <c r="I34" s="216">
        <v>0.25</v>
      </c>
      <c r="J34" s="217">
        <v>-2475</v>
      </c>
      <c r="K34" s="218">
        <v>0.27151515151515154</v>
      </c>
      <c r="L34" s="219">
        <v>0.85</v>
      </c>
      <c r="M34" s="220">
        <v>-0.57848484848484838</v>
      </c>
    </row>
    <row r="35" spans="1:13" ht="18" customHeight="1" x14ac:dyDescent="0.15">
      <c r="A35" s="189"/>
      <c r="B35" s="213" t="s">
        <v>198</v>
      </c>
      <c r="C35" s="214">
        <v>348</v>
      </c>
      <c r="D35" s="215">
        <v>692</v>
      </c>
      <c r="E35" s="216">
        <v>0.50289017341040465</v>
      </c>
      <c r="F35" s="217">
        <v>-344</v>
      </c>
      <c r="G35" s="214">
        <v>500</v>
      </c>
      <c r="H35" s="215">
        <v>950</v>
      </c>
      <c r="I35" s="216">
        <v>0.52631578947368418</v>
      </c>
      <c r="J35" s="217">
        <v>-450</v>
      </c>
      <c r="K35" s="218">
        <v>0.69599999999999995</v>
      </c>
      <c r="L35" s="219">
        <v>0.72842105263157897</v>
      </c>
      <c r="M35" s="220">
        <v>-3.2421052631579017E-2</v>
      </c>
    </row>
    <row r="36" spans="1:13" ht="18" customHeight="1" x14ac:dyDescent="0.15">
      <c r="A36" s="189"/>
      <c r="B36" s="273" t="s">
        <v>199</v>
      </c>
      <c r="C36" s="214">
        <v>223</v>
      </c>
      <c r="D36" s="215">
        <v>325</v>
      </c>
      <c r="E36" s="216">
        <v>0.68615384615384611</v>
      </c>
      <c r="F36" s="217">
        <v>-102</v>
      </c>
      <c r="G36" s="214">
        <v>480</v>
      </c>
      <c r="H36" s="215">
        <v>480</v>
      </c>
      <c r="I36" s="216">
        <v>1</v>
      </c>
      <c r="J36" s="217">
        <v>0</v>
      </c>
      <c r="K36" s="218">
        <v>0.46458333333333335</v>
      </c>
      <c r="L36" s="219">
        <v>0.67708333333333337</v>
      </c>
      <c r="M36" s="220">
        <v>-0.21250000000000002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538</v>
      </c>
      <c r="D38" s="215">
        <v>1476</v>
      </c>
      <c r="E38" s="216">
        <v>0.36449864498644985</v>
      </c>
      <c r="F38" s="217">
        <v>-938</v>
      </c>
      <c r="G38" s="214">
        <v>1090</v>
      </c>
      <c r="H38" s="215">
        <v>1690</v>
      </c>
      <c r="I38" s="216">
        <v>0.6449704142011834</v>
      </c>
      <c r="J38" s="217">
        <v>-600</v>
      </c>
      <c r="K38" s="218">
        <v>0.49357798165137617</v>
      </c>
      <c r="L38" s="219">
        <v>0.87337278106508875</v>
      </c>
      <c r="M38" s="220">
        <v>-0.37979479941371258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M6:M7"/>
    <mergeCell ref="K3:M3"/>
    <mergeCell ref="K4:K5"/>
    <mergeCell ref="L4:L5"/>
    <mergeCell ref="M4:M5"/>
    <mergeCell ref="E6:E7"/>
    <mergeCell ref="K6:K7"/>
    <mergeCell ref="C4:C5"/>
    <mergeCell ref="J6:J7"/>
    <mergeCell ref="L6:L7"/>
    <mergeCell ref="A7:B7"/>
    <mergeCell ref="I6:I7"/>
    <mergeCell ref="A6:B6"/>
    <mergeCell ref="F6:F7"/>
    <mergeCell ref="A1:B1"/>
    <mergeCell ref="G6:G7"/>
    <mergeCell ref="H6:H7"/>
    <mergeCell ref="G4:G5"/>
    <mergeCell ref="H4:H5"/>
    <mergeCell ref="D4:D5"/>
    <mergeCell ref="E4:F4"/>
    <mergeCell ref="C3:F3"/>
    <mergeCell ref="G3:J3"/>
    <mergeCell ref="I4:J4"/>
    <mergeCell ref="C6:C7"/>
    <mergeCell ref="D6:D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7"/>
  <sheetViews>
    <sheetView showGridLines="0" zoomScale="80" zoomScaleNormal="8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７月（月間）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2">
        <v>2020</v>
      </c>
      <c r="D2" s="3" t="s">
        <v>0</v>
      </c>
      <c r="E2" s="3">
        <v>7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7" t="s">
        <v>496</v>
      </c>
      <c r="H3" s="576" t="s">
        <v>495</v>
      </c>
      <c r="I3" s="578" t="s">
        <v>6</v>
      </c>
      <c r="J3" s="579"/>
      <c r="K3" s="655" t="s">
        <v>496</v>
      </c>
      <c r="L3" s="576" t="s">
        <v>495</v>
      </c>
      <c r="M3" s="578" t="s">
        <v>6</v>
      </c>
      <c r="N3" s="579"/>
      <c r="O3" s="653" t="s">
        <v>496</v>
      </c>
      <c r="P3" s="582" t="s">
        <v>495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8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583"/>
      <c r="Q4" s="585"/>
    </row>
    <row r="5" spans="1:19" x14ac:dyDescent="0.4">
      <c r="A5" s="8" t="s">
        <v>107</v>
      </c>
      <c r="B5" s="9"/>
      <c r="C5" s="9"/>
      <c r="D5" s="9"/>
      <c r="E5" s="9"/>
      <c r="F5" s="9"/>
      <c r="G5" s="10">
        <v>275032</v>
      </c>
      <c r="H5" s="11">
        <v>687703</v>
      </c>
      <c r="I5" s="12">
        <v>0.39992845748818895</v>
      </c>
      <c r="J5" s="13">
        <v>-412671</v>
      </c>
      <c r="K5" s="10">
        <v>551156</v>
      </c>
      <c r="L5" s="11">
        <v>846148</v>
      </c>
      <c r="M5" s="12">
        <v>0.65137068219744065</v>
      </c>
      <c r="N5" s="13">
        <v>-294992</v>
      </c>
      <c r="O5" s="14">
        <v>0.49900935488319098</v>
      </c>
      <c r="P5" s="15">
        <v>0.81274552442362324</v>
      </c>
      <c r="Q5" s="16">
        <v>-0.31373616954043226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123161</v>
      </c>
      <c r="H6" s="21">
        <v>231470</v>
      </c>
      <c r="I6" s="22">
        <v>0.53208191126279869</v>
      </c>
      <c r="J6" s="23">
        <v>-108309</v>
      </c>
      <c r="K6" s="24">
        <v>237199</v>
      </c>
      <c r="L6" s="21">
        <v>279147</v>
      </c>
      <c r="M6" s="22">
        <v>0.84972792113116025</v>
      </c>
      <c r="N6" s="23">
        <v>-41948</v>
      </c>
      <c r="O6" s="25">
        <v>0.5192306881563582</v>
      </c>
      <c r="P6" s="26">
        <v>0.82920468427029481</v>
      </c>
      <c r="Q6" s="27">
        <v>-0.30997399611393661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81992</v>
      </c>
      <c r="H7" s="21">
        <v>148511</v>
      </c>
      <c r="I7" s="22">
        <v>0.55209378429880618</v>
      </c>
      <c r="J7" s="23">
        <v>-66519</v>
      </c>
      <c r="K7" s="20">
        <v>155137</v>
      </c>
      <c r="L7" s="21">
        <v>172332</v>
      </c>
      <c r="M7" s="22">
        <v>0.90022166515795088</v>
      </c>
      <c r="N7" s="23">
        <v>-17195</v>
      </c>
      <c r="O7" s="25">
        <v>0.52851350741602587</v>
      </c>
      <c r="P7" s="26">
        <v>0.86177262493326834</v>
      </c>
      <c r="Q7" s="27">
        <v>-0.33325911751724246</v>
      </c>
      <c r="R7" s="17"/>
      <c r="S7" s="17"/>
    </row>
    <row r="8" spans="1:19" x14ac:dyDescent="0.4">
      <c r="A8" s="28"/>
      <c r="B8" s="28"/>
      <c r="C8" s="30" t="s">
        <v>14</v>
      </c>
      <c r="D8" s="31"/>
      <c r="E8" s="32"/>
      <c r="F8" s="33" t="s">
        <v>15</v>
      </c>
      <c r="G8" s="44">
        <v>67259</v>
      </c>
      <c r="H8" s="142">
        <v>124038</v>
      </c>
      <c r="I8" s="36">
        <v>0.5422451184314484</v>
      </c>
      <c r="J8" s="37">
        <v>-56779</v>
      </c>
      <c r="K8" s="34">
        <v>123026</v>
      </c>
      <c r="L8" s="41">
        <v>138197</v>
      </c>
      <c r="M8" s="36">
        <v>0.89022192956431756</v>
      </c>
      <c r="N8" s="37">
        <v>-15171</v>
      </c>
      <c r="O8" s="38">
        <v>0.54670557443142098</v>
      </c>
      <c r="P8" s="39">
        <v>0.89754480922161839</v>
      </c>
      <c r="Q8" s="40">
        <v>-0.35083923479019741</v>
      </c>
      <c r="R8" s="17"/>
      <c r="S8" s="17"/>
    </row>
    <row r="9" spans="1:19" x14ac:dyDescent="0.4">
      <c r="A9" s="28"/>
      <c r="B9" s="28"/>
      <c r="C9" s="30" t="s">
        <v>17</v>
      </c>
      <c r="D9" s="32"/>
      <c r="E9" s="32"/>
      <c r="F9" s="33" t="s">
        <v>15</v>
      </c>
      <c r="G9" s="44">
        <v>14733</v>
      </c>
      <c r="H9" s="142">
        <v>24473</v>
      </c>
      <c r="I9" s="36">
        <v>0.60201037878478325</v>
      </c>
      <c r="J9" s="37">
        <v>-9740</v>
      </c>
      <c r="K9" s="34">
        <v>32111</v>
      </c>
      <c r="L9" s="41">
        <v>34135</v>
      </c>
      <c r="M9" s="36">
        <v>0.94070602021385674</v>
      </c>
      <c r="N9" s="37">
        <v>-2024</v>
      </c>
      <c r="O9" s="38">
        <v>0.45881473638317088</v>
      </c>
      <c r="P9" s="39">
        <v>0.71694741467701772</v>
      </c>
      <c r="Q9" s="40">
        <v>-0.25813267829384684</v>
      </c>
      <c r="R9" s="17"/>
      <c r="S9" s="17"/>
    </row>
    <row r="10" spans="1:19" x14ac:dyDescent="0.4">
      <c r="A10" s="28"/>
      <c r="B10" s="28"/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8"/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8"/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8"/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8"/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8"/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8"/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8"/>
      <c r="C17" s="53" t="s">
        <v>14</v>
      </c>
      <c r="D17" s="54" t="s">
        <v>33</v>
      </c>
      <c r="E17" s="54" t="s">
        <v>34</v>
      </c>
      <c r="F17" s="55"/>
      <c r="G17" s="56"/>
      <c r="H17" s="57">
        <v>0</v>
      </c>
      <c r="I17" s="58" t="e">
        <v>#DIV/0!</v>
      </c>
      <c r="J17" s="59">
        <v>0</v>
      </c>
      <c r="K17" s="56"/>
      <c r="L17" s="57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39021</v>
      </c>
      <c r="H18" s="21">
        <v>79050</v>
      </c>
      <c r="I18" s="22">
        <v>0.49362428842504746</v>
      </c>
      <c r="J18" s="23">
        <v>-40029</v>
      </c>
      <c r="K18" s="20">
        <v>78072</v>
      </c>
      <c r="L18" s="21">
        <v>101523</v>
      </c>
      <c r="M18" s="22">
        <v>0.76900800803758751</v>
      </c>
      <c r="N18" s="23">
        <v>-23451</v>
      </c>
      <c r="O18" s="25">
        <v>0.49980786965877649</v>
      </c>
      <c r="P18" s="26">
        <v>0.77864129310599572</v>
      </c>
      <c r="Q18" s="27">
        <v>-0.27883342344721923</v>
      </c>
      <c r="R18" s="17"/>
      <c r="S18" s="17"/>
    </row>
    <row r="19" spans="1:19" x14ac:dyDescent="0.4">
      <c r="A19" s="28"/>
      <c r="B19" s="28"/>
      <c r="C19" s="30" t="s">
        <v>14</v>
      </c>
      <c r="D19" s="32"/>
      <c r="E19" s="32"/>
      <c r="F19" s="42"/>
      <c r="G19" s="34"/>
      <c r="H19" s="41">
        <v>0</v>
      </c>
      <c r="I19" s="36" t="e">
        <v>#DIV/0!</v>
      </c>
      <c r="J19" s="37">
        <v>0</v>
      </c>
      <c r="K19" s="34"/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8"/>
      <c r="C20" s="30" t="s">
        <v>19</v>
      </c>
      <c r="D20" s="32"/>
      <c r="E20" s="32"/>
      <c r="F20" s="33" t="s">
        <v>15</v>
      </c>
      <c r="G20" s="34">
        <v>4506</v>
      </c>
      <c r="H20" s="41">
        <v>11754</v>
      </c>
      <c r="I20" s="36">
        <v>0.38335885655946911</v>
      </c>
      <c r="J20" s="37">
        <v>-7248</v>
      </c>
      <c r="K20" s="34">
        <v>11220</v>
      </c>
      <c r="L20" s="41">
        <v>15345</v>
      </c>
      <c r="M20" s="36">
        <v>0.73118279569892475</v>
      </c>
      <c r="N20" s="37">
        <v>-4125</v>
      </c>
      <c r="O20" s="38">
        <v>0.40160427807486632</v>
      </c>
      <c r="P20" s="39">
        <v>0.76598240469208212</v>
      </c>
      <c r="Q20" s="40">
        <v>-0.3643781266172158</v>
      </c>
      <c r="R20" s="17"/>
      <c r="S20" s="17"/>
    </row>
    <row r="21" spans="1:19" x14ac:dyDescent="0.4">
      <c r="A21" s="28"/>
      <c r="B21" s="28"/>
      <c r="C21" s="30" t="s">
        <v>21</v>
      </c>
      <c r="D21" s="32"/>
      <c r="E21" s="32"/>
      <c r="F21" s="33" t="s">
        <v>15</v>
      </c>
      <c r="G21" s="34">
        <v>10431</v>
      </c>
      <c r="H21" s="41">
        <v>22528</v>
      </c>
      <c r="I21" s="66">
        <v>0.46302379261363635</v>
      </c>
      <c r="J21" s="143">
        <v>-12097</v>
      </c>
      <c r="K21" s="144">
        <v>21120</v>
      </c>
      <c r="L21" s="35">
        <v>30690</v>
      </c>
      <c r="M21" s="66">
        <v>0.68817204301075274</v>
      </c>
      <c r="N21" s="37">
        <v>-9570</v>
      </c>
      <c r="O21" s="38">
        <v>0.49389204545454546</v>
      </c>
      <c r="P21" s="39">
        <v>0.73405017921146953</v>
      </c>
      <c r="Q21" s="40">
        <v>-0.24015813375692407</v>
      </c>
      <c r="R21" s="17"/>
      <c r="S21" s="17"/>
    </row>
    <row r="22" spans="1:19" x14ac:dyDescent="0.4">
      <c r="A22" s="28"/>
      <c r="B22" s="28"/>
      <c r="C22" s="30" t="s">
        <v>14</v>
      </c>
      <c r="D22" s="31" t="s">
        <v>44</v>
      </c>
      <c r="E22" s="32" t="s">
        <v>34</v>
      </c>
      <c r="F22" s="33" t="s">
        <v>15</v>
      </c>
      <c r="G22" s="34">
        <v>6724</v>
      </c>
      <c r="H22" s="35">
        <v>10372</v>
      </c>
      <c r="I22" s="36">
        <v>0.6482838411106826</v>
      </c>
      <c r="J22" s="37">
        <v>-3648</v>
      </c>
      <c r="K22" s="34">
        <v>10422</v>
      </c>
      <c r="L22" s="35">
        <v>11433</v>
      </c>
      <c r="M22" s="36">
        <v>0.911571765940698</v>
      </c>
      <c r="N22" s="37">
        <v>-1011</v>
      </c>
      <c r="O22" s="38">
        <v>0.6451736710804068</v>
      </c>
      <c r="P22" s="39">
        <v>0.90719846059651887</v>
      </c>
      <c r="Q22" s="40">
        <v>-0.26202478951611208</v>
      </c>
      <c r="R22" s="17"/>
      <c r="S22" s="17"/>
    </row>
    <row r="23" spans="1:19" x14ac:dyDescent="0.4">
      <c r="A23" s="28"/>
      <c r="B23" s="28"/>
      <c r="C23" s="30" t="s">
        <v>14</v>
      </c>
      <c r="D23" s="31" t="s">
        <v>44</v>
      </c>
      <c r="E23" s="32" t="s">
        <v>36</v>
      </c>
      <c r="F23" s="33" t="s">
        <v>15</v>
      </c>
      <c r="G23" s="34">
        <v>4636</v>
      </c>
      <c r="H23" s="41">
        <v>4889</v>
      </c>
      <c r="I23" s="36">
        <v>0.94825117610963383</v>
      </c>
      <c r="J23" s="37">
        <v>-253</v>
      </c>
      <c r="K23" s="34">
        <v>5445</v>
      </c>
      <c r="L23" s="41">
        <v>5115</v>
      </c>
      <c r="M23" s="36">
        <v>1.064516129032258</v>
      </c>
      <c r="N23" s="37">
        <v>330</v>
      </c>
      <c r="O23" s="38">
        <v>0.85142332415059685</v>
      </c>
      <c r="P23" s="39">
        <v>0.95581622678396871</v>
      </c>
      <c r="Q23" s="40">
        <v>-0.10439290263337186</v>
      </c>
      <c r="R23" s="17"/>
      <c r="S23" s="17"/>
    </row>
    <row r="24" spans="1:19" x14ac:dyDescent="0.4">
      <c r="A24" s="28"/>
      <c r="B24" s="28"/>
      <c r="C24" s="30" t="s">
        <v>14</v>
      </c>
      <c r="D24" s="31" t="s">
        <v>44</v>
      </c>
      <c r="E24" s="32" t="s">
        <v>47</v>
      </c>
      <c r="F24" s="33" t="s">
        <v>48</v>
      </c>
      <c r="G24" s="34">
        <v>651</v>
      </c>
      <c r="H24" s="41">
        <v>2128</v>
      </c>
      <c r="I24" s="36">
        <v>0.30592105263157893</v>
      </c>
      <c r="J24" s="37">
        <v>-1477</v>
      </c>
      <c r="K24" s="34">
        <v>2475</v>
      </c>
      <c r="L24" s="41">
        <v>3135</v>
      </c>
      <c r="M24" s="36">
        <v>0.78947368421052633</v>
      </c>
      <c r="N24" s="37">
        <v>-660</v>
      </c>
      <c r="O24" s="38">
        <v>0.263030303030303</v>
      </c>
      <c r="P24" s="39">
        <v>0.67878787878787883</v>
      </c>
      <c r="Q24" s="40">
        <v>-0.41575757575757583</v>
      </c>
      <c r="R24" s="17"/>
      <c r="S24" s="17"/>
    </row>
    <row r="25" spans="1:19" x14ac:dyDescent="0.4">
      <c r="A25" s="28"/>
      <c r="B25" s="28"/>
      <c r="C25" s="30" t="s">
        <v>19</v>
      </c>
      <c r="D25" s="31" t="s">
        <v>44</v>
      </c>
      <c r="E25" s="32" t="s">
        <v>34</v>
      </c>
      <c r="F25" s="33" t="s">
        <v>15</v>
      </c>
      <c r="G25" s="34">
        <v>2428</v>
      </c>
      <c r="H25" s="41">
        <v>4397</v>
      </c>
      <c r="I25" s="36">
        <v>0.55219467818967483</v>
      </c>
      <c r="J25" s="37">
        <v>-1969</v>
      </c>
      <c r="K25" s="34">
        <v>5115</v>
      </c>
      <c r="L25" s="41">
        <v>5115</v>
      </c>
      <c r="M25" s="36">
        <v>1</v>
      </c>
      <c r="N25" s="37">
        <v>0</v>
      </c>
      <c r="O25" s="38">
        <v>0.47468230694037145</v>
      </c>
      <c r="P25" s="39">
        <v>0.85962854349951123</v>
      </c>
      <c r="Q25" s="40">
        <v>-0.38494623655913979</v>
      </c>
      <c r="R25" s="17"/>
      <c r="S25" s="17"/>
    </row>
    <row r="26" spans="1:19" x14ac:dyDescent="0.4">
      <c r="A26" s="28"/>
      <c r="B26" s="28"/>
      <c r="C26" s="30" t="s">
        <v>19</v>
      </c>
      <c r="D26" s="31" t="s">
        <v>44</v>
      </c>
      <c r="E26" s="32" t="s">
        <v>36</v>
      </c>
      <c r="F26" s="42"/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8"/>
      <c r="C27" s="30" t="s">
        <v>29</v>
      </c>
      <c r="D27" s="31" t="s">
        <v>44</v>
      </c>
      <c r="E27" s="32" t="s">
        <v>34</v>
      </c>
      <c r="F27" s="42"/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8"/>
      <c r="C28" s="30" t="s">
        <v>23</v>
      </c>
      <c r="D28" s="31" t="s">
        <v>44</v>
      </c>
      <c r="E28" s="32" t="s">
        <v>34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8"/>
      <c r="C29" s="30" t="s">
        <v>27</v>
      </c>
      <c r="D29" s="32"/>
      <c r="E29" s="32"/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8"/>
      <c r="C30" s="30" t="s">
        <v>56</v>
      </c>
      <c r="D30" s="32"/>
      <c r="E30" s="32"/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8"/>
      <c r="C31" s="30" t="s">
        <v>58</v>
      </c>
      <c r="D31" s="32"/>
      <c r="E31" s="32"/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8"/>
      <c r="C32" s="30" t="s">
        <v>60</v>
      </c>
      <c r="D32" s="32"/>
      <c r="E32" s="32"/>
      <c r="F32" s="33" t="s">
        <v>15</v>
      </c>
      <c r="G32" s="34">
        <v>1273</v>
      </c>
      <c r="H32" s="41">
        <v>3907</v>
      </c>
      <c r="I32" s="36">
        <v>0.32582544151522908</v>
      </c>
      <c r="J32" s="37">
        <v>-2634</v>
      </c>
      <c r="K32" s="34">
        <v>5115</v>
      </c>
      <c r="L32" s="41">
        <v>5115</v>
      </c>
      <c r="M32" s="36">
        <v>1</v>
      </c>
      <c r="N32" s="37">
        <v>0</v>
      </c>
      <c r="O32" s="38">
        <v>0.24887585532746823</v>
      </c>
      <c r="P32" s="39">
        <v>0.76383186705767347</v>
      </c>
      <c r="Q32" s="40">
        <v>-0.51495601173020522</v>
      </c>
      <c r="R32" s="17"/>
      <c r="S32" s="17"/>
    </row>
    <row r="33" spans="1:19" x14ac:dyDescent="0.4">
      <c r="A33" s="28"/>
      <c r="B33" s="28"/>
      <c r="C33" s="30" t="s">
        <v>62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8"/>
      <c r="C34" s="30" t="s">
        <v>64</v>
      </c>
      <c r="D34" s="32"/>
      <c r="E34" s="32"/>
      <c r="F34" s="33" t="s">
        <v>15</v>
      </c>
      <c r="G34" s="34">
        <v>442</v>
      </c>
      <c r="H34" s="41">
        <v>3077</v>
      </c>
      <c r="I34" s="36">
        <v>0.143646408839779</v>
      </c>
      <c r="J34" s="37">
        <v>-2635</v>
      </c>
      <c r="K34" s="34">
        <v>1650</v>
      </c>
      <c r="L34" s="41">
        <v>5115</v>
      </c>
      <c r="M34" s="36">
        <v>0.32258064516129031</v>
      </c>
      <c r="N34" s="37">
        <v>-3465</v>
      </c>
      <c r="O34" s="38">
        <v>0.26787878787878788</v>
      </c>
      <c r="P34" s="39">
        <v>0.60156402737047898</v>
      </c>
      <c r="Q34" s="40">
        <v>-0.3336852394916911</v>
      </c>
      <c r="R34" s="17"/>
      <c r="S34" s="17"/>
    </row>
    <row r="35" spans="1:19" x14ac:dyDescent="0.4">
      <c r="A35" s="28"/>
      <c r="B35" s="28"/>
      <c r="C35" s="30" t="s">
        <v>66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8"/>
      <c r="C36" s="30" t="s">
        <v>29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77"/>
      <c r="C37" s="53" t="s">
        <v>23</v>
      </c>
      <c r="D37" s="54"/>
      <c r="E37" s="54"/>
      <c r="F37" s="33" t="s">
        <v>15</v>
      </c>
      <c r="G37" s="56">
        <v>7930</v>
      </c>
      <c r="H37" s="57">
        <v>15998</v>
      </c>
      <c r="I37" s="58">
        <v>0.49568696087010877</v>
      </c>
      <c r="J37" s="59">
        <v>-8068</v>
      </c>
      <c r="K37" s="56">
        <v>15510</v>
      </c>
      <c r="L37" s="57">
        <v>20460</v>
      </c>
      <c r="M37" s="58">
        <v>0.75806451612903225</v>
      </c>
      <c r="N37" s="59">
        <v>-4950</v>
      </c>
      <c r="O37" s="62">
        <v>0.51128304319793683</v>
      </c>
      <c r="P37" s="63">
        <v>0.7819159335288367</v>
      </c>
      <c r="Q37" s="64">
        <v>-0.27063289033089988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1464</v>
      </c>
      <c r="H38" s="21">
        <v>2814</v>
      </c>
      <c r="I38" s="22">
        <v>0.52025586353944564</v>
      </c>
      <c r="J38" s="23">
        <v>-1350</v>
      </c>
      <c r="K38" s="20">
        <v>2550</v>
      </c>
      <c r="L38" s="21">
        <v>3900</v>
      </c>
      <c r="M38" s="22">
        <v>0.65384615384615385</v>
      </c>
      <c r="N38" s="23">
        <v>-1350</v>
      </c>
      <c r="O38" s="25">
        <v>0.57411764705882351</v>
      </c>
      <c r="P38" s="26">
        <v>0.72153846153846157</v>
      </c>
      <c r="Q38" s="27">
        <v>-0.14742081447963806</v>
      </c>
      <c r="R38" s="17"/>
      <c r="S38" s="17"/>
    </row>
    <row r="39" spans="1:19" x14ac:dyDescent="0.4">
      <c r="A39" s="28"/>
      <c r="B39" s="28"/>
      <c r="C39" s="30" t="s">
        <v>71</v>
      </c>
      <c r="D39" s="32"/>
      <c r="E39" s="32"/>
      <c r="F39" s="33" t="s">
        <v>15</v>
      </c>
      <c r="G39" s="34">
        <v>1224</v>
      </c>
      <c r="H39" s="41">
        <v>2036</v>
      </c>
      <c r="I39" s="36">
        <v>0.6011787819253438</v>
      </c>
      <c r="J39" s="37">
        <v>-812</v>
      </c>
      <c r="K39" s="34">
        <v>1800</v>
      </c>
      <c r="L39" s="41">
        <v>2400</v>
      </c>
      <c r="M39" s="36">
        <v>0.75</v>
      </c>
      <c r="N39" s="37">
        <v>-600</v>
      </c>
      <c r="O39" s="38">
        <v>0.68</v>
      </c>
      <c r="P39" s="39">
        <v>0.84833333333333338</v>
      </c>
      <c r="Q39" s="40">
        <v>-0.16833333333333333</v>
      </c>
      <c r="R39" s="17"/>
      <c r="S39" s="17"/>
    </row>
    <row r="40" spans="1:19" x14ac:dyDescent="0.4">
      <c r="A40" s="28"/>
      <c r="B40" s="77"/>
      <c r="C40" s="68" t="s">
        <v>73</v>
      </c>
      <c r="D40" s="69"/>
      <c r="E40" s="69"/>
      <c r="F40" s="33" t="s">
        <v>15</v>
      </c>
      <c r="G40" s="70">
        <v>240</v>
      </c>
      <c r="H40" s="71">
        <v>778</v>
      </c>
      <c r="I40" s="72">
        <v>0.30848329048843187</v>
      </c>
      <c r="J40" s="73">
        <v>-538</v>
      </c>
      <c r="K40" s="70">
        <v>750</v>
      </c>
      <c r="L40" s="71">
        <v>1500</v>
      </c>
      <c r="M40" s="72">
        <v>0.5</v>
      </c>
      <c r="N40" s="73">
        <v>-750</v>
      </c>
      <c r="O40" s="74">
        <v>0.32</v>
      </c>
      <c r="P40" s="75">
        <v>0.51866666666666672</v>
      </c>
      <c r="Q40" s="76">
        <v>-0.19866666666666671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684</v>
      </c>
      <c r="H41" s="21">
        <v>1095</v>
      </c>
      <c r="I41" s="22">
        <v>0.62465753424657533</v>
      </c>
      <c r="J41" s="23">
        <v>-411</v>
      </c>
      <c r="K41" s="20">
        <v>1440</v>
      </c>
      <c r="L41" s="21">
        <v>1392</v>
      </c>
      <c r="M41" s="22">
        <v>1.0344827586206897</v>
      </c>
      <c r="N41" s="23">
        <v>48</v>
      </c>
      <c r="O41" s="25">
        <v>0.47499999999999998</v>
      </c>
      <c r="P41" s="26">
        <v>0.78663793103448276</v>
      </c>
      <c r="Q41" s="27">
        <v>-0.31163793103448278</v>
      </c>
      <c r="R41" s="17"/>
      <c r="S41" s="17"/>
    </row>
    <row r="42" spans="1:19" x14ac:dyDescent="0.4">
      <c r="A42" s="77"/>
      <c r="B42" s="77"/>
      <c r="C42" s="53" t="s">
        <v>38</v>
      </c>
      <c r="D42" s="54"/>
      <c r="E42" s="54"/>
      <c r="F42" s="78" t="s">
        <v>15</v>
      </c>
      <c r="G42" s="56">
        <v>684</v>
      </c>
      <c r="H42" s="57">
        <v>1095</v>
      </c>
      <c r="I42" s="58">
        <v>0.62465753424657533</v>
      </c>
      <c r="J42" s="59">
        <v>-411</v>
      </c>
      <c r="K42" s="56">
        <v>1440</v>
      </c>
      <c r="L42" s="57">
        <v>1392</v>
      </c>
      <c r="M42" s="58">
        <v>1.0344827586206897</v>
      </c>
      <c r="N42" s="59">
        <v>48</v>
      </c>
      <c r="O42" s="62">
        <v>0.47499999999999998</v>
      </c>
      <c r="P42" s="63">
        <v>0.78663793103448276</v>
      </c>
      <c r="Q42" s="64">
        <v>-0.31163793103448278</v>
      </c>
      <c r="R42" s="17"/>
      <c r="S42" s="17"/>
    </row>
    <row r="43" spans="1:19" x14ac:dyDescent="0.4">
      <c r="A43" s="18" t="s">
        <v>76</v>
      </c>
      <c r="B43" s="19" t="s">
        <v>108</v>
      </c>
      <c r="C43" s="19"/>
      <c r="D43" s="19"/>
      <c r="E43" s="19"/>
      <c r="F43" s="65"/>
      <c r="G43" s="20">
        <v>118053</v>
      </c>
      <c r="H43" s="21">
        <v>367269</v>
      </c>
      <c r="I43" s="22">
        <v>0.32143469772836802</v>
      </c>
      <c r="J43" s="23">
        <v>-249216</v>
      </c>
      <c r="K43" s="24">
        <v>239035</v>
      </c>
      <c r="L43" s="21">
        <v>460863</v>
      </c>
      <c r="M43" s="22">
        <v>0.51866823763244174</v>
      </c>
      <c r="N43" s="23">
        <v>-221828</v>
      </c>
      <c r="O43" s="25">
        <v>0.49387328215533288</v>
      </c>
      <c r="P43" s="26">
        <v>0.79691578625318149</v>
      </c>
      <c r="Q43" s="27">
        <v>-0.30304250409784861</v>
      </c>
      <c r="R43" s="17"/>
      <c r="S43" s="17"/>
    </row>
    <row r="44" spans="1:19" x14ac:dyDescent="0.4">
      <c r="A44" s="8"/>
      <c r="B44" s="18" t="s">
        <v>106</v>
      </c>
      <c r="C44" s="19"/>
      <c r="D44" s="19"/>
      <c r="E44" s="19"/>
      <c r="F44" s="65"/>
      <c r="G44" s="20">
        <v>112442</v>
      </c>
      <c r="H44" s="21">
        <v>357138</v>
      </c>
      <c r="I44" s="22">
        <v>0.31484188184959316</v>
      </c>
      <c r="J44" s="23">
        <v>-244696</v>
      </c>
      <c r="K44" s="20">
        <v>225396</v>
      </c>
      <c r="L44" s="21">
        <v>448277</v>
      </c>
      <c r="M44" s="22">
        <v>0.50280518518683759</v>
      </c>
      <c r="N44" s="23">
        <v>-222881</v>
      </c>
      <c r="O44" s="25">
        <v>0.49886422119292267</v>
      </c>
      <c r="P44" s="26">
        <v>0.79669043917042359</v>
      </c>
      <c r="Q44" s="27">
        <v>-0.29782621797750092</v>
      </c>
      <c r="R44" s="17"/>
      <c r="S44" s="17"/>
    </row>
    <row r="45" spans="1:19" x14ac:dyDescent="0.4">
      <c r="A45" s="28"/>
      <c r="B45" s="28"/>
      <c r="C45" s="30" t="s">
        <v>14</v>
      </c>
      <c r="D45" s="32"/>
      <c r="E45" s="32"/>
      <c r="F45" s="33" t="s">
        <v>15</v>
      </c>
      <c r="G45" s="34">
        <v>46398</v>
      </c>
      <c r="H45" s="41">
        <v>143460</v>
      </c>
      <c r="I45" s="36">
        <v>0.32342116269343368</v>
      </c>
      <c r="J45" s="37">
        <v>-97062</v>
      </c>
      <c r="K45" s="34">
        <v>92791</v>
      </c>
      <c r="L45" s="41">
        <v>167122</v>
      </c>
      <c r="M45" s="36">
        <v>0.555229114060387</v>
      </c>
      <c r="N45" s="37">
        <v>-74331</v>
      </c>
      <c r="O45" s="38">
        <v>0.50002694226810784</v>
      </c>
      <c r="P45" s="39">
        <v>0.85841481073706638</v>
      </c>
      <c r="Q45" s="40">
        <v>-0.35838786846895854</v>
      </c>
      <c r="R45" s="17"/>
      <c r="S45" s="17"/>
    </row>
    <row r="46" spans="1:19" x14ac:dyDescent="0.4">
      <c r="A46" s="28"/>
      <c r="B46" s="28"/>
      <c r="C46" s="30" t="s">
        <v>17</v>
      </c>
      <c r="D46" s="32"/>
      <c r="E46" s="32"/>
      <c r="F46" s="33" t="s">
        <v>15</v>
      </c>
      <c r="G46" s="34">
        <v>15007</v>
      </c>
      <c r="H46" s="41">
        <v>30823</v>
      </c>
      <c r="I46" s="36">
        <v>0.48687668299646369</v>
      </c>
      <c r="J46" s="37">
        <v>-15816</v>
      </c>
      <c r="K46" s="34">
        <v>25186</v>
      </c>
      <c r="L46" s="41">
        <v>41683</v>
      </c>
      <c r="M46" s="36">
        <v>0.60422714295995972</v>
      </c>
      <c r="N46" s="37">
        <v>-16497</v>
      </c>
      <c r="O46" s="38">
        <v>0.59584689907091237</v>
      </c>
      <c r="P46" s="39">
        <v>0.73946213084470891</v>
      </c>
      <c r="Q46" s="40">
        <v>-0.14361523177379654</v>
      </c>
      <c r="R46" s="17"/>
      <c r="S46" s="17"/>
    </row>
    <row r="47" spans="1:19" x14ac:dyDescent="0.4">
      <c r="A47" s="28"/>
      <c r="B47" s="28"/>
      <c r="C47" s="30" t="s">
        <v>19</v>
      </c>
      <c r="D47" s="32"/>
      <c r="E47" s="32"/>
      <c r="F47" s="33" t="s">
        <v>15</v>
      </c>
      <c r="G47" s="34">
        <v>1155</v>
      </c>
      <c r="H47" s="41">
        <v>16029</v>
      </c>
      <c r="I47" s="36">
        <v>7.2056896874415119E-2</v>
      </c>
      <c r="J47" s="37">
        <v>-14874</v>
      </c>
      <c r="K47" s="34">
        <v>3154</v>
      </c>
      <c r="L47" s="41">
        <v>19852</v>
      </c>
      <c r="M47" s="36">
        <v>0.15887568003223856</v>
      </c>
      <c r="N47" s="37">
        <v>-16698</v>
      </c>
      <c r="O47" s="38">
        <v>0.36620164870006339</v>
      </c>
      <c r="P47" s="39">
        <v>0.80742494458996572</v>
      </c>
      <c r="Q47" s="40">
        <v>-0.44122329588990233</v>
      </c>
      <c r="R47" s="17"/>
      <c r="S47" s="17"/>
    </row>
    <row r="48" spans="1:19" x14ac:dyDescent="0.4">
      <c r="A48" s="28"/>
      <c r="B48" s="28"/>
      <c r="C48" s="30" t="s">
        <v>29</v>
      </c>
      <c r="D48" s="32"/>
      <c r="E48" s="32"/>
      <c r="F48" s="33" t="s">
        <v>15</v>
      </c>
      <c r="G48" s="34">
        <v>2975</v>
      </c>
      <c r="H48" s="41">
        <v>8555</v>
      </c>
      <c r="I48" s="36">
        <v>0.347749853886616</v>
      </c>
      <c r="J48" s="37">
        <v>-5580</v>
      </c>
      <c r="K48" s="34">
        <v>6915</v>
      </c>
      <c r="L48" s="41">
        <v>10912</v>
      </c>
      <c r="M48" s="36">
        <v>0.63370601173020524</v>
      </c>
      <c r="N48" s="37">
        <v>-3997</v>
      </c>
      <c r="O48" s="38">
        <v>0.43022415039768619</v>
      </c>
      <c r="P48" s="39">
        <v>0.78399926686217014</v>
      </c>
      <c r="Q48" s="40">
        <v>-0.35377511646448395</v>
      </c>
      <c r="R48" s="17"/>
      <c r="S48" s="17"/>
    </row>
    <row r="49" spans="1:19" x14ac:dyDescent="0.4">
      <c r="A49" s="28"/>
      <c r="B49" s="28"/>
      <c r="C49" s="30" t="s">
        <v>23</v>
      </c>
      <c r="D49" s="32"/>
      <c r="E49" s="32"/>
      <c r="F49" s="33" t="s">
        <v>15</v>
      </c>
      <c r="G49" s="34">
        <v>7551</v>
      </c>
      <c r="H49" s="41">
        <v>17440</v>
      </c>
      <c r="I49" s="36">
        <v>0.43297018348623856</v>
      </c>
      <c r="J49" s="37">
        <v>-9889</v>
      </c>
      <c r="K49" s="34">
        <v>15234</v>
      </c>
      <c r="L49" s="41">
        <v>22203</v>
      </c>
      <c r="M49" s="36">
        <v>0.68612349682475338</v>
      </c>
      <c r="N49" s="37">
        <v>-6969</v>
      </c>
      <c r="O49" s="38">
        <v>0.4956675856636471</v>
      </c>
      <c r="P49" s="39">
        <v>0.78547943971535383</v>
      </c>
      <c r="Q49" s="40">
        <v>-0.28981185405170673</v>
      </c>
      <c r="R49" s="17"/>
      <c r="S49" s="17"/>
    </row>
    <row r="50" spans="1:19" x14ac:dyDescent="0.4">
      <c r="A50" s="28"/>
      <c r="B50" s="28"/>
      <c r="C50" s="30" t="s">
        <v>21</v>
      </c>
      <c r="D50" s="32"/>
      <c r="E50" s="32"/>
      <c r="F50" s="33" t="s">
        <v>15</v>
      </c>
      <c r="G50" s="34">
        <v>14337</v>
      </c>
      <c r="H50" s="41">
        <v>32259</v>
      </c>
      <c r="I50" s="36">
        <v>0.44443411141076911</v>
      </c>
      <c r="J50" s="37">
        <v>-17922</v>
      </c>
      <c r="K50" s="34">
        <v>25024</v>
      </c>
      <c r="L50" s="41">
        <v>44597</v>
      </c>
      <c r="M50" s="36">
        <v>0.56111397627643111</v>
      </c>
      <c r="N50" s="37">
        <v>-19573</v>
      </c>
      <c r="O50" s="38">
        <v>0.57292998721227617</v>
      </c>
      <c r="P50" s="39">
        <v>0.72334461959324614</v>
      </c>
      <c r="Q50" s="40">
        <v>-0.15041463238096997</v>
      </c>
      <c r="R50" s="17"/>
      <c r="S50" s="17"/>
    </row>
    <row r="51" spans="1:19" x14ac:dyDescent="0.4">
      <c r="A51" s="28"/>
      <c r="B51" s="28"/>
      <c r="C51" s="30" t="s">
        <v>25</v>
      </c>
      <c r="D51" s="32"/>
      <c r="E51" s="32"/>
      <c r="F51" s="33" t="s">
        <v>15</v>
      </c>
      <c r="G51" s="34">
        <v>0</v>
      </c>
      <c r="H51" s="41">
        <v>5716</v>
      </c>
      <c r="I51" s="36">
        <v>0</v>
      </c>
      <c r="J51" s="37">
        <v>-5716</v>
      </c>
      <c r="K51" s="34">
        <v>0</v>
      </c>
      <c r="L51" s="41">
        <v>7830</v>
      </c>
      <c r="M51" s="36">
        <v>0</v>
      </c>
      <c r="N51" s="37">
        <v>-7830</v>
      </c>
      <c r="O51" s="38" t="e">
        <v>#DIV/0!</v>
      </c>
      <c r="P51" s="39">
        <v>0.73001277139208176</v>
      </c>
      <c r="Q51" s="40" t="e">
        <v>#DIV/0!</v>
      </c>
      <c r="R51" s="17"/>
      <c r="S51" s="17"/>
    </row>
    <row r="52" spans="1:19" x14ac:dyDescent="0.4">
      <c r="A52" s="28"/>
      <c r="B52" s="28"/>
      <c r="C52" s="30" t="s">
        <v>79</v>
      </c>
      <c r="D52" s="32"/>
      <c r="E52" s="32"/>
      <c r="F52" s="33" t="s">
        <v>15</v>
      </c>
      <c r="G52" s="34">
        <v>0</v>
      </c>
      <c r="H52" s="41">
        <v>4237</v>
      </c>
      <c r="I52" s="36">
        <v>0</v>
      </c>
      <c r="J52" s="37">
        <v>-4237</v>
      </c>
      <c r="K52" s="34">
        <v>0</v>
      </c>
      <c r="L52" s="41">
        <v>5146</v>
      </c>
      <c r="M52" s="36">
        <v>0</v>
      </c>
      <c r="N52" s="37">
        <v>-5146</v>
      </c>
      <c r="O52" s="38" t="e">
        <v>#DIV/0!</v>
      </c>
      <c r="P52" s="39">
        <v>0.82335794792071515</v>
      </c>
      <c r="Q52" s="40" t="e">
        <v>#DIV/0!</v>
      </c>
      <c r="R52" s="17"/>
      <c r="S52" s="17"/>
    </row>
    <row r="53" spans="1:19" x14ac:dyDescent="0.4">
      <c r="A53" s="28"/>
      <c r="B53" s="28"/>
      <c r="C53" s="30" t="s">
        <v>27</v>
      </c>
      <c r="D53" s="32"/>
      <c r="E53" s="32"/>
      <c r="F53" s="33" t="s">
        <v>15</v>
      </c>
      <c r="G53" s="34">
        <v>1830</v>
      </c>
      <c r="H53" s="41">
        <v>6010</v>
      </c>
      <c r="I53" s="36">
        <v>0.30449251247920134</v>
      </c>
      <c r="J53" s="37">
        <v>-4180</v>
      </c>
      <c r="K53" s="34">
        <v>5354</v>
      </c>
      <c r="L53" s="41">
        <v>8370</v>
      </c>
      <c r="M53" s="36">
        <v>0.6396654719235364</v>
      </c>
      <c r="N53" s="37">
        <v>-3016</v>
      </c>
      <c r="O53" s="38">
        <v>0.34180052297347779</v>
      </c>
      <c r="P53" s="39">
        <v>0.71804062126642776</v>
      </c>
      <c r="Q53" s="40">
        <v>-0.37624009829294996</v>
      </c>
      <c r="R53" s="17"/>
      <c r="S53" s="17"/>
    </row>
    <row r="54" spans="1:19" x14ac:dyDescent="0.4">
      <c r="A54" s="28"/>
      <c r="B54" s="28"/>
      <c r="C54" s="30" t="s">
        <v>80</v>
      </c>
      <c r="D54" s="32"/>
      <c r="E54" s="32"/>
      <c r="F54" s="33" t="s">
        <v>48</v>
      </c>
      <c r="G54" s="34">
        <v>0</v>
      </c>
      <c r="H54" s="41">
        <v>0</v>
      </c>
      <c r="I54" s="36" t="e">
        <v>#DIV/0!</v>
      </c>
      <c r="J54" s="37">
        <v>0</v>
      </c>
      <c r="K54" s="34">
        <v>0</v>
      </c>
      <c r="L54" s="41">
        <v>0</v>
      </c>
      <c r="M54" s="36" t="e">
        <v>#DIV/0!</v>
      </c>
      <c r="N54" s="37">
        <v>0</v>
      </c>
      <c r="O54" s="38" t="e">
        <v>#DIV/0!</v>
      </c>
      <c r="P54" s="39" t="e">
        <v>#DIV/0!</v>
      </c>
      <c r="Q54" s="40" t="e">
        <v>#DIV/0!</v>
      </c>
      <c r="R54" s="17"/>
      <c r="S54" s="17"/>
    </row>
    <row r="55" spans="1:19" x14ac:dyDescent="0.4">
      <c r="A55" s="28"/>
      <c r="B55" s="28"/>
      <c r="C55" s="30" t="s">
        <v>81</v>
      </c>
      <c r="D55" s="32"/>
      <c r="E55" s="32"/>
      <c r="F55" s="33" t="s">
        <v>15</v>
      </c>
      <c r="G55" s="34">
        <v>0</v>
      </c>
      <c r="H55" s="41">
        <v>3286</v>
      </c>
      <c r="I55" s="36">
        <v>0</v>
      </c>
      <c r="J55" s="37">
        <v>-3286</v>
      </c>
      <c r="K55" s="34">
        <v>0</v>
      </c>
      <c r="L55" s="41">
        <v>5146</v>
      </c>
      <c r="M55" s="36">
        <v>0</v>
      </c>
      <c r="N55" s="37">
        <v>-5146</v>
      </c>
      <c r="O55" s="38" t="e">
        <v>#DIV/0!</v>
      </c>
      <c r="P55" s="39">
        <v>0.63855421686746983</v>
      </c>
      <c r="Q55" s="40" t="e">
        <v>#DIV/0!</v>
      </c>
      <c r="R55" s="17"/>
      <c r="S55" s="17"/>
    </row>
    <row r="56" spans="1:19" x14ac:dyDescent="0.4">
      <c r="A56" s="28"/>
      <c r="B56" s="28"/>
      <c r="C56" s="30" t="s">
        <v>82</v>
      </c>
      <c r="D56" s="32"/>
      <c r="E56" s="32"/>
      <c r="F56" s="33" t="s">
        <v>15</v>
      </c>
      <c r="G56" s="34">
        <v>2331</v>
      </c>
      <c r="H56" s="41">
        <v>5460</v>
      </c>
      <c r="I56" s="36">
        <v>0.42692307692307691</v>
      </c>
      <c r="J56" s="37">
        <v>-3129</v>
      </c>
      <c r="K56" s="34">
        <v>5232</v>
      </c>
      <c r="L56" s="41">
        <v>8370</v>
      </c>
      <c r="M56" s="36">
        <v>0.62508960573476702</v>
      </c>
      <c r="N56" s="37">
        <v>-3138</v>
      </c>
      <c r="O56" s="38">
        <v>0.4455275229357798</v>
      </c>
      <c r="P56" s="39">
        <v>0.6523297491039427</v>
      </c>
      <c r="Q56" s="40">
        <v>-0.20680222616816291</v>
      </c>
      <c r="R56" s="17"/>
      <c r="S56" s="17"/>
    </row>
    <row r="57" spans="1:19" x14ac:dyDescent="0.4">
      <c r="A57" s="28"/>
      <c r="B57" s="28"/>
      <c r="C57" s="115" t="s">
        <v>83</v>
      </c>
      <c r="D57" s="116"/>
      <c r="E57" s="116"/>
      <c r="F57" s="117" t="s">
        <v>48</v>
      </c>
      <c r="G57" s="144">
        <v>0</v>
      </c>
      <c r="H57" s="35">
        <v>2893</v>
      </c>
      <c r="I57" s="66">
        <v>0</v>
      </c>
      <c r="J57" s="143">
        <v>-2893</v>
      </c>
      <c r="K57" s="144">
        <v>0</v>
      </c>
      <c r="L57" s="35">
        <v>5146</v>
      </c>
      <c r="M57" s="66">
        <v>0</v>
      </c>
      <c r="N57" s="143">
        <v>-5146</v>
      </c>
      <c r="O57" s="145" t="e">
        <v>#DIV/0!</v>
      </c>
      <c r="P57" s="146">
        <v>0.56218422075398367</v>
      </c>
      <c r="Q57" s="147" t="e">
        <v>#DIV/0!</v>
      </c>
      <c r="R57" s="17"/>
      <c r="S57" s="17"/>
    </row>
    <row r="58" spans="1:19" x14ac:dyDescent="0.4">
      <c r="A58" s="28"/>
      <c r="B58" s="28"/>
      <c r="C58" s="115" t="s">
        <v>84</v>
      </c>
      <c r="D58" s="116"/>
      <c r="E58" s="116"/>
      <c r="F58" s="117" t="s">
        <v>15</v>
      </c>
      <c r="G58" s="144">
        <v>479</v>
      </c>
      <c r="H58" s="35">
        <v>5034</v>
      </c>
      <c r="I58" s="66">
        <v>9.5152959872864526E-2</v>
      </c>
      <c r="J58" s="143">
        <v>-4555</v>
      </c>
      <c r="K58" s="144">
        <v>1800</v>
      </c>
      <c r="L58" s="35">
        <v>8370</v>
      </c>
      <c r="M58" s="66">
        <v>0.21505376344086022</v>
      </c>
      <c r="N58" s="143">
        <v>-6570</v>
      </c>
      <c r="O58" s="145">
        <v>0.26611111111111113</v>
      </c>
      <c r="P58" s="146">
        <v>0.60143369175627237</v>
      </c>
      <c r="Q58" s="147">
        <v>-0.33532258064516124</v>
      </c>
      <c r="R58" s="17"/>
      <c r="S58" s="17"/>
    </row>
    <row r="59" spans="1:19" x14ac:dyDescent="0.4">
      <c r="A59" s="28"/>
      <c r="B59" s="28"/>
      <c r="C59" s="115" t="s">
        <v>56</v>
      </c>
      <c r="D59" s="116"/>
      <c r="E59" s="116"/>
      <c r="F59" s="117" t="s">
        <v>15</v>
      </c>
      <c r="G59" s="144">
        <v>1150</v>
      </c>
      <c r="H59" s="35">
        <v>3575</v>
      </c>
      <c r="I59" s="66">
        <v>0.32167832167832167</v>
      </c>
      <c r="J59" s="143">
        <v>-2425</v>
      </c>
      <c r="K59" s="144">
        <v>5146</v>
      </c>
      <c r="L59" s="35">
        <v>5146</v>
      </c>
      <c r="M59" s="66">
        <v>1</v>
      </c>
      <c r="N59" s="143">
        <v>0</v>
      </c>
      <c r="O59" s="145">
        <v>0.22347454333462885</v>
      </c>
      <c r="P59" s="146">
        <v>0.69471434123591136</v>
      </c>
      <c r="Q59" s="147">
        <v>-0.47123979790128251</v>
      </c>
      <c r="R59" s="17"/>
      <c r="S59" s="17"/>
    </row>
    <row r="60" spans="1:19" x14ac:dyDescent="0.4">
      <c r="A60" s="28"/>
      <c r="B60" s="28"/>
      <c r="C60" s="30" t="s">
        <v>66</v>
      </c>
      <c r="D60" s="148"/>
      <c r="E60" s="32"/>
      <c r="F60" s="33" t="s">
        <v>48</v>
      </c>
      <c r="G60" s="144">
        <v>26</v>
      </c>
      <c r="H60" s="35">
        <v>422</v>
      </c>
      <c r="I60" s="66">
        <v>6.1611374407582936E-2</v>
      </c>
      <c r="J60" s="143">
        <v>-396</v>
      </c>
      <c r="K60" s="144">
        <v>30</v>
      </c>
      <c r="L60" s="35">
        <v>464</v>
      </c>
      <c r="M60" s="66">
        <v>6.4655172413793108E-2</v>
      </c>
      <c r="N60" s="143">
        <v>-434</v>
      </c>
      <c r="O60" s="145">
        <v>0.8666666666666667</v>
      </c>
      <c r="P60" s="146">
        <v>0.90948275862068961</v>
      </c>
      <c r="Q60" s="147">
        <v>-4.2816091954022917E-2</v>
      </c>
      <c r="R60" s="17"/>
      <c r="S60" s="17"/>
    </row>
    <row r="61" spans="1:19" x14ac:dyDescent="0.4">
      <c r="A61" s="28"/>
      <c r="B61" s="28"/>
      <c r="C61" s="115" t="s">
        <v>85</v>
      </c>
      <c r="D61" s="116"/>
      <c r="E61" s="116"/>
      <c r="F61" s="117" t="s">
        <v>15</v>
      </c>
      <c r="G61" s="144">
        <v>0</v>
      </c>
      <c r="H61" s="35">
        <v>4173</v>
      </c>
      <c r="I61" s="66">
        <v>0</v>
      </c>
      <c r="J61" s="143">
        <v>-4173</v>
      </c>
      <c r="K61" s="144">
        <v>0</v>
      </c>
      <c r="L61" s="35">
        <v>5146</v>
      </c>
      <c r="M61" s="66">
        <v>0</v>
      </c>
      <c r="N61" s="143">
        <v>-5146</v>
      </c>
      <c r="O61" s="145" t="e">
        <v>#DIV/0!</v>
      </c>
      <c r="P61" s="146">
        <v>0.81092110376991833</v>
      </c>
      <c r="Q61" s="147" t="e">
        <v>#DIV/0!</v>
      </c>
      <c r="R61" s="17"/>
      <c r="S61" s="17"/>
    </row>
    <row r="62" spans="1:19" x14ac:dyDescent="0.4">
      <c r="A62" s="28"/>
      <c r="B62" s="28"/>
      <c r="C62" s="115" t="s">
        <v>86</v>
      </c>
      <c r="D62" s="116"/>
      <c r="E62" s="116"/>
      <c r="F62" s="117" t="s">
        <v>15</v>
      </c>
      <c r="G62" s="144">
        <v>0</v>
      </c>
      <c r="H62" s="35">
        <v>2987</v>
      </c>
      <c r="I62" s="66">
        <v>0</v>
      </c>
      <c r="J62" s="143">
        <v>-2987</v>
      </c>
      <c r="K62" s="144">
        <v>0</v>
      </c>
      <c r="L62" s="35">
        <v>5146</v>
      </c>
      <c r="M62" s="66">
        <v>0</v>
      </c>
      <c r="N62" s="143">
        <v>-5146</v>
      </c>
      <c r="O62" s="145" t="e">
        <v>#DIV/0!</v>
      </c>
      <c r="P62" s="146">
        <v>0.5804508356004664</v>
      </c>
      <c r="Q62" s="147" t="e">
        <v>#DIV/0!</v>
      </c>
      <c r="R62" s="17"/>
      <c r="S62" s="17"/>
    </row>
    <row r="63" spans="1:19" x14ac:dyDescent="0.4">
      <c r="A63" s="28"/>
      <c r="B63" s="28"/>
      <c r="C63" s="115" t="s">
        <v>87</v>
      </c>
      <c r="D63" s="116"/>
      <c r="E63" s="116"/>
      <c r="F63" s="117" t="s">
        <v>15</v>
      </c>
      <c r="G63" s="144">
        <v>649</v>
      </c>
      <c r="H63" s="35">
        <v>2267</v>
      </c>
      <c r="I63" s="66">
        <v>0.286281429201588</v>
      </c>
      <c r="J63" s="143">
        <v>-1618</v>
      </c>
      <c r="K63" s="144">
        <v>3312</v>
      </c>
      <c r="L63" s="35">
        <v>3654</v>
      </c>
      <c r="M63" s="66">
        <v>0.90640394088669951</v>
      </c>
      <c r="N63" s="143">
        <v>-342</v>
      </c>
      <c r="O63" s="145">
        <v>0.19595410628019325</v>
      </c>
      <c r="P63" s="146">
        <v>0.620415982484948</v>
      </c>
      <c r="Q63" s="147">
        <v>-0.42446187620475473</v>
      </c>
      <c r="R63" s="17"/>
      <c r="S63" s="17"/>
    </row>
    <row r="64" spans="1:19" x14ac:dyDescent="0.4">
      <c r="A64" s="28"/>
      <c r="B64" s="28"/>
      <c r="C64" s="115" t="s">
        <v>88</v>
      </c>
      <c r="D64" s="116"/>
      <c r="E64" s="116"/>
      <c r="F64" s="117" t="s">
        <v>15</v>
      </c>
      <c r="G64" s="144">
        <v>1642</v>
      </c>
      <c r="H64" s="35">
        <v>4992</v>
      </c>
      <c r="I64" s="66">
        <v>0.32892628205128205</v>
      </c>
      <c r="J64" s="143">
        <v>-3350</v>
      </c>
      <c r="K64" s="144">
        <v>6551</v>
      </c>
      <c r="L64" s="35">
        <v>7313</v>
      </c>
      <c r="M64" s="66">
        <v>0.8958019964446875</v>
      </c>
      <c r="N64" s="143">
        <v>-762</v>
      </c>
      <c r="O64" s="145">
        <v>0.25064875591512747</v>
      </c>
      <c r="P64" s="146">
        <v>0.68261999179543276</v>
      </c>
      <c r="Q64" s="147">
        <v>-0.43197123588030528</v>
      </c>
      <c r="R64" s="17"/>
      <c r="S64" s="17"/>
    </row>
    <row r="65" spans="1:19" x14ac:dyDescent="0.4">
      <c r="A65" s="28"/>
      <c r="B65" s="28"/>
      <c r="C65" s="115" t="s">
        <v>14</v>
      </c>
      <c r="D65" s="149" t="s">
        <v>44</v>
      </c>
      <c r="E65" s="116" t="s">
        <v>34</v>
      </c>
      <c r="F65" s="117" t="s">
        <v>15</v>
      </c>
      <c r="G65" s="144">
        <v>7191</v>
      </c>
      <c r="H65" s="35">
        <v>22519</v>
      </c>
      <c r="I65" s="66">
        <v>0.31933034326568677</v>
      </c>
      <c r="J65" s="143">
        <v>-15328</v>
      </c>
      <c r="K65" s="144">
        <v>11564</v>
      </c>
      <c r="L65" s="35">
        <v>24960</v>
      </c>
      <c r="M65" s="66">
        <v>0.46330128205128207</v>
      </c>
      <c r="N65" s="143">
        <v>-13396</v>
      </c>
      <c r="O65" s="145">
        <v>0.62184365271532338</v>
      </c>
      <c r="P65" s="146">
        <v>0.90220352564102568</v>
      </c>
      <c r="Q65" s="147">
        <v>-0.2803598729257023</v>
      </c>
      <c r="R65" s="17"/>
      <c r="S65" s="17"/>
    </row>
    <row r="66" spans="1:19" x14ac:dyDescent="0.4">
      <c r="A66" s="28"/>
      <c r="B66" s="28"/>
      <c r="C66" s="115" t="s">
        <v>14</v>
      </c>
      <c r="D66" s="149" t="s">
        <v>44</v>
      </c>
      <c r="E66" s="116" t="s">
        <v>36</v>
      </c>
      <c r="F66" s="117" t="s">
        <v>15</v>
      </c>
      <c r="G66" s="144">
        <v>5108</v>
      </c>
      <c r="H66" s="35">
        <v>8972</v>
      </c>
      <c r="I66" s="66">
        <v>0.56932679447168966</v>
      </c>
      <c r="J66" s="143">
        <v>-3864</v>
      </c>
      <c r="K66" s="144">
        <v>8825</v>
      </c>
      <c r="L66" s="35">
        <v>9335</v>
      </c>
      <c r="M66" s="66">
        <v>0.94536689876807711</v>
      </c>
      <c r="N66" s="143">
        <v>-510</v>
      </c>
      <c r="O66" s="145">
        <v>0.57881019830028324</v>
      </c>
      <c r="P66" s="146">
        <v>0.96111408677021959</v>
      </c>
      <c r="Q66" s="147">
        <v>-0.38230388846993635</v>
      </c>
      <c r="R66" s="17"/>
      <c r="S66" s="17"/>
    </row>
    <row r="67" spans="1:19" x14ac:dyDescent="0.4">
      <c r="A67" s="28"/>
      <c r="B67" s="28"/>
      <c r="C67" s="30" t="s">
        <v>19</v>
      </c>
      <c r="D67" s="31" t="s">
        <v>44</v>
      </c>
      <c r="E67" s="32" t="s">
        <v>34</v>
      </c>
      <c r="F67" s="33" t="s">
        <v>15</v>
      </c>
      <c r="G67" s="34">
        <v>756</v>
      </c>
      <c r="H67" s="41">
        <v>4632</v>
      </c>
      <c r="I67" s="36">
        <v>0.16321243523316062</v>
      </c>
      <c r="J67" s="37">
        <v>-3876</v>
      </c>
      <c r="K67" s="34">
        <v>1660</v>
      </c>
      <c r="L67" s="41">
        <v>5146</v>
      </c>
      <c r="M67" s="36">
        <v>0.32258064516129031</v>
      </c>
      <c r="N67" s="37">
        <v>-3486</v>
      </c>
      <c r="O67" s="38">
        <v>0.45542168674698796</v>
      </c>
      <c r="P67" s="39">
        <v>0.90011659541391376</v>
      </c>
      <c r="Q67" s="40">
        <v>-0.44469490866692579</v>
      </c>
      <c r="R67" s="17"/>
      <c r="S67" s="17"/>
    </row>
    <row r="68" spans="1:19" s="152" customFormat="1" x14ac:dyDescent="0.4">
      <c r="A68" s="150"/>
      <c r="B68" s="150"/>
      <c r="C68" s="115" t="s">
        <v>19</v>
      </c>
      <c r="D68" s="149" t="s">
        <v>44</v>
      </c>
      <c r="E68" s="116" t="s">
        <v>36</v>
      </c>
      <c r="F68" s="33" t="s">
        <v>15</v>
      </c>
      <c r="G68" s="144">
        <v>1053</v>
      </c>
      <c r="H68" s="35">
        <v>6232</v>
      </c>
      <c r="I68" s="66">
        <v>0.16896662387676509</v>
      </c>
      <c r="J68" s="143">
        <v>-5179</v>
      </c>
      <c r="K68" s="144">
        <v>1660</v>
      </c>
      <c r="L68" s="35">
        <v>7968</v>
      </c>
      <c r="M68" s="66">
        <v>0.20833333333333334</v>
      </c>
      <c r="N68" s="143">
        <v>-6308</v>
      </c>
      <c r="O68" s="145">
        <v>0.63433734939759034</v>
      </c>
      <c r="P68" s="146">
        <v>0.78212851405622486</v>
      </c>
      <c r="Q68" s="147">
        <v>-0.14779116465863451</v>
      </c>
      <c r="R68" s="151"/>
      <c r="S68" s="151"/>
    </row>
    <row r="69" spans="1:19" s="152" customFormat="1" x14ac:dyDescent="0.4">
      <c r="A69" s="150"/>
      <c r="B69" s="150"/>
      <c r="C69" s="115" t="s">
        <v>17</v>
      </c>
      <c r="D69" s="116" t="s">
        <v>44</v>
      </c>
      <c r="E69" s="153" t="s">
        <v>34</v>
      </c>
      <c r="F69" s="33" t="s">
        <v>48</v>
      </c>
      <c r="G69" s="144">
        <v>392</v>
      </c>
      <c r="H69" s="35">
        <v>183</v>
      </c>
      <c r="I69" s="66">
        <v>2.1420765027322406</v>
      </c>
      <c r="J69" s="143">
        <v>209</v>
      </c>
      <c r="K69" s="144">
        <v>1162</v>
      </c>
      <c r="L69" s="35">
        <v>332</v>
      </c>
      <c r="M69" s="66">
        <v>3.5</v>
      </c>
      <c r="N69" s="143">
        <v>830</v>
      </c>
      <c r="O69" s="145">
        <v>0.33734939759036142</v>
      </c>
      <c r="P69" s="146">
        <v>0.5512048192771084</v>
      </c>
      <c r="Q69" s="147">
        <v>-0.21385542168674698</v>
      </c>
      <c r="R69" s="151"/>
      <c r="S69" s="151"/>
    </row>
    <row r="70" spans="1:19" s="152" customFormat="1" x14ac:dyDescent="0.4">
      <c r="A70" s="150"/>
      <c r="B70" s="150"/>
      <c r="C70" s="115" t="s">
        <v>17</v>
      </c>
      <c r="D70" s="116" t="s">
        <v>44</v>
      </c>
      <c r="E70" s="153" t="s">
        <v>36</v>
      </c>
      <c r="F70" s="33" t="s">
        <v>48</v>
      </c>
      <c r="G70" s="144">
        <v>0</v>
      </c>
      <c r="H70" s="35">
        <v>0</v>
      </c>
      <c r="I70" s="66" t="e">
        <v>#DIV/0!</v>
      </c>
      <c r="J70" s="143">
        <v>0</v>
      </c>
      <c r="K70" s="144"/>
      <c r="L70" s="35">
        <v>0</v>
      </c>
      <c r="M70" s="66" t="e">
        <v>#DIV/0!</v>
      </c>
      <c r="N70" s="143">
        <v>0</v>
      </c>
      <c r="O70" s="145" t="e">
        <v>#DIV/0!</v>
      </c>
      <c r="P70" s="146" t="e">
        <v>#DIV/0!</v>
      </c>
      <c r="Q70" s="147" t="e">
        <v>#DIV/0!</v>
      </c>
      <c r="R70" s="151"/>
      <c r="S70" s="151"/>
    </row>
    <row r="71" spans="1:19" s="152" customFormat="1" x14ac:dyDescent="0.4">
      <c r="A71" s="150"/>
      <c r="B71" s="150"/>
      <c r="C71" s="115" t="s">
        <v>23</v>
      </c>
      <c r="D71" s="149" t="s">
        <v>44</v>
      </c>
      <c r="E71" s="116" t="s">
        <v>34</v>
      </c>
      <c r="F71" s="117" t="s">
        <v>15</v>
      </c>
      <c r="G71" s="144">
        <v>840</v>
      </c>
      <c r="H71" s="35">
        <v>4379</v>
      </c>
      <c r="I71" s="66">
        <v>0.1918246174925782</v>
      </c>
      <c r="J71" s="143">
        <v>-3539</v>
      </c>
      <c r="K71" s="144">
        <v>1522</v>
      </c>
      <c r="L71" s="35">
        <v>5146</v>
      </c>
      <c r="M71" s="66">
        <v>0.29576369996113488</v>
      </c>
      <c r="N71" s="143">
        <v>-3624</v>
      </c>
      <c r="O71" s="145">
        <v>0.55190538764783181</v>
      </c>
      <c r="P71" s="146">
        <v>0.85095219588029536</v>
      </c>
      <c r="Q71" s="147">
        <v>-0.29904680823246355</v>
      </c>
      <c r="R71" s="151"/>
      <c r="S71" s="151"/>
    </row>
    <row r="72" spans="1:19" s="152" customFormat="1" x14ac:dyDescent="0.4">
      <c r="A72" s="150"/>
      <c r="B72" s="150"/>
      <c r="C72" s="115" t="s">
        <v>23</v>
      </c>
      <c r="D72" s="149" t="s">
        <v>44</v>
      </c>
      <c r="E72" s="116" t="s">
        <v>36</v>
      </c>
      <c r="F72" s="117" t="s">
        <v>15</v>
      </c>
      <c r="G72" s="144">
        <v>937</v>
      </c>
      <c r="H72" s="35">
        <v>4091</v>
      </c>
      <c r="I72" s="66">
        <v>0.22903935468100708</v>
      </c>
      <c r="J72" s="143">
        <v>-3154</v>
      </c>
      <c r="K72" s="144">
        <v>1614</v>
      </c>
      <c r="L72" s="35">
        <v>4888</v>
      </c>
      <c r="M72" s="66">
        <v>0.33019639934533551</v>
      </c>
      <c r="N72" s="143">
        <v>-3274</v>
      </c>
      <c r="O72" s="145">
        <v>0.580545229244114</v>
      </c>
      <c r="P72" s="146">
        <v>0.83694762684124391</v>
      </c>
      <c r="Q72" s="147">
        <v>-0.25640239759712991</v>
      </c>
      <c r="R72" s="151"/>
      <c r="S72" s="151"/>
    </row>
    <row r="73" spans="1:19" s="152" customFormat="1" x14ac:dyDescent="0.4">
      <c r="A73" s="150"/>
      <c r="B73" s="150"/>
      <c r="C73" s="115" t="s">
        <v>21</v>
      </c>
      <c r="D73" s="149" t="s">
        <v>44</v>
      </c>
      <c r="E73" s="116" t="s">
        <v>34</v>
      </c>
      <c r="F73" s="117" t="s">
        <v>15</v>
      </c>
      <c r="G73" s="144">
        <v>635</v>
      </c>
      <c r="H73" s="35">
        <v>3403</v>
      </c>
      <c r="I73" s="66">
        <v>0.18660005877167204</v>
      </c>
      <c r="J73" s="143">
        <v>-2768</v>
      </c>
      <c r="K73" s="144">
        <v>1660</v>
      </c>
      <c r="L73" s="35">
        <v>3906</v>
      </c>
      <c r="M73" s="66">
        <v>0.42498719918074757</v>
      </c>
      <c r="N73" s="143">
        <v>-2246</v>
      </c>
      <c r="O73" s="145">
        <v>0.38253012048192769</v>
      </c>
      <c r="P73" s="146">
        <v>0.87122375832053256</v>
      </c>
      <c r="Q73" s="147">
        <v>-0.48869363783860487</v>
      </c>
      <c r="R73" s="151"/>
      <c r="S73" s="151"/>
    </row>
    <row r="74" spans="1:19" s="152" customFormat="1" x14ac:dyDescent="0.4">
      <c r="A74" s="150"/>
      <c r="B74" s="150"/>
      <c r="C74" s="115" t="s">
        <v>21</v>
      </c>
      <c r="D74" s="149" t="s">
        <v>44</v>
      </c>
      <c r="E74" s="116" t="s">
        <v>36</v>
      </c>
      <c r="F74" s="117" t="s">
        <v>48</v>
      </c>
      <c r="G74" s="144">
        <v>0</v>
      </c>
      <c r="H74" s="35">
        <v>3109</v>
      </c>
      <c r="I74" s="66">
        <v>0</v>
      </c>
      <c r="J74" s="143">
        <v>-3109</v>
      </c>
      <c r="K74" s="144">
        <v>0</v>
      </c>
      <c r="L74" s="35">
        <v>4980</v>
      </c>
      <c r="M74" s="66">
        <v>0</v>
      </c>
      <c r="N74" s="143">
        <v>-4980</v>
      </c>
      <c r="O74" s="145" t="e">
        <v>#DIV/0!</v>
      </c>
      <c r="P74" s="146">
        <v>0.62429718875502005</v>
      </c>
      <c r="Q74" s="147" t="e">
        <v>#DIV/0!</v>
      </c>
      <c r="R74" s="151"/>
      <c r="S74" s="151"/>
    </row>
    <row r="75" spans="1:19" s="152" customFormat="1" x14ac:dyDescent="0.4">
      <c r="A75" s="150"/>
      <c r="B75" s="154" t="s">
        <v>105</v>
      </c>
      <c r="C75" s="138"/>
      <c r="D75" s="139"/>
      <c r="E75" s="138"/>
      <c r="F75" s="140"/>
      <c r="G75" s="155">
        <v>5611</v>
      </c>
      <c r="H75" s="156">
        <v>10131</v>
      </c>
      <c r="I75" s="157">
        <v>0.55384463527785999</v>
      </c>
      <c r="J75" s="158">
        <v>-4520</v>
      </c>
      <c r="K75" s="155">
        <v>13639</v>
      </c>
      <c r="L75" s="156">
        <v>12586</v>
      </c>
      <c r="M75" s="157">
        <v>1.0836643890036548</v>
      </c>
      <c r="N75" s="158">
        <v>1053</v>
      </c>
      <c r="O75" s="159">
        <v>0.41139379719920816</v>
      </c>
      <c r="P75" s="160">
        <v>0.80494199904655972</v>
      </c>
      <c r="Q75" s="161">
        <v>-0.39354820184735156</v>
      </c>
      <c r="R75" s="151"/>
      <c r="S75" s="151"/>
    </row>
    <row r="76" spans="1:19" s="152" customFormat="1" x14ac:dyDescent="0.4">
      <c r="A76" s="150"/>
      <c r="B76" s="150"/>
      <c r="C76" s="115" t="s">
        <v>87</v>
      </c>
      <c r="D76" s="116"/>
      <c r="E76" s="116"/>
      <c r="F76" s="163" t="s">
        <v>15</v>
      </c>
      <c r="G76" s="164">
        <v>555</v>
      </c>
      <c r="H76" s="35">
        <v>1429</v>
      </c>
      <c r="I76" s="66">
        <v>0.38838348495451364</v>
      </c>
      <c r="J76" s="143">
        <v>-874</v>
      </c>
      <c r="K76" s="165">
        <v>2086</v>
      </c>
      <c r="L76" s="35">
        <v>1740</v>
      </c>
      <c r="M76" s="66">
        <v>1.1988505747126437</v>
      </c>
      <c r="N76" s="143">
        <v>346</v>
      </c>
      <c r="O76" s="145">
        <v>0.26605944391179293</v>
      </c>
      <c r="P76" s="146">
        <v>0.82126436781609191</v>
      </c>
      <c r="Q76" s="147">
        <v>-0.55520492390429899</v>
      </c>
      <c r="R76" s="151"/>
      <c r="S76" s="151"/>
    </row>
    <row r="77" spans="1:19" s="152" customFormat="1" x14ac:dyDescent="0.4">
      <c r="A77" s="150"/>
      <c r="B77" s="150"/>
      <c r="C77" s="115" t="s">
        <v>85</v>
      </c>
      <c r="D77" s="116"/>
      <c r="E77" s="116"/>
      <c r="F77" s="166"/>
      <c r="G77" s="164">
        <v>0</v>
      </c>
      <c r="H77" s="35">
        <v>0</v>
      </c>
      <c r="I77" s="66" t="e">
        <v>#DIV/0!</v>
      </c>
      <c r="J77" s="143">
        <v>0</v>
      </c>
      <c r="K77" s="165">
        <v>0</v>
      </c>
      <c r="L77" s="35">
        <v>0</v>
      </c>
      <c r="M77" s="66" t="e">
        <v>#DIV/0!</v>
      </c>
      <c r="N77" s="143">
        <v>0</v>
      </c>
      <c r="O77" s="145" t="e">
        <v>#DIV/0!</v>
      </c>
      <c r="P77" s="146" t="e">
        <v>#DIV/0!</v>
      </c>
      <c r="Q77" s="147" t="e">
        <v>#DIV/0!</v>
      </c>
      <c r="R77" s="151"/>
      <c r="S77" s="151"/>
    </row>
    <row r="78" spans="1:19" s="152" customFormat="1" x14ac:dyDescent="0.4">
      <c r="A78" s="150"/>
      <c r="B78" s="150"/>
      <c r="C78" s="115" t="s">
        <v>86</v>
      </c>
      <c r="D78" s="116"/>
      <c r="E78" s="116"/>
      <c r="F78" s="166"/>
      <c r="G78" s="164">
        <v>0</v>
      </c>
      <c r="H78" s="35">
        <v>0</v>
      </c>
      <c r="I78" s="66" t="e">
        <v>#DIV/0!</v>
      </c>
      <c r="J78" s="143">
        <v>0</v>
      </c>
      <c r="K78" s="165">
        <v>0</v>
      </c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 x14ac:dyDescent="0.4">
      <c r="A79" s="150"/>
      <c r="B79" s="150"/>
      <c r="C79" s="115" t="s">
        <v>23</v>
      </c>
      <c r="D79" s="116"/>
      <c r="E79" s="116"/>
      <c r="F79" s="117" t="s">
        <v>15</v>
      </c>
      <c r="G79" s="165">
        <v>709</v>
      </c>
      <c r="H79" s="35">
        <v>1218</v>
      </c>
      <c r="I79" s="66">
        <v>0.58210180623973728</v>
      </c>
      <c r="J79" s="143">
        <v>-509</v>
      </c>
      <c r="K79" s="165">
        <v>1943</v>
      </c>
      <c r="L79" s="35">
        <v>2101</v>
      </c>
      <c r="M79" s="66">
        <v>0.92479771537363165</v>
      </c>
      <c r="N79" s="143">
        <v>-158</v>
      </c>
      <c r="O79" s="145">
        <v>0.3648996397323726</v>
      </c>
      <c r="P79" s="146">
        <v>0.57972394098048552</v>
      </c>
      <c r="Q79" s="147">
        <v>-0.21482430124811291</v>
      </c>
      <c r="R79" s="151"/>
      <c r="S79" s="151"/>
    </row>
    <row r="80" spans="1:19" x14ac:dyDescent="0.4">
      <c r="A80" s="28"/>
      <c r="B80" s="28"/>
      <c r="C80" s="30" t="s">
        <v>88</v>
      </c>
      <c r="D80" s="32"/>
      <c r="E80" s="32"/>
      <c r="F80" s="33" t="s">
        <v>15</v>
      </c>
      <c r="G80" s="169">
        <v>1213</v>
      </c>
      <c r="H80" s="168">
        <v>2951</v>
      </c>
      <c r="I80" s="36">
        <v>0.41104710267705863</v>
      </c>
      <c r="J80" s="37">
        <v>-1738</v>
      </c>
      <c r="K80" s="169">
        <v>4239</v>
      </c>
      <c r="L80" s="168">
        <v>3475</v>
      </c>
      <c r="M80" s="36">
        <v>1.2198561151079137</v>
      </c>
      <c r="N80" s="37">
        <v>764</v>
      </c>
      <c r="O80" s="38">
        <v>0.28615239443264923</v>
      </c>
      <c r="P80" s="39">
        <v>0.84920863309352523</v>
      </c>
      <c r="Q80" s="40">
        <v>-0.56305623866087595</v>
      </c>
      <c r="R80" s="17"/>
      <c r="S80" s="17"/>
    </row>
    <row r="81" spans="1:19" x14ac:dyDescent="0.4">
      <c r="A81" s="28"/>
      <c r="B81" s="28"/>
      <c r="C81" s="30" t="s">
        <v>29</v>
      </c>
      <c r="D81" s="32"/>
      <c r="E81" s="32"/>
      <c r="F81" s="33" t="s">
        <v>15</v>
      </c>
      <c r="G81" s="169">
        <v>2687</v>
      </c>
      <c r="H81" s="168">
        <v>4533</v>
      </c>
      <c r="I81" s="36">
        <v>0.59276417383631153</v>
      </c>
      <c r="J81" s="37">
        <v>-1846</v>
      </c>
      <c r="K81" s="169">
        <v>4581</v>
      </c>
      <c r="L81" s="168">
        <v>5270</v>
      </c>
      <c r="M81" s="36">
        <v>0.86925996204933587</v>
      </c>
      <c r="N81" s="37">
        <v>-689</v>
      </c>
      <c r="O81" s="38">
        <v>0.58655315433311506</v>
      </c>
      <c r="P81" s="39">
        <v>0.86015180265654645</v>
      </c>
      <c r="Q81" s="40">
        <v>-0.27359864832343139</v>
      </c>
      <c r="R81" s="17"/>
      <c r="S81" s="17"/>
    </row>
    <row r="82" spans="1:19" x14ac:dyDescent="0.4">
      <c r="A82" s="141"/>
      <c r="B82" s="536"/>
      <c r="C82" s="30" t="s">
        <v>14</v>
      </c>
      <c r="D82" s="32"/>
      <c r="E82" s="32"/>
      <c r="F82" s="120" t="s">
        <v>15</v>
      </c>
      <c r="G82" s="169">
        <v>0</v>
      </c>
      <c r="H82" s="168"/>
      <c r="I82" s="36" t="e">
        <v>#DIV/0!</v>
      </c>
      <c r="J82" s="37">
        <v>0</v>
      </c>
      <c r="K82" s="169">
        <v>0</v>
      </c>
      <c r="L82" s="168"/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77"/>
      <c r="C83" s="68" t="s">
        <v>99</v>
      </c>
      <c r="D83" s="69"/>
      <c r="E83" s="69"/>
      <c r="F83" s="122" t="s">
        <v>15</v>
      </c>
      <c r="G83" s="170">
        <v>447</v>
      </c>
      <c r="H83" s="171"/>
      <c r="I83" s="72" t="e">
        <v>#DIV/0!</v>
      </c>
      <c r="J83" s="73">
        <v>447</v>
      </c>
      <c r="K83" s="170">
        <v>790</v>
      </c>
      <c r="L83" s="171"/>
      <c r="M83" s="72" t="e">
        <v>#DIV/0!</v>
      </c>
      <c r="N83" s="73">
        <v>790</v>
      </c>
      <c r="O83" s="74">
        <v>0.5658227848101266</v>
      </c>
      <c r="P83" s="75" t="e">
        <v>#DIV/0!</v>
      </c>
      <c r="Q83" s="76" t="e">
        <v>#DIV/0!</v>
      </c>
      <c r="R83" s="17"/>
      <c r="S83" s="17"/>
    </row>
    <row r="84" spans="1:19" x14ac:dyDescent="0.4">
      <c r="A84" s="18" t="s">
        <v>140</v>
      </c>
      <c r="B84" s="19" t="s">
        <v>141</v>
      </c>
      <c r="C84" s="19"/>
      <c r="D84" s="19"/>
      <c r="E84" s="19"/>
      <c r="F84" s="19"/>
      <c r="G84" s="20">
        <v>33652</v>
      </c>
      <c r="H84" s="21">
        <v>86102</v>
      </c>
      <c r="I84" s="22">
        <v>0.39083877261852223</v>
      </c>
      <c r="J84" s="23">
        <v>-52450</v>
      </c>
      <c r="K84" s="20">
        <v>74652</v>
      </c>
      <c r="L84" s="21">
        <v>101952</v>
      </c>
      <c r="M84" s="22">
        <v>0.73222693032015063</v>
      </c>
      <c r="N84" s="23">
        <v>-27300</v>
      </c>
      <c r="O84" s="25">
        <v>0.45078497562021114</v>
      </c>
      <c r="P84" s="26">
        <v>0.84453468298807277</v>
      </c>
      <c r="Q84" s="27">
        <v>-0.39374970736786163</v>
      </c>
      <c r="R84" s="17"/>
      <c r="S84" s="17"/>
    </row>
    <row r="85" spans="1:19" x14ac:dyDescent="0.4">
      <c r="A85" s="28"/>
      <c r="B85" s="30"/>
      <c r="C85" s="32" t="s">
        <v>14</v>
      </c>
      <c r="D85" s="32"/>
      <c r="E85" s="32"/>
      <c r="F85" s="33" t="s">
        <v>15</v>
      </c>
      <c r="G85" s="34">
        <v>7902</v>
      </c>
      <c r="H85" s="41">
        <v>34206</v>
      </c>
      <c r="I85" s="36">
        <v>0.23101210313980003</v>
      </c>
      <c r="J85" s="37">
        <v>-26304</v>
      </c>
      <c r="K85" s="34">
        <v>18348</v>
      </c>
      <c r="L85" s="41">
        <v>37170</v>
      </c>
      <c r="M85" s="36">
        <v>0.49362389023405973</v>
      </c>
      <c r="N85" s="37">
        <v>-18822</v>
      </c>
      <c r="O85" s="38">
        <v>0.43067364290385873</v>
      </c>
      <c r="P85" s="39">
        <v>0.92025827280064565</v>
      </c>
      <c r="Q85" s="40">
        <v>-0.48958462989678692</v>
      </c>
      <c r="R85" s="17"/>
      <c r="S85" s="17"/>
    </row>
    <row r="86" spans="1:19" x14ac:dyDescent="0.4">
      <c r="A86" s="28"/>
      <c r="B86" s="30"/>
      <c r="C86" s="32" t="s">
        <v>25</v>
      </c>
      <c r="D86" s="32"/>
      <c r="E86" s="32"/>
      <c r="F86" s="33"/>
      <c r="G86" s="34">
        <v>0</v>
      </c>
      <c r="H86" s="41">
        <v>0</v>
      </c>
      <c r="I86" s="36" t="e">
        <v>#DIV/0!</v>
      </c>
      <c r="J86" s="37">
        <v>0</v>
      </c>
      <c r="K86" s="34">
        <v>0</v>
      </c>
      <c r="L86" s="41">
        <v>0</v>
      </c>
      <c r="M86" s="36" t="e">
        <v>#DIV/0!</v>
      </c>
      <c r="N86" s="37">
        <v>0</v>
      </c>
      <c r="O86" s="38" t="e">
        <v>#DIV/0!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28"/>
      <c r="B87" s="30"/>
      <c r="C87" s="32" t="s">
        <v>21</v>
      </c>
      <c r="D87" s="32"/>
      <c r="E87" s="32"/>
      <c r="F87" s="33" t="s">
        <v>15</v>
      </c>
      <c r="G87" s="34">
        <v>9401</v>
      </c>
      <c r="H87" s="41">
        <v>18163</v>
      </c>
      <c r="I87" s="36">
        <v>0.51759070638110449</v>
      </c>
      <c r="J87" s="37">
        <v>-8762</v>
      </c>
      <c r="K87" s="34">
        <v>19005</v>
      </c>
      <c r="L87" s="41">
        <v>21948</v>
      </c>
      <c r="M87" s="36">
        <v>0.86591033351558233</v>
      </c>
      <c r="N87" s="37">
        <v>-2943</v>
      </c>
      <c r="O87" s="38">
        <v>0.49465930018416204</v>
      </c>
      <c r="P87" s="39">
        <v>0.82754692910515759</v>
      </c>
      <c r="Q87" s="40">
        <v>-0.33288762892099555</v>
      </c>
      <c r="R87" s="17"/>
      <c r="S87" s="17"/>
    </row>
    <row r="88" spans="1:19" x14ac:dyDescent="0.4">
      <c r="A88" s="28"/>
      <c r="B88" s="30"/>
      <c r="C88" s="32" t="s">
        <v>19</v>
      </c>
      <c r="D88" s="32"/>
      <c r="E88" s="32"/>
      <c r="F88" s="33"/>
      <c r="G88" s="34">
        <v>0</v>
      </c>
      <c r="H88" s="41">
        <v>0</v>
      </c>
      <c r="I88" s="36" t="e">
        <v>#DIV/0!</v>
      </c>
      <c r="J88" s="37">
        <v>0</v>
      </c>
      <c r="K88" s="34">
        <v>0</v>
      </c>
      <c r="L88" s="41">
        <v>0</v>
      </c>
      <c r="M88" s="36" t="e">
        <v>#DIV/0!</v>
      </c>
      <c r="N88" s="37">
        <v>0</v>
      </c>
      <c r="O88" s="38" t="e">
        <v>#DIV/0!</v>
      </c>
      <c r="P88" s="39" t="e">
        <v>#DIV/0!</v>
      </c>
      <c r="Q88" s="40" t="e">
        <v>#DIV/0!</v>
      </c>
      <c r="R88" s="17"/>
      <c r="S88" s="17"/>
    </row>
    <row r="89" spans="1:19" x14ac:dyDescent="0.4">
      <c r="A89" s="28"/>
      <c r="B89" s="30"/>
      <c r="C89" s="32" t="s">
        <v>29</v>
      </c>
      <c r="D89" s="32"/>
      <c r="E89" s="32"/>
      <c r="F89" s="33" t="s">
        <v>15</v>
      </c>
      <c r="G89" s="34">
        <v>8800</v>
      </c>
      <c r="H89" s="41">
        <v>13754</v>
      </c>
      <c r="I89" s="36">
        <v>0.63981387232804998</v>
      </c>
      <c r="J89" s="37">
        <v>-4954</v>
      </c>
      <c r="K89" s="34">
        <v>18459</v>
      </c>
      <c r="L89" s="41">
        <v>16638</v>
      </c>
      <c r="M89" s="36">
        <v>1.1094482509917056</v>
      </c>
      <c r="N89" s="37">
        <v>1821</v>
      </c>
      <c r="O89" s="38">
        <v>0.4767322173465518</v>
      </c>
      <c r="P89" s="39">
        <v>0.82666185839644191</v>
      </c>
      <c r="Q89" s="40">
        <v>-0.34992964104989011</v>
      </c>
      <c r="R89" s="17"/>
      <c r="S89" s="17"/>
    </row>
    <row r="90" spans="1:19" x14ac:dyDescent="0.4">
      <c r="A90" s="28"/>
      <c r="B90" s="115"/>
      <c r="C90" s="116" t="s">
        <v>148</v>
      </c>
      <c r="D90" s="116"/>
      <c r="E90" s="116"/>
      <c r="F90" s="117" t="s">
        <v>48</v>
      </c>
      <c r="G90" s="144">
        <v>1329</v>
      </c>
      <c r="H90" s="35">
        <v>4295</v>
      </c>
      <c r="I90" s="66">
        <v>0.30942956926658904</v>
      </c>
      <c r="J90" s="143">
        <v>-2966</v>
      </c>
      <c r="K90" s="144">
        <v>4758</v>
      </c>
      <c r="L90" s="35">
        <v>5487</v>
      </c>
      <c r="M90" s="66">
        <v>0.86714051394204483</v>
      </c>
      <c r="N90" s="143">
        <v>-729</v>
      </c>
      <c r="O90" s="145">
        <v>0.27931904161412358</v>
      </c>
      <c r="P90" s="146">
        <v>0.78275924913431749</v>
      </c>
      <c r="Q90" s="147">
        <v>-0.50344020752019392</v>
      </c>
      <c r="R90" s="17"/>
      <c r="S90" s="17"/>
    </row>
    <row r="91" spans="1:19" x14ac:dyDescent="0.4">
      <c r="A91" s="28"/>
      <c r="B91" s="30"/>
      <c r="C91" s="32" t="s">
        <v>66</v>
      </c>
      <c r="D91" s="32"/>
      <c r="E91" s="32"/>
      <c r="F91" s="33"/>
      <c r="G91" s="34">
        <v>0</v>
      </c>
      <c r="H91" s="41">
        <v>0</v>
      </c>
      <c r="I91" s="36" t="e">
        <v>#DIV/0!</v>
      </c>
      <c r="J91" s="37">
        <v>0</v>
      </c>
      <c r="K91" s="34">
        <v>0</v>
      </c>
      <c r="L91" s="41">
        <v>0</v>
      </c>
      <c r="M91" s="36" t="e">
        <v>#DIV/0!</v>
      </c>
      <c r="N91" s="37">
        <v>0</v>
      </c>
      <c r="O91" s="38" t="e">
        <v>#DIV/0!</v>
      </c>
      <c r="P91" s="39" t="e">
        <v>#DIV/0!</v>
      </c>
      <c r="Q91" s="40" t="e">
        <v>#DIV/0!</v>
      </c>
      <c r="R91" s="17"/>
      <c r="S91" s="17"/>
    </row>
    <row r="92" spans="1:19" x14ac:dyDescent="0.4">
      <c r="A92" s="28"/>
      <c r="B92" s="30"/>
      <c r="C92" s="32" t="s">
        <v>23</v>
      </c>
      <c r="D92" s="32"/>
      <c r="E92" s="32"/>
      <c r="F92" s="33" t="s">
        <v>15</v>
      </c>
      <c r="G92" s="34">
        <v>6220</v>
      </c>
      <c r="H92" s="41">
        <v>15684</v>
      </c>
      <c r="I92" s="36">
        <v>0.39658250446314713</v>
      </c>
      <c r="J92" s="37">
        <v>-9464</v>
      </c>
      <c r="K92" s="34">
        <v>14082</v>
      </c>
      <c r="L92" s="41">
        <v>20709</v>
      </c>
      <c r="M92" s="36">
        <v>0.67999420541793421</v>
      </c>
      <c r="N92" s="37">
        <v>-6627</v>
      </c>
      <c r="O92" s="38">
        <v>0.44169862235477914</v>
      </c>
      <c r="P92" s="39">
        <v>0.75735187599594378</v>
      </c>
      <c r="Q92" s="40">
        <v>-0.31565325364116464</v>
      </c>
      <c r="R92" s="17"/>
      <c r="S92" s="17"/>
    </row>
    <row r="93" spans="1:19" x14ac:dyDescent="0.4">
      <c r="A93" s="28"/>
      <c r="B93" s="115"/>
      <c r="C93" s="116" t="s">
        <v>152</v>
      </c>
      <c r="D93" s="116"/>
      <c r="E93" s="116"/>
      <c r="F93" s="117" t="s">
        <v>48</v>
      </c>
      <c r="G93" s="144">
        <v>0</v>
      </c>
      <c r="H93" s="35">
        <v>0</v>
      </c>
      <c r="I93" s="66" t="e">
        <v>#DIV/0!</v>
      </c>
      <c r="J93" s="143">
        <v>0</v>
      </c>
      <c r="K93" s="144">
        <v>0</v>
      </c>
      <c r="L93" s="41">
        <v>0</v>
      </c>
      <c r="M93" s="36" t="e">
        <v>#DIV/0!</v>
      </c>
      <c r="N93" s="37">
        <v>0</v>
      </c>
      <c r="O93" s="38" t="e">
        <v>#DIV/0!</v>
      </c>
      <c r="P93" s="39" t="e">
        <v>#DIV/0!</v>
      </c>
      <c r="Q93" s="40" t="e">
        <v>#DIV/0!</v>
      </c>
      <c r="R93" s="17"/>
      <c r="S93" s="17"/>
    </row>
    <row r="94" spans="1:19" x14ac:dyDescent="0.4">
      <c r="A94" s="28"/>
      <c r="B94" s="115"/>
      <c r="C94" s="116" t="s">
        <v>154</v>
      </c>
      <c r="D94" s="116"/>
      <c r="E94" s="116"/>
      <c r="F94" s="117"/>
      <c r="G94" s="34">
        <v>0</v>
      </c>
      <c r="H94" s="41">
        <v>0</v>
      </c>
      <c r="I94" s="36" t="e">
        <v>#DIV/0!</v>
      </c>
      <c r="J94" s="37">
        <v>0</v>
      </c>
      <c r="K94" s="34">
        <v>0</v>
      </c>
      <c r="L94" s="41">
        <v>0</v>
      </c>
      <c r="M94" s="36" t="e">
        <v>#DIV/0!</v>
      </c>
      <c r="N94" s="37">
        <v>0</v>
      </c>
      <c r="O94" s="38" t="e">
        <v>#DIV/0!</v>
      </c>
      <c r="P94" s="39" t="e">
        <v>#DIV/0!</v>
      </c>
      <c r="Q94" s="40" t="e">
        <v>#DIV/0!</v>
      </c>
      <c r="R94" s="17"/>
      <c r="S94" s="17"/>
    </row>
    <row r="95" spans="1:19" x14ac:dyDescent="0.4">
      <c r="A95" s="28"/>
      <c r="B95" s="535"/>
      <c r="C95" s="175" t="s">
        <v>156</v>
      </c>
      <c r="D95" s="175"/>
      <c r="E95" s="175"/>
      <c r="F95" s="117"/>
      <c r="G95" s="34">
        <v>0</v>
      </c>
      <c r="H95" s="41">
        <v>0</v>
      </c>
      <c r="I95" s="36" t="e">
        <v>#DIV/0!</v>
      </c>
      <c r="J95" s="37">
        <v>0</v>
      </c>
      <c r="K95" s="34">
        <v>0</v>
      </c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15"/>
      <c r="C96" s="116" t="s">
        <v>25</v>
      </c>
      <c r="D96" s="149" t="s">
        <v>44</v>
      </c>
      <c r="E96" s="116" t="s">
        <v>34</v>
      </c>
      <c r="F96" s="117"/>
      <c r="G96" s="34">
        <v>0</v>
      </c>
      <c r="H96" s="41">
        <v>0</v>
      </c>
      <c r="I96" s="36" t="e">
        <v>#DIV/0!</v>
      </c>
      <c r="J96" s="37">
        <v>0</v>
      </c>
      <c r="K96" s="34">
        <v>0</v>
      </c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 x14ac:dyDescent="0.4">
      <c r="A97" s="77"/>
      <c r="B97" s="53"/>
      <c r="C97" s="54" t="s">
        <v>29</v>
      </c>
      <c r="D97" s="177" t="s">
        <v>44</v>
      </c>
      <c r="E97" s="54" t="s">
        <v>34</v>
      </c>
      <c r="F97" s="33"/>
      <c r="G97" s="56">
        <v>0</v>
      </c>
      <c r="H97" s="57">
        <v>0</v>
      </c>
      <c r="I97" s="58" t="e">
        <v>#DIV/0!</v>
      </c>
      <c r="J97" s="59">
        <v>0</v>
      </c>
      <c r="K97" s="56">
        <v>0</v>
      </c>
      <c r="L97" s="57">
        <v>0</v>
      </c>
      <c r="M97" s="58" t="e">
        <v>#DIV/0!</v>
      </c>
      <c r="N97" s="59">
        <v>0</v>
      </c>
      <c r="O97" s="62" t="e">
        <v>#DIV/0!</v>
      </c>
      <c r="P97" s="63" t="e">
        <v>#DIV/0!</v>
      </c>
      <c r="Q97" s="64" t="e">
        <v>#DIV/0!</v>
      </c>
      <c r="R97" s="17"/>
      <c r="S97" s="17"/>
    </row>
    <row r="98" spans="1:19" x14ac:dyDescent="0.4">
      <c r="A98" s="18" t="s">
        <v>162</v>
      </c>
      <c r="B98" s="19" t="s">
        <v>163</v>
      </c>
      <c r="C98" s="19"/>
      <c r="D98" s="19"/>
      <c r="E98" s="19"/>
      <c r="F98" s="19"/>
      <c r="G98" s="20">
        <v>0</v>
      </c>
      <c r="H98" s="21">
        <v>0</v>
      </c>
      <c r="I98" s="22" t="e">
        <v>#DIV/0!</v>
      </c>
      <c r="J98" s="23">
        <v>0</v>
      </c>
      <c r="K98" s="20">
        <v>0</v>
      </c>
      <c r="L98" s="21">
        <v>0</v>
      </c>
      <c r="M98" s="22" t="e">
        <v>#DIV/0!</v>
      </c>
      <c r="N98" s="23">
        <v>0</v>
      </c>
      <c r="O98" s="25" t="e">
        <v>#DIV/0!</v>
      </c>
      <c r="P98" s="26" t="e">
        <v>#DIV/0!</v>
      </c>
      <c r="Q98" s="27" t="e">
        <v>#DIV/0!</v>
      </c>
      <c r="R98" s="17"/>
      <c r="S98" s="17"/>
    </row>
    <row r="99" spans="1:19" ht="18.75" x14ac:dyDescent="0.4">
      <c r="A99" s="77"/>
      <c r="B99" s="53"/>
      <c r="C99" s="178" t="s">
        <v>165</v>
      </c>
      <c r="D99" s="54"/>
      <c r="E99" s="54"/>
      <c r="F99" s="179"/>
      <c r="G99" s="56"/>
      <c r="H99" s="57">
        <v>0</v>
      </c>
      <c r="I99" s="58" t="e">
        <v>#DIV/0!</v>
      </c>
      <c r="J99" s="59">
        <v>0</v>
      </c>
      <c r="K99" s="56"/>
      <c r="L99" s="57">
        <v>0</v>
      </c>
      <c r="M99" s="58" t="e">
        <v>#DIV/0!</v>
      </c>
      <c r="N99" s="59">
        <v>0</v>
      </c>
      <c r="O99" s="62" t="e">
        <v>#DIV/0!</v>
      </c>
      <c r="P99" s="63" t="e">
        <v>#DIV/0!</v>
      </c>
      <c r="Q99" s="64" t="e">
        <v>#DIV/0!</v>
      </c>
      <c r="R99" s="17"/>
      <c r="S99" s="17"/>
    </row>
    <row r="100" spans="1:19" x14ac:dyDescent="0.4">
      <c r="A100" s="18" t="s">
        <v>166</v>
      </c>
      <c r="B100" s="19" t="s">
        <v>167</v>
      </c>
      <c r="C100" s="19"/>
      <c r="D100" s="19"/>
      <c r="E100" s="19"/>
      <c r="F100" s="19"/>
      <c r="G100" s="20">
        <v>166</v>
      </c>
      <c r="H100" s="21">
        <v>2862</v>
      </c>
      <c r="I100" s="22">
        <v>5.8001397624039136E-2</v>
      </c>
      <c r="J100" s="23">
        <v>-2696</v>
      </c>
      <c r="K100" s="20">
        <v>270</v>
      </c>
      <c r="L100" s="21">
        <v>4186</v>
      </c>
      <c r="M100" s="22">
        <v>6.4500716674629713E-2</v>
      </c>
      <c r="N100" s="23">
        <v>-3916</v>
      </c>
      <c r="O100" s="25">
        <v>0.61481481481481481</v>
      </c>
      <c r="P100" s="26">
        <v>0.68370759675107506</v>
      </c>
      <c r="Q100" s="27">
        <v>-6.889278193626025E-2</v>
      </c>
      <c r="R100" s="17"/>
      <c r="S100" s="17"/>
    </row>
    <row r="101" spans="1:19" x14ac:dyDescent="0.4">
      <c r="A101" s="77"/>
      <c r="B101" s="53"/>
      <c r="C101" s="178" t="s">
        <v>66</v>
      </c>
      <c r="D101" s="180"/>
      <c r="E101" s="54"/>
      <c r="F101" s="179" t="s">
        <v>48</v>
      </c>
      <c r="G101" s="56">
        <v>166</v>
      </c>
      <c r="H101" s="57">
        <v>2862</v>
      </c>
      <c r="I101" s="58">
        <v>5.8001397624039136E-2</v>
      </c>
      <c r="J101" s="59">
        <v>-2696</v>
      </c>
      <c r="K101" s="56">
        <v>270</v>
      </c>
      <c r="L101" s="57">
        <v>4186</v>
      </c>
      <c r="M101" s="58">
        <v>6.4500716674629713E-2</v>
      </c>
      <c r="N101" s="59">
        <v>-3916</v>
      </c>
      <c r="O101" s="62">
        <v>0.61481481481481481</v>
      </c>
      <c r="P101" s="63">
        <v>0.68370759675107506</v>
      </c>
      <c r="Q101" s="64">
        <v>-6.889278193626025E-2</v>
      </c>
      <c r="R101" s="17"/>
      <c r="S101" s="17"/>
    </row>
    <row r="102" spans="1:19" x14ac:dyDescent="0.4">
      <c r="G102" s="124"/>
      <c r="H102" s="124"/>
      <c r="I102" s="124"/>
      <c r="J102" s="124"/>
      <c r="K102" s="124"/>
      <c r="L102" s="124"/>
      <c r="M102" s="124"/>
      <c r="N102" s="124"/>
      <c r="O102" s="125"/>
      <c r="P102" s="125"/>
      <c r="Q102" s="125"/>
    </row>
    <row r="103" spans="1:19" x14ac:dyDescent="0.4">
      <c r="C103" s="126" t="s">
        <v>100</v>
      </c>
    </row>
    <row r="104" spans="1:19" x14ac:dyDescent="0.4">
      <c r="C104" s="127" t="s">
        <v>101</v>
      </c>
    </row>
    <row r="105" spans="1:19" x14ac:dyDescent="0.4">
      <c r="C105" s="126" t="s">
        <v>172</v>
      </c>
    </row>
    <row r="106" spans="1:19" x14ac:dyDescent="0.4">
      <c r="C106" s="126" t="s">
        <v>103</v>
      </c>
    </row>
    <row r="107" spans="1:19" x14ac:dyDescent="0.4">
      <c r="C107" s="126" t="s">
        <v>104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85" zoomScaleNormal="8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７月（上旬）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2">
        <v>2020</v>
      </c>
      <c r="D2" s="3" t="s">
        <v>0</v>
      </c>
      <c r="E2" s="4">
        <v>7</v>
      </c>
      <c r="F2" s="5" t="s">
        <v>1</v>
      </c>
      <c r="G2" s="589" t="s">
        <v>2</v>
      </c>
      <c r="H2" s="588"/>
      <c r="I2" s="588"/>
      <c r="J2" s="590"/>
      <c r="K2" s="589" t="s">
        <v>3</v>
      </c>
      <c r="L2" s="588"/>
      <c r="M2" s="588"/>
      <c r="N2" s="590"/>
      <c r="O2" s="589" t="s">
        <v>4</v>
      </c>
      <c r="P2" s="588"/>
      <c r="Q2" s="591"/>
    </row>
    <row r="3" spans="1:19" x14ac:dyDescent="0.4">
      <c r="A3" s="605" t="s">
        <v>5</v>
      </c>
      <c r="B3" s="606"/>
      <c r="C3" s="606"/>
      <c r="D3" s="606"/>
      <c r="E3" s="606"/>
      <c r="F3" s="607"/>
      <c r="G3" s="655" t="s">
        <v>498</v>
      </c>
      <c r="H3" s="576" t="s">
        <v>497</v>
      </c>
      <c r="I3" s="601" t="s">
        <v>6</v>
      </c>
      <c r="J3" s="602"/>
      <c r="K3" s="655" t="s">
        <v>498</v>
      </c>
      <c r="L3" s="576" t="s">
        <v>497</v>
      </c>
      <c r="M3" s="601" t="s">
        <v>6</v>
      </c>
      <c r="N3" s="602"/>
      <c r="O3" s="653" t="s">
        <v>498</v>
      </c>
      <c r="P3" s="672" t="s">
        <v>497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608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73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41241</v>
      </c>
      <c r="H5" s="11">
        <v>71926</v>
      </c>
      <c r="I5" s="12">
        <v>0.57338097489086004</v>
      </c>
      <c r="J5" s="13">
        <v>-30685</v>
      </c>
      <c r="K5" s="10">
        <v>71137</v>
      </c>
      <c r="L5" s="11">
        <v>91648</v>
      </c>
      <c r="M5" s="12">
        <v>0.77619806215083798</v>
      </c>
      <c r="N5" s="13">
        <v>-20511</v>
      </c>
      <c r="O5" s="14">
        <v>0.57974050072395522</v>
      </c>
      <c r="P5" s="15">
        <v>0.78480708798882681</v>
      </c>
      <c r="Q5" s="16">
        <v>-0.20506658726487159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39537</v>
      </c>
      <c r="H6" s="21">
        <v>69021</v>
      </c>
      <c r="I6" s="22">
        <v>0.57282566175511795</v>
      </c>
      <c r="J6" s="23">
        <v>-29484</v>
      </c>
      <c r="K6" s="24">
        <v>67210</v>
      </c>
      <c r="L6" s="21">
        <v>87647</v>
      </c>
      <c r="M6" s="22">
        <v>0.76682601800403893</v>
      </c>
      <c r="N6" s="23">
        <v>-20437</v>
      </c>
      <c r="O6" s="25">
        <v>0.58826067549471805</v>
      </c>
      <c r="P6" s="26">
        <v>0.78748844797882411</v>
      </c>
      <c r="Q6" s="27">
        <v>-0.19922777248410606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26819</v>
      </c>
      <c r="H7" s="21">
        <v>44873</v>
      </c>
      <c r="I7" s="22">
        <v>0.59766451986718072</v>
      </c>
      <c r="J7" s="23">
        <v>-18054</v>
      </c>
      <c r="K7" s="20">
        <v>44663</v>
      </c>
      <c r="L7" s="21">
        <v>54817</v>
      </c>
      <c r="M7" s="22">
        <v>0.81476549245671959</v>
      </c>
      <c r="N7" s="23">
        <v>-10154</v>
      </c>
      <c r="O7" s="25">
        <v>0.60047466583077713</v>
      </c>
      <c r="P7" s="26">
        <v>0.81859642081835926</v>
      </c>
      <c r="Q7" s="27">
        <v>-0.21812175498758213</v>
      </c>
      <c r="R7" s="17"/>
      <c r="S7" s="17"/>
    </row>
    <row r="8" spans="1:19" x14ac:dyDescent="0.4">
      <c r="A8" s="28"/>
      <c r="B8" s="28"/>
      <c r="C8" s="30" t="s">
        <v>14</v>
      </c>
      <c r="D8" s="31"/>
      <c r="E8" s="32"/>
      <c r="F8" s="33" t="s">
        <v>15</v>
      </c>
      <c r="G8" s="34">
        <v>22394</v>
      </c>
      <c r="H8" s="35">
        <v>38043</v>
      </c>
      <c r="I8" s="36">
        <v>0.58864968588176536</v>
      </c>
      <c r="J8" s="37">
        <v>-15649</v>
      </c>
      <c r="K8" s="34">
        <v>34788</v>
      </c>
      <c r="L8" s="41">
        <v>44817</v>
      </c>
      <c r="M8" s="36">
        <v>0.77622330811968676</v>
      </c>
      <c r="N8" s="37">
        <v>-10029</v>
      </c>
      <c r="O8" s="38">
        <v>0.64372772220305852</v>
      </c>
      <c r="P8" s="39">
        <v>0.84885199812571122</v>
      </c>
      <c r="Q8" s="40">
        <v>-0.2051242759226527</v>
      </c>
      <c r="R8" s="17"/>
      <c r="S8" s="17"/>
    </row>
    <row r="9" spans="1:19" x14ac:dyDescent="0.4">
      <c r="A9" s="28"/>
      <c r="B9" s="28"/>
      <c r="C9" s="30" t="s">
        <v>17</v>
      </c>
      <c r="D9" s="32"/>
      <c r="E9" s="32"/>
      <c r="F9" s="33" t="s">
        <v>15</v>
      </c>
      <c r="G9" s="34">
        <v>4425</v>
      </c>
      <c r="H9" s="41">
        <v>6830</v>
      </c>
      <c r="I9" s="36">
        <v>0.64787701317715962</v>
      </c>
      <c r="J9" s="37">
        <v>-2405</v>
      </c>
      <c r="K9" s="34">
        <v>9875</v>
      </c>
      <c r="L9" s="41">
        <v>10000</v>
      </c>
      <c r="M9" s="36">
        <v>0.98750000000000004</v>
      </c>
      <c r="N9" s="37">
        <v>-125</v>
      </c>
      <c r="O9" s="38">
        <v>0.44810126582278481</v>
      </c>
      <c r="P9" s="39">
        <v>0.68300000000000005</v>
      </c>
      <c r="Q9" s="40">
        <v>-0.23489873417721524</v>
      </c>
      <c r="R9" s="17"/>
      <c r="S9" s="17"/>
    </row>
    <row r="10" spans="1:19" x14ac:dyDescent="0.4">
      <c r="A10" s="28"/>
      <c r="B10" s="28"/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8"/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8"/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8"/>
      <c r="C13" s="30" t="s">
        <v>25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8"/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8"/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8"/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8"/>
      <c r="C17" s="53" t="s">
        <v>14</v>
      </c>
      <c r="D17" s="54" t="s">
        <v>33</v>
      </c>
      <c r="E17" s="54" t="s">
        <v>34</v>
      </c>
      <c r="F17" s="55"/>
      <c r="G17" s="56"/>
      <c r="H17" s="57">
        <v>0</v>
      </c>
      <c r="I17" s="58" t="e">
        <v>#DIV/0!</v>
      </c>
      <c r="J17" s="59">
        <v>0</v>
      </c>
      <c r="K17" s="60"/>
      <c r="L17" s="61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12063</v>
      </c>
      <c r="H18" s="21">
        <v>23045</v>
      </c>
      <c r="I18" s="22">
        <v>0.52345411152093735</v>
      </c>
      <c r="J18" s="23">
        <v>-10982</v>
      </c>
      <c r="K18" s="20">
        <v>21615</v>
      </c>
      <c r="L18" s="21">
        <v>31350</v>
      </c>
      <c r="M18" s="22">
        <v>0.68947368421052635</v>
      </c>
      <c r="N18" s="23">
        <v>-9735</v>
      </c>
      <c r="O18" s="25">
        <v>0.55808466342817487</v>
      </c>
      <c r="P18" s="26">
        <v>0.73508771929824557</v>
      </c>
      <c r="Q18" s="27">
        <v>-0.1770030558700707</v>
      </c>
      <c r="R18" s="17"/>
      <c r="S18" s="17"/>
    </row>
    <row r="19" spans="1:19" x14ac:dyDescent="0.4">
      <c r="A19" s="28"/>
      <c r="B19" s="28"/>
      <c r="C19" s="30" t="s">
        <v>14</v>
      </c>
      <c r="D19" s="32"/>
      <c r="E19" s="32"/>
      <c r="F19" s="42"/>
      <c r="G19" s="34"/>
      <c r="H19" s="41">
        <v>0</v>
      </c>
      <c r="I19" s="36" t="e">
        <v>#DIV/0!</v>
      </c>
      <c r="J19" s="37">
        <v>0</v>
      </c>
      <c r="K19" s="34"/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8"/>
      <c r="C20" s="30" t="s">
        <v>19</v>
      </c>
      <c r="D20" s="32"/>
      <c r="E20" s="32"/>
      <c r="F20" s="33" t="s">
        <v>15</v>
      </c>
      <c r="G20" s="34">
        <v>1383</v>
      </c>
      <c r="H20" s="41">
        <v>3596</v>
      </c>
      <c r="I20" s="36">
        <v>0.3845939933259177</v>
      </c>
      <c r="J20" s="37">
        <v>-2213</v>
      </c>
      <c r="K20" s="34">
        <v>3300</v>
      </c>
      <c r="L20" s="41">
        <v>4950</v>
      </c>
      <c r="M20" s="36">
        <v>0.66666666666666663</v>
      </c>
      <c r="N20" s="37">
        <v>-1650</v>
      </c>
      <c r="O20" s="38">
        <v>0.41909090909090907</v>
      </c>
      <c r="P20" s="39">
        <v>0.72646464646464648</v>
      </c>
      <c r="Q20" s="40">
        <v>-0.30737373737373741</v>
      </c>
      <c r="R20" s="17"/>
      <c r="S20" s="17"/>
    </row>
    <row r="21" spans="1:19" x14ac:dyDescent="0.4">
      <c r="A21" s="28"/>
      <c r="B21" s="28"/>
      <c r="C21" s="30" t="s">
        <v>21</v>
      </c>
      <c r="D21" s="32"/>
      <c r="E21" s="32"/>
      <c r="F21" s="33" t="s">
        <v>15</v>
      </c>
      <c r="G21" s="34">
        <v>3231</v>
      </c>
      <c r="H21" s="41">
        <v>6928</v>
      </c>
      <c r="I21" s="66">
        <v>0.46636836027713624</v>
      </c>
      <c r="J21" s="37">
        <v>-3697</v>
      </c>
      <c r="K21" s="34">
        <v>6105</v>
      </c>
      <c r="L21" s="41">
        <v>9900</v>
      </c>
      <c r="M21" s="66">
        <v>0.6166666666666667</v>
      </c>
      <c r="N21" s="37">
        <v>-3795</v>
      </c>
      <c r="O21" s="38">
        <v>0.52923832923832925</v>
      </c>
      <c r="P21" s="39">
        <v>0.69979797979797975</v>
      </c>
      <c r="Q21" s="40">
        <v>-0.1705596505596505</v>
      </c>
      <c r="R21" s="17"/>
      <c r="S21" s="17"/>
    </row>
    <row r="22" spans="1:19" x14ac:dyDescent="0.4">
      <c r="A22" s="28"/>
      <c r="B22" s="28"/>
      <c r="C22" s="30" t="s">
        <v>14</v>
      </c>
      <c r="D22" s="31" t="s">
        <v>44</v>
      </c>
      <c r="E22" s="32" t="s">
        <v>34</v>
      </c>
      <c r="F22" s="33" t="s">
        <v>15</v>
      </c>
      <c r="G22" s="34">
        <v>2331</v>
      </c>
      <c r="H22" s="41">
        <v>3033</v>
      </c>
      <c r="I22" s="36">
        <v>0.7685459940652819</v>
      </c>
      <c r="J22" s="37">
        <v>-702</v>
      </c>
      <c r="K22" s="34">
        <v>3300</v>
      </c>
      <c r="L22" s="41">
        <v>3300</v>
      </c>
      <c r="M22" s="36">
        <v>1</v>
      </c>
      <c r="N22" s="37">
        <v>0</v>
      </c>
      <c r="O22" s="38">
        <v>0.70636363636363642</v>
      </c>
      <c r="P22" s="39">
        <v>0.91909090909090907</v>
      </c>
      <c r="Q22" s="40">
        <v>-0.21272727272727265</v>
      </c>
      <c r="R22" s="17"/>
      <c r="S22" s="17"/>
    </row>
    <row r="23" spans="1:19" x14ac:dyDescent="0.4">
      <c r="A23" s="28"/>
      <c r="B23" s="28"/>
      <c r="C23" s="30" t="s">
        <v>14</v>
      </c>
      <c r="D23" s="31" t="s">
        <v>44</v>
      </c>
      <c r="E23" s="32" t="s">
        <v>36</v>
      </c>
      <c r="F23" s="33" t="s">
        <v>15</v>
      </c>
      <c r="G23" s="34">
        <v>1530</v>
      </c>
      <c r="H23" s="41">
        <v>1606</v>
      </c>
      <c r="I23" s="36">
        <v>0.95267745952677463</v>
      </c>
      <c r="J23" s="37">
        <v>-76</v>
      </c>
      <c r="K23" s="34">
        <v>1650</v>
      </c>
      <c r="L23" s="41">
        <v>1650</v>
      </c>
      <c r="M23" s="36">
        <v>1</v>
      </c>
      <c r="N23" s="37">
        <v>0</v>
      </c>
      <c r="O23" s="38">
        <v>0.92727272727272725</v>
      </c>
      <c r="P23" s="39">
        <v>0.97333333333333338</v>
      </c>
      <c r="Q23" s="40">
        <v>-4.6060606060606135E-2</v>
      </c>
      <c r="R23" s="17"/>
      <c r="S23" s="17"/>
    </row>
    <row r="24" spans="1:19" x14ac:dyDescent="0.4">
      <c r="A24" s="28"/>
      <c r="B24" s="28"/>
      <c r="C24" s="30" t="s">
        <v>14</v>
      </c>
      <c r="D24" s="31" t="s">
        <v>44</v>
      </c>
      <c r="E24" s="32" t="s">
        <v>47</v>
      </c>
      <c r="F24" s="33" t="s">
        <v>48</v>
      </c>
      <c r="G24" s="34">
        <v>0</v>
      </c>
      <c r="H24" s="41">
        <v>0</v>
      </c>
      <c r="I24" s="36" t="e">
        <v>#DIV/0!</v>
      </c>
      <c r="J24" s="37">
        <v>0</v>
      </c>
      <c r="K24" s="34">
        <v>0</v>
      </c>
      <c r="L24" s="41">
        <v>0</v>
      </c>
      <c r="M24" s="36" t="e">
        <v>#DIV/0!</v>
      </c>
      <c r="N24" s="37">
        <v>0</v>
      </c>
      <c r="O24" s="38" t="e">
        <v>#DIV/0!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8"/>
      <c r="C25" s="30" t="s">
        <v>19</v>
      </c>
      <c r="D25" s="31" t="s">
        <v>44</v>
      </c>
      <c r="E25" s="32" t="s">
        <v>34</v>
      </c>
      <c r="F25" s="33" t="s">
        <v>15</v>
      </c>
      <c r="G25" s="34">
        <v>834</v>
      </c>
      <c r="H25" s="41">
        <v>1523</v>
      </c>
      <c r="I25" s="36">
        <v>0.54760341431385429</v>
      </c>
      <c r="J25" s="37">
        <v>-689</v>
      </c>
      <c r="K25" s="34">
        <v>1650</v>
      </c>
      <c r="L25" s="41">
        <v>1650</v>
      </c>
      <c r="M25" s="36">
        <v>1</v>
      </c>
      <c r="N25" s="37">
        <v>0</v>
      </c>
      <c r="O25" s="38">
        <v>0.50545454545454549</v>
      </c>
      <c r="P25" s="39">
        <v>0.92303030303030298</v>
      </c>
      <c r="Q25" s="40">
        <v>-0.41757575757575749</v>
      </c>
      <c r="R25" s="17"/>
      <c r="S25" s="17"/>
    </row>
    <row r="26" spans="1:19" x14ac:dyDescent="0.4">
      <c r="A26" s="28"/>
      <c r="B26" s="28"/>
      <c r="C26" s="30" t="s">
        <v>19</v>
      </c>
      <c r="D26" s="31" t="s">
        <v>44</v>
      </c>
      <c r="E26" s="32" t="s">
        <v>36</v>
      </c>
      <c r="F26" s="42"/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8"/>
      <c r="C27" s="30" t="s">
        <v>29</v>
      </c>
      <c r="D27" s="31" t="s">
        <v>44</v>
      </c>
      <c r="E27" s="32" t="s">
        <v>34</v>
      </c>
      <c r="F27" s="42"/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8"/>
      <c r="C28" s="30" t="s">
        <v>23</v>
      </c>
      <c r="D28" s="31" t="s">
        <v>44</v>
      </c>
      <c r="E28" s="32" t="s">
        <v>34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8"/>
      <c r="C29" s="30" t="s">
        <v>27</v>
      </c>
      <c r="D29" s="32"/>
      <c r="E29" s="32"/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8"/>
      <c r="C30" s="30" t="s">
        <v>56</v>
      </c>
      <c r="D30" s="32"/>
      <c r="E30" s="32"/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8"/>
      <c r="C31" s="30" t="s">
        <v>58</v>
      </c>
      <c r="D31" s="32"/>
      <c r="E31" s="32"/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8"/>
      <c r="C32" s="30" t="s">
        <v>60</v>
      </c>
      <c r="D32" s="32"/>
      <c r="E32" s="32"/>
      <c r="F32" s="33" t="s">
        <v>15</v>
      </c>
      <c r="G32" s="34">
        <v>430</v>
      </c>
      <c r="H32" s="41">
        <v>1240</v>
      </c>
      <c r="I32" s="36">
        <v>0.34677419354838712</v>
      </c>
      <c r="J32" s="37">
        <v>-810</v>
      </c>
      <c r="K32" s="34">
        <v>1650</v>
      </c>
      <c r="L32" s="41">
        <v>1650</v>
      </c>
      <c r="M32" s="36">
        <v>1</v>
      </c>
      <c r="N32" s="37">
        <v>0</v>
      </c>
      <c r="O32" s="38">
        <v>0.26060606060606062</v>
      </c>
      <c r="P32" s="39">
        <v>0.75151515151515147</v>
      </c>
      <c r="Q32" s="40">
        <v>-0.49090909090909085</v>
      </c>
      <c r="R32" s="17"/>
      <c r="S32" s="17"/>
    </row>
    <row r="33" spans="1:19" x14ac:dyDescent="0.4">
      <c r="A33" s="28"/>
      <c r="B33" s="28"/>
      <c r="C33" s="30" t="s">
        <v>62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8"/>
      <c r="C34" s="30" t="s">
        <v>64</v>
      </c>
      <c r="D34" s="32"/>
      <c r="E34" s="32"/>
      <c r="F34" s="33" t="s">
        <v>15</v>
      </c>
      <c r="G34" s="34">
        <v>0</v>
      </c>
      <c r="H34" s="41">
        <v>778</v>
      </c>
      <c r="I34" s="36">
        <v>0</v>
      </c>
      <c r="J34" s="37">
        <v>-778</v>
      </c>
      <c r="K34" s="34">
        <v>0</v>
      </c>
      <c r="L34" s="41">
        <v>1650</v>
      </c>
      <c r="M34" s="36">
        <v>0</v>
      </c>
      <c r="N34" s="37">
        <v>-1650</v>
      </c>
      <c r="O34" s="38" t="e">
        <v>#DIV/0!</v>
      </c>
      <c r="P34" s="39">
        <v>0.4715151515151515</v>
      </c>
      <c r="Q34" s="40" t="e">
        <v>#DIV/0!</v>
      </c>
      <c r="R34" s="17"/>
      <c r="S34" s="17"/>
    </row>
    <row r="35" spans="1:19" x14ac:dyDescent="0.4">
      <c r="A35" s="28"/>
      <c r="B35" s="28"/>
      <c r="C35" s="30" t="s">
        <v>66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8"/>
      <c r="C36" s="30" t="s">
        <v>29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77"/>
      <c r="C37" s="53" t="s">
        <v>23</v>
      </c>
      <c r="D37" s="54"/>
      <c r="E37" s="54"/>
      <c r="F37" s="33" t="s">
        <v>15</v>
      </c>
      <c r="G37" s="56">
        <v>2324</v>
      </c>
      <c r="H37" s="57">
        <v>4341</v>
      </c>
      <c r="I37" s="58">
        <v>0.5353605160101359</v>
      </c>
      <c r="J37" s="59">
        <v>-2017</v>
      </c>
      <c r="K37" s="56">
        <v>3960</v>
      </c>
      <c r="L37" s="57">
        <v>6600</v>
      </c>
      <c r="M37" s="58">
        <v>0.6</v>
      </c>
      <c r="N37" s="59">
        <v>-2640</v>
      </c>
      <c r="O37" s="62">
        <v>0.58686868686868687</v>
      </c>
      <c r="P37" s="63">
        <v>0.65772727272727272</v>
      </c>
      <c r="Q37" s="64">
        <v>-7.0858585858585843E-2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436</v>
      </c>
      <c r="H38" s="21">
        <v>738</v>
      </c>
      <c r="I38" s="22">
        <v>0.59078590785907859</v>
      </c>
      <c r="J38" s="23">
        <v>-302</v>
      </c>
      <c r="K38" s="20">
        <v>500</v>
      </c>
      <c r="L38" s="21">
        <v>1000</v>
      </c>
      <c r="M38" s="22">
        <v>0.5</v>
      </c>
      <c r="N38" s="23">
        <v>-500</v>
      </c>
      <c r="O38" s="25">
        <v>0.872</v>
      </c>
      <c r="P38" s="26">
        <v>0.73799999999999999</v>
      </c>
      <c r="Q38" s="27">
        <v>0.13400000000000001</v>
      </c>
      <c r="R38" s="17"/>
      <c r="S38" s="17"/>
    </row>
    <row r="39" spans="1:19" x14ac:dyDescent="0.4">
      <c r="A39" s="28"/>
      <c r="B39" s="28"/>
      <c r="C39" s="30" t="s">
        <v>71</v>
      </c>
      <c r="D39" s="32"/>
      <c r="E39" s="32"/>
      <c r="F39" s="33" t="s">
        <v>15</v>
      </c>
      <c r="G39" s="34">
        <v>436</v>
      </c>
      <c r="H39" s="41">
        <v>467</v>
      </c>
      <c r="I39" s="36">
        <v>0.93361884368308357</v>
      </c>
      <c r="J39" s="37">
        <v>-31</v>
      </c>
      <c r="K39" s="34">
        <v>500</v>
      </c>
      <c r="L39" s="41">
        <v>500</v>
      </c>
      <c r="M39" s="36">
        <v>1</v>
      </c>
      <c r="N39" s="37">
        <v>0</v>
      </c>
      <c r="O39" s="38">
        <v>0.872</v>
      </c>
      <c r="P39" s="39">
        <v>0.93400000000000005</v>
      </c>
      <c r="Q39" s="40">
        <v>-6.2000000000000055E-2</v>
      </c>
      <c r="R39" s="17"/>
      <c r="S39" s="17"/>
    </row>
    <row r="40" spans="1:19" x14ac:dyDescent="0.4">
      <c r="A40" s="28"/>
      <c r="B40" s="77"/>
      <c r="C40" s="68" t="s">
        <v>73</v>
      </c>
      <c r="D40" s="69"/>
      <c r="E40" s="69"/>
      <c r="F40" s="33" t="s">
        <v>15</v>
      </c>
      <c r="G40" s="70">
        <v>0</v>
      </c>
      <c r="H40" s="71">
        <v>271</v>
      </c>
      <c r="I40" s="72">
        <v>0</v>
      </c>
      <c r="J40" s="73">
        <v>-271</v>
      </c>
      <c r="K40" s="70">
        <v>0</v>
      </c>
      <c r="L40" s="71">
        <v>500</v>
      </c>
      <c r="M40" s="72">
        <v>0</v>
      </c>
      <c r="N40" s="73">
        <v>-500</v>
      </c>
      <c r="O40" s="74" t="e">
        <v>#DIV/0!</v>
      </c>
      <c r="P40" s="75">
        <v>0.54200000000000004</v>
      </c>
      <c r="Q40" s="76" t="e">
        <v>#DIV/0!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219</v>
      </c>
      <c r="H41" s="21">
        <v>365</v>
      </c>
      <c r="I41" s="22">
        <v>0.6</v>
      </c>
      <c r="J41" s="23">
        <v>-146</v>
      </c>
      <c r="K41" s="20">
        <v>432</v>
      </c>
      <c r="L41" s="21">
        <v>480</v>
      </c>
      <c r="M41" s="22">
        <v>0.9</v>
      </c>
      <c r="N41" s="23">
        <v>-48</v>
      </c>
      <c r="O41" s="25">
        <v>0.50694444444444442</v>
      </c>
      <c r="P41" s="26">
        <v>0.76041666666666663</v>
      </c>
      <c r="Q41" s="27">
        <v>-0.25347222222222221</v>
      </c>
      <c r="R41" s="17"/>
      <c r="S41" s="17"/>
    </row>
    <row r="42" spans="1:19" x14ac:dyDescent="0.4">
      <c r="A42" s="77"/>
      <c r="B42" s="77"/>
      <c r="C42" s="53" t="s">
        <v>38</v>
      </c>
      <c r="D42" s="54"/>
      <c r="E42" s="54"/>
      <c r="F42" s="78" t="s">
        <v>15</v>
      </c>
      <c r="G42" s="56">
        <v>219</v>
      </c>
      <c r="H42" s="57">
        <v>365</v>
      </c>
      <c r="I42" s="58">
        <v>0.6</v>
      </c>
      <c r="J42" s="59">
        <v>-146</v>
      </c>
      <c r="K42" s="56">
        <v>432</v>
      </c>
      <c r="L42" s="57">
        <v>480</v>
      </c>
      <c r="M42" s="58">
        <v>0.9</v>
      </c>
      <c r="N42" s="59">
        <v>-48</v>
      </c>
      <c r="O42" s="62">
        <v>0.50694444444444442</v>
      </c>
      <c r="P42" s="63">
        <v>0.76041666666666663</v>
      </c>
      <c r="Q42" s="64">
        <v>-0.25347222222222221</v>
      </c>
      <c r="R42" s="17"/>
      <c r="S42" s="17"/>
    </row>
    <row r="43" spans="1:19" x14ac:dyDescent="0.4">
      <c r="A43" s="18" t="s">
        <v>76</v>
      </c>
      <c r="B43" s="19" t="s">
        <v>77</v>
      </c>
      <c r="C43" s="19"/>
      <c r="D43" s="19"/>
      <c r="E43" s="19"/>
      <c r="F43" s="65"/>
      <c r="G43" s="20">
        <v>1704</v>
      </c>
      <c r="H43" s="21">
        <v>2905</v>
      </c>
      <c r="I43" s="22">
        <v>0.58657487091222027</v>
      </c>
      <c r="J43" s="23">
        <v>-1201</v>
      </c>
      <c r="K43" s="24">
        <v>3927</v>
      </c>
      <c r="L43" s="21">
        <v>4001</v>
      </c>
      <c r="M43" s="22">
        <v>0.98150462384403903</v>
      </c>
      <c r="N43" s="23">
        <v>-74</v>
      </c>
      <c r="O43" s="25">
        <v>0.43391902215431627</v>
      </c>
      <c r="P43" s="26">
        <v>0.72606848287928016</v>
      </c>
      <c r="Q43" s="27">
        <v>-0.29214946072496389</v>
      </c>
      <c r="R43" s="17"/>
      <c r="S43" s="17"/>
    </row>
    <row r="44" spans="1:19" x14ac:dyDescent="0.4">
      <c r="A44" s="79"/>
      <c r="B44" s="80" t="s">
        <v>78</v>
      </c>
      <c r="C44" s="81"/>
      <c r="D44" s="81"/>
      <c r="E44" s="81"/>
      <c r="F44" s="81"/>
      <c r="G44" s="82">
        <v>0</v>
      </c>
      <c r="H44" s="83">
        <v>0</v>
      </c>
      <c r="I44" s="84" t="e">
        <v>#DIV/0!</v>
      </c>
      <c r="J44" s="85">
        <v>0</v>
      </c>
      <c r="K44" s="82">
        <v>0</v>
      </c>
      <c r="L44" s="83">
        <v>0</v>
      </c>
      <c r="M44" s="84" t="e">
        <v>#DIV/0!</v>
      </c>
      <c r="N44" s="85">
        <v>0</v>
      </c>
      <c r="O44" s="86" t="e">
        <v>#DIV/0!</v>
      </c>
      <c r="P44" s="87" t="e">
        <v>#DIV/0!</v>
      </c>
      <c r="Q44" s="88" t="e">
        <v>#DIV/0!</v>
      </c>
      <c r="R44" s="17"/>
      <c r="S44" s="17"/>
    </row>
    <row r="45" spans="1:19" x14ac:dyDescent="0.4">
      <c r="A45" s="89"/>
      <c r="B45" s="89"/>
      <c r="C45" s="90" t="s">
        <v>14</v>
      </c>
      <c r="D45" s="91"/>
      <c r="E45" s="91"/>
      <c r="F45" s="92" t="s">
        <v>15</v>
      </c>
      <c r="G45" s="93"/>
      <c r="H45" s="94"/>
      <c r="I45" s="95" t="e">
        <v>#DIV/0!</v>
      </c>
      <c r="J45" s="96">
        <v>0</v>
      </c>
      <c r="K45" s="97"/>
      <c r="L45" s="94"/>
      <c r="M45" s="95" t="e">
        <v>#DIV/0!</v>
      </c>
      <c r="N45" s="98">
        <v>0</v>
      </c>
      <c r="O45" s="99" t="e">
        <v>#DIV/0!</v>
      </c>
      <c r="P45" s="100" t="e">
        <v>#DIV/0!</v>
      </c>
      <c r="Q45" s="101" t="e">
        <v>#DIV/0!</v>
      </c>
      <c r="R45" s="17"/>
      <c r="S45" s="17"/>
    </row>
    <row r="46" spans="1:19" x14ac:dyDescent="0.4">
      <c r="A46" s="89"/>
      <c r="B46" s="89"/>
      <c r="C46" s="90" t="s">
        <v>17</v>
      </c>
      <c r="D46" s="91"/>
      <c r="E46" s="91"/>
      <c r="F46" s="92" t="s">
        <v>15</v>
      </c>
      <c r="G46" s="93"/>
      <c r="H46" s="102"/>
      <c r="I46" s="103" t="e">
        <v>#DIV/0!</v>
      </c>
      <c r="J46" s="98">
        <v>0</v>
      </c>
      <c r="K46" s="93"/>
      <c r="L46" s="102"/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89"/>
      <c r="B47" s="89"/>
      <c r="C47" s="90" t="s">
        <v>19</v>
      </c>
      <c r="D47" s="91"/>
      <c r="E47" s="91"/>
      <c r="F47" s="92" t="s">
        <v>15</v>
      </c>
      <c r="G47" s="93"/>
      <c r="H47" s="102"/>
      <c r="I47" s="103" t="e">
        <v>#DIV/0!</v>
      </c>
      <c r="J47" s="98">
        <v>0</v>
      </c>
      <c r="K47" s="93"/>
      <c r="L47" s="102"/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89"/>
      <c r="B48" s="89"/>
      <c r="C48" s="90" t="s">
        <v>29</v>
      </c>
      <c r="D48" s="91"/>
      <c r="E48" s="91"/>
      <c r="F48" s="92" t="s">
        <v>15</v>
      </c>
      <c r="G48" s="93"/>
      <c r="H48" s="94"/>
      <c r="I48" s="95" t="e">
        <v>#DIV/0!</v>
      </c>
      <c r="J48" s="96">
        <v>0</v>
      </c>
      <c r="K48" s="97"/>
      <c r="L48" s="94"/>
      <c r="M48" s="95" t="e">
        <v>#DIV/0!</v>
      </c>
      <c r="N48" s="96">
        <v>0</v>
      </c>
      <c r="O48" s="104" t="e">
        <v>#DIV/0!</v>
      </c>
      <c r="P48" s="105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23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21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25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79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27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80</v>
      </c>
      <c r="D54" s="91"/>
      <c r="E54" s="91"/>
      <c r="F54" s="92" t="s">
        <v>48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82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106" t="s">
        <v>83</v>
      </c>
      <c r="D57" s="107"/>
      <c r="E57" s="107"/>
      <c r="F57" s="108" t="s">
        <v>48</v>
      </c>
      <c r="G57" s="97"/>
      <c r="H57" s="94"/>
      <c r="I57" s="95" t="e">
        <v>#DIV/0!</v>
      </c>
      <c r="J57" s="96">
        <v>0</v>
      </c>
      <c r="K57" s="97"/>
      <c r="L57" s="94"/>
      <c r="M57" s="95" t="e">
        <v>#DIV/0!</v>
      </c>
      <c r="N57" s="96">
        <v>0</v>
      </c>
      <c r="O57" s="104" t="e">
        <v>#DIV/0!</v>
      </c>
      <c r="P57" s="105" t="e">
        <v>#DIV/0!</v>
      </c>
      <c r="Q57" s="109" t="e">
        <v>#DIV/0!</v>
      </c>
      <c r="R57" s="17"/>
      <c r="S57" s="17"/>
    </row>
    <row r="58" spans="1:19" x14ac:dyDescent="0.4">
      <c r="A58" s="89"/>
      <c r="B58" s="89"/>
      <c r="C58" s="90" t="s">
        <v>84</v>
      </c>
      <c r="D58" s="91"/>
      <c r="E58" s="91"/>
      <c r="F58" s="92" t="s">
        <v>15</v>
      </c>
      <c r="G58" s="93"/>
      <c r="H58" s="94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56</v>
      </c>
      <c r="D59" s="91"/>
      <c r="E59" s="91"/>
      <c r="F59" s="92" t="s">
        <v>15</v>
      </c>
      <c r="G59" s="93"/>
      <c r="H59" s="94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66</v>
      </c>
      <c r="D60" s="110"/>
      <c r="E60" s="91"/>
      <c r="F60" s="92" t="s">
        <v>48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90" t="s">
        <v>85</v>
      </c>
      <c r="D61" s="91"/>
      <c r="E61" s="91"/>
      <c r="F61" s="92" t="s">
        <v>15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89"/>
      <c r="B62" s="89"/>
      <c r="C62" s="90" t="s">
        <v>86</v>
      </c>
      <c r="D62" s="91"/>
      <c r="E62" s="91"/>
      <c r="F62" s="92" t="s">
        <v>15</v>
      </c>
      <c r="G62" s="93"/>
      <c r="H62" s="102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87</v>
      </c>
      <c r="D63" s="91"/>
      <c r="E63" s="91"/>
      <c r="F63" s="92" t="s">
        <v>15</v>
      </c>
      <c r="G63" s="93"/>
      <c r="H63" s="102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88</v>
      </c>
      <c r="D64" s="91"/>
      <c r="E64" s="91"/>
      <c r="F64" s="92" t="s">
        <v>15</v>
      </c>
      <c r="G64" s="93"/>
      <c r="H64" s="94"/>
      <c r="I64" s="103" t="e">
        <v>#DIV/0!</v>
      </c>
      <c r="J64" s="98">
        <v>0</v>
      </c>
      <c r="K64" s="93"/>
      <c r="L64" s="94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14</v>
      </c>
      <c r="D65" s="111" t="s">
        <v>44</v>
      </c>
      <c r="E65" s="91" t="s">
        <v>34</v>
      </c>
      <c r="F65" s="92" t="s">
        <v>15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106" t="s">
        <v>14</v>
      </c>
      <c r="D66" s="112" t="s">
        <v>44</v>
      </c>
      <c r="E66" s="107" t="s">
        <v>36</v>
      </c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90" t="s">
        <v>19</v>
      </c>
      <c r="D67" s="111" t="s">
        <v>44</v>
      </c>
      <c r="E67" s="91" t="s">
        <v>34</v>
      </c>
      <c r="F67" s="92" t="s">
        <v>15</v>
      </c>
      <c r="G67" s="93"/>
      <c r="H67" s="102"/>
      <c r="I67" s="95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106" t="s">
        <v>19</v>
      </c>
      <c r="D68" s="112" t="s">
        <v>44</v>
      </c>
      <c r="E68" s="107" t="s">
        <v>36</v>
      </c>
      <c r="F68" s="92" t="s">
        <v>15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17</v>
      </c>
      <c r="D69" s="107" t="s">
        <v>44</v>
      </c>
      <c r="E69" s="107" t="s">
        <v>36</v>
      </c>
      <c r="F69" s="92"/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17</v>
      </c>
      <c r="D70" s="107" t="s">
        <v>44</v>
      </c>
      <c r="E70" s="107" t="s">
        <v>34</v>
      </c>
      <c r="F70" s="92"/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23</v>
      </c>
      <c r="D71" s="112" t="s">
        <v>44</v>
      </c>
      <c r="E71" s="107" t="s">
        <v>34</v>
      </c>
      <c r="F71" s="108" t="s">
        <v>15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23</v>
      </c>
      <c r="D72" s="112" t="s">
        <v>44</v>
      </c>
      <c r="E72" s="107" t="s">
        <v>36</v>
      </c>
      <c r="F72" s="108" t="s">
        <v>15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 x14ac:dyDescent="0.4">
      <c r="A73" s="89"/>
      <c r="B73" s="89"/>
      <c r="C73" s="106" t="s">
        <v>21</v>
      </c>
      <c r="D73" s="112" t="s">
        <v>44</v>
      </c>
      <c r="E73" s="107" t="s">
        <v>34</v>
      </c>
      <c r="F73" s="108" t="s">
        <v>15</v>
      </c>
      <c r="G73" s="97"/>
      <c r="H73" s="94"/>
      <c r="I73" s="95" t="e">
        <v>#DIV/0!</v>
      </c>
      <c r="J73" s="96">
        <v>0</v>
      </c>
      <c r="K73" s="97"/>
      <c r="L73" s="94"/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89"/>
      <c r="B74" s="89"/>
      <c r="C74" s="106" t="s">
        <v>21</v>
      </c>
      <c r="D74" s="112" t="s">
        <v>44</v>
      </c>
      <c r="E74" s="107" t="s">
        <v>36</v>
      </c>
      <c r="F74" s="108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18" t="s">
        <v>89</v>
      </c>
      <c r="C75" s="113"/>
      <c r="D75" s="114"/>
      <c r="E75" s="113"/>
      <c r="F75" s="113"/>
      <c r="G75" s="20">
        <v>1704</v>
      </c>
      <c r="H75" s="21">
        <v>2905</v>
      </c>
      <c r="I75" s="22">
        <v>0.58657487091222027</v>
      </c>
      <c r="J75" s="23">
        <v>-1201</v>
      </c>
      <c r="K75" s="20">
        <v>3927</v>
      </c>
      <c r="L75" s="21">
        <v>4001</v>
      </c>
      <c r="M75" s="22">
        <v>0.98150462384403903</v>
      </c>
      <c r="N75" s="23">
        <v>-74</v>
      </c>
      <c r="O75" s="25">
        <v>0.43391902215431627</v>
      </c>
      <c r="P75" s="26">
        <v>0.72606848287928016</v>
      </c>
      <c r="Q75" s="27">
        <v>-0.29214946072496389</v>
      </c>
      <c r="R75" s="17"/>
      <c r="S75" s="17"/>
    </row>
    <row r="76" spans="1:19" x14ac:dyDescent="0.4">
      <c r="A76" s="28"/>
      <c r="B76" s="28"/>
      <c r="C76" s="115" t="s">
        <v>87</v>
      </c>
      <c r="D76" s="116"/>
      <c r="E76" s="116"/>
      <c r="F76" s="117" t="s">
        <v>15</v>
      </c>
      <c r="G76" s="34">
        <v>154</v>
      </c>
      <c r="H76" s="41">
        <v>411</v>
      </c>
      <c r="I76" s="36">
        <v>0.37469586374695862</v>
      </c>
      <c r="J76" s="37">
        <v>-257</v>
      </c>
      <c r="K76" s="34">
        <v>680</v>
      </c>
      <c r="L76" s="41">
        <v>545</v>
      </c>
      <c r="M76" s="36">
        <v>1.2477064220183487</v>
      </c>
      <c r="N76" s="37">
        <v>135</v>
      </c>
      <c r="O76" s="38">
        <v>0.22647058823529412</v>
      </c>
      <c r="P76" s="39">
        <v>0.75412844036697246</v>
      </c>
      <c r="Q76" s="40">
        <v>-0.52765785213167837</v>
      </c>
      <c r="R76" s="17"/>
      <c r="S76" s="17"/>
    </row>
    <row r="77" spans="1:19" x14ac:dyDescent="0.4">
      <c r="A77" s="28"/>
      <c r="B77" s="28"/>
      <c r="C77" s="115" t="s">
        <v>85</v>
      </c>
      <c r="D77" s="116"/>
      <c r="E77" s="116"/>
      <c r="F77" s="118"/>
      <c r="G77" s="34"/>
      <c r="H77" s="41">
        <v>0</v>
      </c>
      <c r="I77" s="36" t="e">
        <v>#DIV/0!</v>
      </c>
      <c r="J77" s="37">
        <v>0</v>
      </c>
      <c r="K77" s="34"/>
      <c r="L77" s="41">
        <v>0</v>
      </c>
      <c r="M77" s="36" t="e">
        <v>#DIV/0!</v>
      </c>
      <c r="N77" s="37">
        <v>0</v>
      </c>
      <c r="O77" s="38" t="e">
        <v>#DIV/0!</v>
      </c>
      <c r="P77" s="39" t="e">
        <v>#DIV/0!</v>
      </c>
      <c r="Q77" s="40" t="e">
        <v>#DIV/0!</v>
      </c>
      <c r="R77" s="17"/>
      <c r="S77" s="17"/>
    </row>
    <row r="78" spans="1:19" x14ac:dyDescent="0.4">
      <c r="A78" s="28"/>
      <c r="B78" s="28"/>
      <c r="C78" s="115" t="s">
        <v>86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8"/>
      <c r="C79" s="115" t="s">
        <v>23</v>
      </c>
      <c r="D79" s="116"/>
      <c r="E79" s="116"/>
      <c r="F79" s="117" t="s">
        <v>15</v>
      </c>
      <c r="G79" s="34">
        <v>280</v>
      </c>
      <c r="H79" s="41">
        <v>292</v>
      </c>
      <c r="I79" s="36">
        <v>0.95890410958904104</v>
      </c>
      <c r="J79" s="37">
        <v>-12</v>
      </c>
      <c r="K79" s="34">
        <v>542</v>
      </c>
      <c r="L79" s="41">
        <v>680</v>
      </c>
      <c r="M79" s="36">
        <v>0.79705882352941182</v>
      </c>
      <c r="N79" s="37">
        <v>-138</v>
      </c>
      <c r="O79" s="38">
        <v>0.51660516605166051</v>
      </c>
      <c r="P79" s="39">
        <v>0.42941176470588233</v>
      </c>
      <c r="Q79" s="40">
        <v>8.7193401345778188E-2</v>
      </c>
      <c r="R79" s="17"/>
      <c r="S79" s="17"/>
    </row>
    <row r="80" spans="1:19" x14ac:dyDescent="0.4">
      <c r="A80" s="28"/>
      <c r="B80" s="28"/>
      <c r="C80" s="30" t="s">
        <v>88</v>
      </c>
      <c r="D80" s="32"/>
      <c r="E80" s="32"/>
      <c r="F80" s="33" t="s">
        <v>15</v>
      </c>
      <c r="G80" s="34">
        <v>348</v>
      </c>
      <c r="H80" s="41">
        <v>816</v>
      </c>
      <c r="I80" s="36">
        <v>0.4264705882352941</v>
      </c>
      <c r="J80" s="37">
        <v>-468</v>
      </c>
      <c r="K80" s="34">
        <v>1380</v>
      </c>
      <c r="L80" s="41">
        <v>1082</v>
      </c>
      <c r="M80" s="36">
        <v>1.2754158964879851</v>
      </c>
      <c r="N80" s="37">
        <v>298</v>
      </c>
      <c r="O80" s="38">
        <v>0.25217391304347825</v>
      </c>
      <c r="P80" s="39">
        <v>0.75415896487985212</v>
      </c>
      <c r="Q80" s="40">
        <v>-0.50198505183637387</v>
      </c>
      <c r="R80" s="17"/>
      <c r="S80" s="17"/>
    </row>
    <row r="81" spans="1:19" x14ac:dyDescent="0.4">
      <c r="A81" s="28"/>
      <c r="B81" s="28"/>
      <c r="C81" s="30" t="s">
        <v>29</v>
      </c>
      <c r="D81" s="32"/>
      <c r="E81" s="32"/>
      <c r="F81" s="33" t="s">
        <v>15</v>
      </c>
      <c r="G81" s="34">
        <v>922</v>
      </c>
      <c r="H81" s="41">
        <v>1386</v>
      </c>
      <c r="I81" s="36">
        <v>0.66522366522366527</v>
      </c>
      <c r="J81" s="37">
        <v>-464</v>
      </c>
      <c r="K81" s="34">
        <v>1325</v>
      </c>
      <c r="L81" s="41">
        <v>1694</v>
      </c>
      <c r="M81" s="36">
        <v>0.78217237308146403</v>
      </c>
      <c r="N81" s="37">
        <v>-369</v>
      </c>
      <c r="O81" s="38">
        <v>0.69584905660377361</v>
      </c>
      <c r="P81" s="39">
        <v>0.81818181818181823</v>
      </c>
      <c r="Q81" s="40">
        <v>-0.12233276157804462</v>
      </c>
      <c r="R81" s="17"/>
      <c r="S81" s="17"/>
    </row>
    <row r="82" spans="1:19" x14ac:dyDescent="0.4">
      <c r="A82" s="28"/>
      <c r="B82" s="536"/>
      <c r="C82" s="30" t="s">
        <v>14</v>
      </c>
      <c r="D82" s="32"/>
      <c r="E82" s="32"/>
      <c r="F82" s="120" t="s">
        <v>97</v>
      </c>
      <c r="G82" s="34"/>
      <c r="H82" s="41"/>
      <c r="I82" s="36" t="e">
        <v>#DIV/0!</v>
      </c>
      <c r="J82" s="37">
        <v>0</v>
      </c>
      <c r="K82" s="34"/>
      <c r="L82" s="41"/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77"/>
      <c r="C83" s="537" t="s">
        <v>99</v>
      </c>
      <c r="D83" s="69"/>
      <c r="E83" s="69"/>
      <c r="F83" s="122" t="s">
        <v>97</v>
      </c>
      <c r="G83" s="70"/>
      <c r="H83" s="71"/>
      <c r="I83" s="72" t="e">
        <v>#DIV/0!</v>
      </c>
      <c r="J83" s="73">
        <v>0</v>
      </c>
      <c r="K83" s="70"/>
      <c r="L83" s="71"/>
      <c r="M83" s="72" t="e">
        <v>#DIV/0!</v>
      </c>
      <c r="N83" s="73">
        <v>0</v>
      </c>
      <c r="O83" s="74" t="e">
        <v>#DIV/0!</v>
      </c>
      <c r="P83" s="75" t="e">
        <v>#DIV/0!</v>
      </c>
      <c r="Q83" s="76" t="e">
        <v>#DIV/0!</v>
      </c>
      <c r="R83" s="17"/>
      <c r="S83" s="17"/>
    </row>
    <row r="84" spans="1:19" x14ac:dyDescent="0.4">
      <c r="C84" s="123"/>
      <c r="G84" s="124"/>
      <c r="H84" s="124"/>
      <c r="I84" s="124"/>
      <c r="J84" s="124"/>
      <c r="K84" s="124"/>
      <c r="L84" s="124"/>
      <c r="M84" s="124"/>
      <c r="N84" s="124"/>
      <c r="O84" s="125"/>
      <c r="P84" s="125"/>
      <c r="Q84" s="125"/>
    </row>
    <row r="85" spans="1:19" x14ac:dyDescent="0.4">
      <c r="C85" s="126" t="s">
        <v>100</v>
      </c>
    </row>
    <row r="86" spans="1:19" x14ac:dyDescent="0.4">
      <c r="C86" s="127" t="s">
        <v>101</v>
      </c>
    </row>
    <row r="87" spans="1:19" x14ac:dyDescent="0.4">
      <c r="C87" s="126" t="s">
        <v>102</v>
      </c>
    </row>
    <row r="88" spans="1:19" x14ac:dyDescent="0.4">
      <c r="C88" s="126" t="s">
        <v>103</v>
      </c>
    </row>
    <row r="89" spans="1:19" x14ac:dyDescent="0.4">
      <c r="C89" s="126" t="s">
        <v>104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７月（中旬）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128">
        <v>2020</v>
      </c>
      <c r="D2" s="3" t="s">
        <v>0</v>
      </c>
      <c r="E2" s="4">
        <v>7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5" t="s">
        <v>500</v>
      </c>
      <c r="H3" s="576" t="s">
        <v>499</v>
      </c>
      <c r="I3" s="578" t="s">
        <v>6</v>
      </c>
      <c r="J3" s="579"/>
      <c r="K3" s="655" t="s">
        <v>500</v>
      </c>
      <c r="L3" s="576" t="s">
        <v>499</v>
      </c>
      <c r="M3" s="578" t="s">
        <v>6</v>
      </c>
      <c r="N3" s="579"/>
      <c r="O3" s="609" t="s">
        <v>500</v>
      </c>
      <c r="P3" s="582" t="s">
        <v>499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10"/>
      <c r="P4" s="583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39802</v>
      </c>
      <c r="H5" s="11">
        <v>74496</v>
      </c>
      <c r="I5" s="12">
        <v>0.53428371993127144</v>
      </c>
      <c r="J5" s="13">
        <v>-34694</v>
      </c>
      <c r="K5" s="10">
        <v>77317</v>
      </c>
      <c r="L5" s="11">
        <v>94826</v>
      </c>
      <c r="M5" s="12">
        <v>0.81535654778225386</v>
      </c>
      <c r="N5" s="13">
        <v>-17509</v>
      </c>
      <c r="O5" s="14">
        <v>0.51478976163068924</v>
      </c>
      <c r="P5" s="15">
        <v>0.78560732288612822</v>
      </c>
      <c r="Q5" s="16">
        <v>-0.27081756125543899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38301</v>
      </c>
      <c r="H6" s="21">
        <v>71237</v>
      </c>
      <c r="I6" s="22">
        <v>0.53765599337422965</v>
      </c>
      <c r="J6" s="23">
        <v>-32936</v>
      </c>
      <c r="K6" s="24">
        <v>73383</v>
      </c>
      <c r="L6" s="21">
        <v>90771</v>
      </c>
      <c r="M6" s="22">
        <v>0.80844102191228473</v>
      </c>
      <c r="N6" s="23">
        <v>-17388</v>
      </c>
      <c r="O6" s="25">
        <v>0.52193287273619227</v>
      </c>
      <c r="P6" s="26">
        <v>0.78479910984785894</v>
      </c>
      <c r="Q6" s="27">
        <v>-0.26286623711166668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25394</v>
      </c>
      <c r="H7" s="21">
        <v>45888</v>
      </c>
      <c r="I7" s="22">
        <v>0.55339086471408649</v>
      </c>
      <c r="J7" s="23">
        <v>-20494</v>
      </c>
      <c r="K7" s="20">
        <v>48278</v>
      </c>
      <c r="L7" s="21">
        <v>56056</v>
      </c>
      <c r="M7" s="22">
        <v>0.86124589696018272</v>
      </c>
      <c r="N7" s="23">
        <v>-7778</v>
      </c>
      <c r="O7" s="25">
        <v>0.52599527735200302</v>
      </c>
      <c r="P7" s="26">
        <v>0.8186099614671043</v>
      </c>
      <c r="Q7" s="27">
        <v>-0.29261468411510128</v>
      </c>
      <c r="R7" s="17"/>
      <c r="S7" s="17"/>
    </row>
    <row r="8" spans="1:19" x14ac:dyDescent="0.4">
      <c r="A8" s="28"/>
      <c r="B8" s="28"/>
      <c r="C8" s="30" t="s">
        <v>14</v>
      </c>
      <c r="D8" s="31"/>
      <c r="E8" s="32"/>
      <c r="F8" s="33" t="s">
        <v>15</v>
      </c>
      <c r="G8" s="34">
        <v>20874</v>
      </c>
      <c r="H8" s="41">
        <v>38463</v>
      </c>
      <c r="I8" s="36">
        <v>0.54270337727166362</v>
      </c>
      <c r="J8" s="37">
        <v>-17589</v>
      </c>
      <c r="K8" s="34">
        <v>38278</v>
      </c>
      <c r="L8" s="41">
        <v>44736</v>
      </c>
      <c r="M8" s="36">
        <v>0.85564198855507867</v>
      </c>
      <c r="N8" s="37">
        <v>-6458</v>
      </c>
      <c r="O8" s="38">
        <v>0.54532629708971214</v>
      </c>
      <c r="P8" s="39">
        <v>0.8597773605150214</v>
      </c>
      <c r="Q8" s="40">
        <v>-0.31445106342530926</v>
      </c>
      <c r="R8" s="17"/>
      <c r="S8" s="17"/>
    </row>
    <row r="9" spans="1:19" x14ac:dyDescent="0.4">
      <c r="A9" s="28"/>
      <c r="B9" s="28"/>
      <c r="C9" s="30" t="s">
        <v>17</v>
      </c>
      <c r="D9" s="32"/>
      <c r="E9" s="32"/>
      <c r="F9" s="33" t="s">
        <v>15</v>
      </c>
      <c r="G9" s="34">
        <v>4520</v>
      </c>
      <c r="H9" s="41">
        <v>7425</v>
      </c>
      <c r="I9" s="36">
        <v>0.60875420875420871</v>
      </c>
      <c r="J9" s="37">
        <v>-2905</v>
      </c>
      <c r="K9" s="34">
        <v>10000</v>
      </c>
      <c r="L9" s="41">
        <v>11320</v>
      </c>
      <c r="M9" s="36">
        <v>0.88339222614840984</v>
      </c>
      <c r="N9" s="37">
        <v>-1320</v>
      </c>
      <c r="O9" s="38">
        <v>0.45200000000000001</v>
      </c>
      <c r="P9" s="39">
        <v>0.65591872791519434</v>
      </c>
      <c r="Q9" s="40">
        <v>-0.20391872791519433</v>
      </c>
      <c r="R9" s="17"/>
      <c r="S9" s="17"/>
    </row>
    <row r="10" spans="1:19" x14ac:dyDescent="0.4">
      <c r="A10" s="28"/>
      <c r="B10" s="28"/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8"/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8"/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8"/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8"/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8"/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8"/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8"/>
      <c r="C17" s="53" t="s">
        <v>14</v>
      </c>
      <c r="D17" s="54" t="s">
        <v>33</v>
      </c>
      <c r="E17" s="54" t="s">
        <v>34</v>
      </c>
      <c r="F17" s="55"/>
      <c r="G17" s="56"/>
      <c r="H17" s="57">
        <v>0</v>
      </c>
      <c r="I17" s="58" t="e">
        <v>#DIV/0!</v>
      </c>
      <c r="J17" s="59">
        <v>0</v>
      </c>
      <c r="K17" s="56"/>
      <c r="L17" s="57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12239</v>
      </c>
      <c r="H18" s="21">
        <v>24059</v>
      </c>
      <c r="I18" s="22">
        <v>0.50870776008977925</v>
      </c>
      <c r="J18" s="23">
        <v>-11820</v>
      </c>
      <c r="K18" s="20">
        <v>23925</v>
      </c>
      <c r="L18" s="21">
        <v>33081</v>
      </c>
      <c r="M18" s="22">
        <v>0.72322481182551923</v>
      </c>
      <c r="N18" s="23">
        <v>-9156</v>
      </c>
      <c r="O18" s="25">
        <v>0.51155694879832814</v>
      </c>
      <c r="P18" s="26">
        <v>0.72727547534838732</v>
      </c>
      <c r="Q18" s="27">
        <v>-0.21571852655005919</v>
      </c>
      <c r="R18" s="17"/>
      <c r="S18" s="17"/>
    </row>
    <row r="19" spans="1:19" x14ac:dyDescent="0.4">
      <c r="A19" s="28"/>
      <c r="B19" s="28"/>
      <c r="C19" s="30" t="s">
        <v>14</v>
      </c>
      <c r="D19" s="32"/>
      <c r="E19" s="32"/>
      <c r="F19" s="42"/>
      <c r="G19" s="34"/>
      <c r="H19" s="41">
        <v>0</v>
      </c>
      <c r="I19" s="36" t="e">
        <v>#DIV/0!</v>
      </c>
      <c r="J19" s="37">
        <v>0</v>
      </c>
      <c r="K19" s="34"/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8"/>
      <c r="C20" s="30" t="s">
        <v>19</v>
      </c>
      <c r="D20" s="32"/>
      <c r="E20" s="32"/>
      <c r="F20" s="33" t="s">
        <v>15</v>
      </c>
      <c r="G20" s="34">
        <v>1209</v>
      </c>
      <c r="H20" s="41">
        <v>3515</v>
      </c>
      <c r="I20" s="36">
        <v>0.34395448079658608</v>
      </c>
      <c r="J20" s="37">
        <v>-2306</v>
      </c>
      <c r="K20" s="34">
        <v>3300</v>
      </c>
      <c r="L20" s="41">
        <v>4950</v>
      </c>
      <c r="M20" s="36">
        <v>0.66666666666666663</v>
      </c>
      <c r="N20" s="37">
        <v>-1650</v>
      </c>
      <c r="O20" s="38">
        <v>0.36636363636363639</v>
      </c>
      <c r="P20" s="39">
        <v>0.71010101010101012</v>
      </c>
      <c r="Q20" s="40">
        <v>-0.34373737373737373</v>
      </c>
      <c r="R20" s="17"/>
      <c r="S20" s="17"/>
    </row>
    <row r="21" spans="1:19" x14ac:dyDescent="0.4">
      <c r="A21" s="28"/>
      <c r="B21" s="28"/>
      <c r="C21" s="30" t="s">
        <v>21</v>
      </c>
      <c r="D21" s="32"/>
      <c r="E21" s="32"/>
      <c r="F21" s="33" t="s">
        <v>15</v>
      </c>
      <c r="G21" s="34">
        <v>3319</v>
      </c>
      <c r="H21" s="41">
        <v>6942</v>
      </c>
      <c r="I21" s="36">
        <v>0.47810429271103427</v>
      </c>
      <c r="J21" s="37">
        <v>-3623</v>
      </c>
      <c r="K21" s="34">
        <v>6600</v>
      </c>
      <c r="L21" s="41">
        <v>9900</v>
      </c>
      <c r="M21" s="36">
        <v>0.66666666666666663</v>
      </c>
      <c r="N21" s="37">
        <v>-3300</v>
      </c>
      <c r="O21" s="38">
        <v>0.50287878787878793</v>
      </c>
      <c r="P21" s="39">
        <v>0.70121212121212118</v>
      </c>
      <c r="Q21" s="40">
        <v>-0.19833333333333325</v>
      </c>
      <c r="R21" s="17"/>
      <c r="S21" s="17"/>
    </row>
    <row r="22" spans="1:19" x14ac:dyDescent="0.4">
      <c r="A22" s="28"/>
      <c r="B22" s="28"/>
      <c r="C22" s="30" t="s">
        <v>14</v>
      </c>
      <c r="D22" s="31" t="s">
        <v>44</v>
      </c>
      <c r="E22" s="32" t="s">
        <v>34</v>
      </c>
      <c r="F22" s="33" t="s">
        <v>15</v>
      </c>
      <c r="G22" s="34">
        <v>2220</v>
      </c>
      <c r="H22" s="41">
        <v>3105</v>
      </c>
      <c r="I22" s="36">
        <v>0.71497584541062797</v>
      </c>
      <c r="J22" s="37">
        <v>-885</v>
      </c>
      <c r="K22" s="34">
        <v>3300</v>
      </c>
      <c r="L22" s="41">
        <v>3711</v>
      </c>
      <c r="M22" s="36">
        <v>0.88924818108326598</v>
      </c>
      <c r="N22" s="37">
        <v>-411</v>
      </c>
      <c r="O22" s="38">
        <v>0.67272727272727273</v>
      </c>
      <c r="P22" s="39">
        <v>0.83670169765561841</v>
      </c>
      <c r="Q22" s="40">
        <v>-0.16397442492834569</v>
      </c>
      <c r="R22" s="17"/>
      <c r="S22" s="17"/>
    </row>
    <row r="23" spans="1:19" x14ac:dyDescent="0.4">
      <c r="A23" s="28"/>
      <c r="B23" s="28"/>
      <c r="C23" s="30" t="s">
        <v>14</v>
      </c>
      <c r="D23" s="31" t="s">
        <v>44</v>
      </c>
      <c r="E23" s="32" t="s">
        <v>36</v>
      </c>
      <c r="F23" s="33" t="s">
        <v>15</v>
      </c>
      <c r="G23" s="34">
        <v>1507</v>
      </c>
      <c r="H23" s="41">
        <v>1489</v>
      </c>
      <c r="I23" s="36">
        <v>1.0120886501007387</v>
      </c>
      <c r="J23" s="37">
        <v>18</v>
      </c>
      <c r="K23" s="34">
        <v>1650</v>
      </c>
      <c r="L23" s="41">
        <v>1650</v>
      </c>
      <c r="M23" s="36">
        <v>1</v>
      </c>
      <c r="N23" s="37">
        <v>0</v>
      </c>
      <c r="O23" s="38">
        <v>0.91333333333333333</v>
      </c>
      <c r="P23" s="39">
        <v>0.90242424242424246</v>
      </c>
      <c r="Q23" s="40">
        <v>1.0909090909090868E-2</v>
      </c>
      <c r="R23" s="17"/>
      <c r="S23" s="17"/>
    </row>
    <row r="24" spans="1:19" x14ac:dyDescent="0.4">
      <c r="A24" s="28"/>
      <c r="B24" s="28"/>
      <c r="C24" s="30" t="s">
        <v>14</v>
      </c>
      <c r="D24" s="31" t="s">
        <v>44</v>
      </c>
      <c r="E24" s="32" t="s">
        <v>47</v>
      </c>
      <c r="F24" s="33" t="s">
        <v>48</v>
      </c>
      <c r="G24" s="34">
        <v>178</v>
      </c>
      <c r="H24" s="41">
        <v>682</v>
      </c>
      <c r="I24" s="36">
        <v>0.26099706744868034</v>
      </c>
      <c r="J24" s="37">
        <v>-504</v>
      </c>
      <c r="K24" s="34">
        <v>660</v>
      </c>
      <c r="L24" s="41">
        <v>1320</v>
      </c>
      <c r="M24" s="36">
        <v>0.5</v>
      </c>
      <c r="N24" s="37">
        <v>-660</v>
      </c>
      <c r="O24" s="38">
        <v>0.26969696969696971</v>
      </c>
      <c r="P24" s="39">
        <v>0.51666666666666672</v>
      </c>
      <c r="Q24" s="40">
        <v>-0.24696969696969701</v>
      </c>
      <c r="R24" s="17"/>
      <c r="S24" s="17"/>
    </row>
    <row r="25" spans="1:19" x14ac:dyDescent="0.4">
      <c r="A25" s="28"/>
      <c r="B25" s="28"/>
      <c r="C25" s="30" t="s">
        <v>19</v>
      </c>
      <c r="D25" s="31" t="s">
        <v>44</v>
      </c>
      <c r="E25" s="32" t="s">
        <v>34</v>
      </c>
      <c r="F25" s="33" t="s">
        <v>15</v>
      </c>
      <c r="G25" s="34">
        <v>828</v>
      </c>
      <c r="H25" s="41">
        <v>1235</v>
      </c>
      <c r="I25" s="36">
        <v>0.6704453441295547</v>
      </c>
      <c r="J25" s="37">
        <v>-407</v>
      </c>
      <c r="K25" s="34">
        <v>1650</v>
      </c>
      <c r="L25" s="41">
        <v>1650</v>
      </c>
      <c r="M25" s="36">
        <v>1</v>
      </c>
      <c r="N25" s="37">
        <v>0</v>
      </c>
      <c r="O25" s="38">
        <v>0.50181818181818183</v>
      </c>
      <c r="P25" s="39">
        <v>0.74848484848484853</v>
      </c>
      <c r="Q25" s="40">
        <v>-0.2466666666666667</v>
      </c>
      <c r="R25" s="17"/>
      <c r="S25" s="17"/>
    </row>
    <row r="26" spans="1:19" x14ac:dyDescent="0.4">
      <c r="A26" s="28"/>
      <c r="B26" s="28"/>
      <c r="C26" s="30" t="s">
        <v>19</v>
      </c>
      <c r="D26" s="31" t="s">
        <v>44</v>
      </c>
      <c r="E26" s="32" t="s">
        <v>36</v>
      </c>
      <c r="F26" s="42"/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8"/>
      <c r="C27" s="30" t="s">
        <v>29</v>
      </c>
      <c r="D27" s="31" t="s">
        <v>44</v>
      </c>
      <c r="E27" s="32" t="s">
        <v>34</v>
      </c>
      <c r="F27" s="42"/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8"/>
      <c r="C28" s="30" t="s">
        <v>23</v>
      </c>
      <c r="D28" s="31" t="s">
        <v>44</v>
      </c>
      <c r="E28" s="32" t="s">
        <v>34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8"/>
      <c r="C29" s="30" t="s">
        <v>27</v>
      </c>
      <c r="D29" s="32"/>
      <c r="E29" s="32"/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8"/>
      <c r="C30" s="30" t="s">
        <v>56</v>
      </c>
      <c r="D30" s="32"/>
      <c r="E30" s="32"/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8"/>
      <c r="C31" s="30" t="s">
        <v>58</v>
      </c>
      <c r="D31" s="32"/>
      <c r="E31" s="32"/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8"/>
      <c r="C32" s="30" t="s">
        <v>60</v>
      </c>
      <c r="D32" s="32"/>
      <c r="E32" s="32"/>
      <c r="F32" s="33" t="s">
        <v>15</v>
      </c>
      <c r="G32" s="34">
        <v>343</v>
      </c>
      <c r="H32" s="41">
        <v>1143</v>
      </c>
      <c r="I32" s="36">
        <v>0.30008748906386701</v>
      </c>
      <c r="J32" s="37">
        <v>-800</v>
      </c>
      <c r="K32" s="34">
        <v>1650</v>
      </c>
      <c r="L32" s="41">
        <v>1650</v>
      </c>
      <c r="M32" s="36">
        <v>1</v>
      </c>
      <c r="N32" s="37">
        <v>0</v>
      </c>
      <c r="O32" s="38">
        <v>0.20787878787878789</v>
      </c>
      <c r="P32" s="39">
        <v>0.69272727272727275</v>
      </c>
      <c r="Q32" s="40">
        <v>-0.48484848484848486</v>
      </c>
      <c r="R32" s="17"/>
      <c r="S32" s="17"/>
    </row>
    <row r="33" spans="1:19" x14ac:dyDescent="0.4">
      <c r="A33" s="28"/>
      <c r="B33" s="28"/>
      <c r="C33" s="30" t="s">
        <v>62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8"/>
      <c r="C34" s="30" t="s">
        <v>64</v>
      </c>
      <c r="D34" s="32"/>
      <c r="E34" s="32"/>
      <c r="F34" s="33" t="s">
        <v>15</v>
      </c>
      <c r="G34" s="34">
        <v>0</v>
      </c>
      <c r="H34" s="41">
        <v>951</v>
      </c>
      <c r="I34" s="36">
        <v>0</v>
      </c>
      <c r="J34" s="37">
        <v>-951</v>
      </c>
      <c r="K34" s="34">
        <v>0</v>
      </c>
      <c r="L34" s="41">
        <v>1650</v>
      </c>
      <c r="M34" s="36">
        <v>0</v>
      </c>
      <c r="N34" s="37">
        <v>-1650</v>
      </c>
      <c r="O34" s="38" t="e">
        <v>#DIV/0!</v>
      </c>
      <c r="P34" s="39">
        <v>0.57636363636363641</v>
      </c>
      <c r="Q34" s="40" t="e">
        <v>#DIV/0!</v>
      </c>
      <c r="R34" s="17"/>
      <c r="S34" s="17"/>
    </row>
    <row r="35" spans="1:19" x14ac:dyDescent="0.4">
      <c r="A35" s="28"/>
      <c r="B35" s="28"/>
      <c r="C35" s="30" t="s">
        <v>66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8"/>
      <c r="C36" s="30" t="s">
        <v>29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77"/>
      <c r="C37" s="53" t="s">
        <v>23</v>
      </c>
      <c r="D37" s="54"/>
      <c r="E37" s="54"/>
      <c r="F37" s="33" t="s">
        <v>15</v>
      </c>
      <c r="G37" s="56">
        <v>2635</v>
      </c>
      <c r="H37" s="57">
        <v>4997</v>
      </c>
      <c r="I37" s="134">
        <v>0.52731638983390039</v>
      </c>
      <c r="J37" s="59">
        <v>-2362</v>
      </c>
      <c r="K37" s="56">
        <v>5115</v>
      </c>
      <c r="L37" s="57">
        <v>6600</v>
      </c>
      <c r="M37" s="58">
        <v>0.77500000000000002</v>
      </c>
      <c r="N37" s="59">
        <v>-1485</v>
      </c>
      <c r="O37" s="62">
        <v>0.51515151515151514</v>
      </c>
      <c r="P37" s="63">
        <v>0.75712121212121208</v>
      </c>
      <c r="Q37" s="64">
        <v>-0.24196969696969695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437</v>
      </c>
      <c r="H38" s="21">
        <v>968</v>
      </c>
      <c r="I38" s="22">
        <v>0.45144628099173556</v>
      </c>
      <c r="J38" s="23">
        <v>-531</v>
      </c>
      <c r="K38" s="20">
        <v>700</v>
      </c>
      <c r="L38" s="21">
        <v>1250</v>
      </c>
      <c r="M38" s="22">
        <v>0.56000000000000005</v>
      </c>
      <c r="N38" s="23">
        <v>-550</v>
      </c>
      <c r="O38" s="25">
        <v>0.62428571428571433</v>
      </c>
      <c r="P38" s="26">
        <v>0.77439999999999998</v>
      </c>
      <c r="Q38" s="27">
        <v>-0.15011428571428564</v>
      </c>
      <c r="R38" s="17"/>
      <c r="S38" s="17"/>
    </row>
    <row r="39" spans="1:19" x14ac:dyDescent="0.4">
      <c r="A39" s="28"/>
      <c r="B39" s="28"/>
      <c r="C39" s="30" t="s">
        <v>71</v>
      </c>
      <c r="D39" s="32"/>
      <c r="E39" s="32"/>
      <c r="F39" s="33" t="s">
        <v>15</v>
      </c>
      <c r="G39" s="34">
        <v>372</v>
      </c>
      <c r="H39" s="41">
        <v>717</v>
      </c>
      <c r="I39" s="36">
        <v>0.51882845188284521</v>
      </c>
      <c r="J39" s="37">
        <v>-345</v>
      </c>
      <c r="K39" s="34">
        <v>500</v>
      </c>
      <c r="L39" s="41">
        <v>800</v>
      </c>
      <c r="M39" s="36">
        <v>0.625</v>
      </c>
      <c r="N39" s="37">
        <v>-300</v>
      </c>
      <c r="O39" s="38">
        <v>0.74399999999999999</v>
      </c>
      <c r="P39" s="39">
        <v>0.89624999999999999</v>
      </c>
      <c r="Q39" s="40">
        <v>-0.15225</v>
      </c>
      <c r="R39" s="17"/>
      <c r="S39" s="17"/>
    </row>
    <row r="40" spans="1:19" x14ac:dyDescent="0.4">
      <c r="A40" s="28"/>
      <c r="B40" s="77"/>
      <c r="C40" s="68" t="s">
        <v>73</v>
      </c>
      <c r="D40" s="69"/>
      <c r="E40" s="69"/>
      <c r="F40" s="33" t="s">
        <v>15</v>
      </c>
      <c r="G40" s="70">
        <v>65</v>
      </c>
      <c r="H40" s="71">
        <v>251</v>
      </c>
      <c r="I40" s="72">
        <v>0.25896414342629481</v>
      </c>
      <c r="J40" s="73">
        <v>-186</v>
      </c>
      <c r="K40" s="70">
        <v>200</v>
      </c>
      <c r="L40" s="71">
        <v>450</v>
      </c>
      <c r="M40" s="72">
        <v>0.44444444444444442</v>
      </c>
      <c r="N40" s="73">
        <v>-250</v>
      </c>
      <c r="O40" s="74">
        <v>0.32500000000000001</v>
      </c>
      <c r="P40" s="75">
        <v>0.55777777777777782</v>
      </c>
      <c r="Q40" s="76">
        <v>-0.23277777777777781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231</v>
      </c>
      <c r="H41" s="21">
        <v>322</v>
      </c>
      <c r="I41" s="22">
        <v>0.71739130434782605</v>
      </c>
      <c r="J41" s="23">
        <v>-91</v>
      </c>
      <c r="K41" s="20">
        <v>480</v>
      </c>
      <c r="L41" s="21">
        <v>384</v>
      </c>
      <c r="M41" s="22">
        <v>1.25</v>
      </c>
      <c r="N41" s="23">
        <v>96</v>
      </c>
      <c r="O41" s="25">
        <v>0.48125000000000001</v>
      </c>
      <c r="P41" s="26">
        <v>0.83854166666666663</v>
      </c>
      <c r="Q41" s="27">
        <v>-0.35729166666666662</v>
      </c>
      <c r="R41" s="17"/>
      <c r="S41" s="17"/>
    </row>
    <row r="42" spans="1:19" x14ac:dyDescent="0.4">
      <c r="A42" s="77"/>
      <c r="B42" s="77"/>
      <c r="C42" s="53" t="s">
        <v>38</v>
      </c>
      <c r="D42" s="54"/>
      <c r="E42" s="54"/>
      <c r="F42" s="78" t="s">
        <v>15</v>
      </c>
      <c r="G42" s="56">
        <v>231</v>
      </c>
      <c r="H42" s="57">
        <v>322</v>
      </c>
      <c r="I42" s="58">
        <v>0.71739130434782605</v>
      </c>
      <c r="J42" s="59">
        <v>-91</v>
      </c>
      <c r="K42" s="56">
        <v>480</v>
      </c>
      <c r="L42" s="57">
        <v>384</v>
      </c>
      <c r="M42" s="58">
        <v>1.25</v>
      </c>
      <c r="N42" s="59">
        <v>96</v>
      </c>
      <c r="O42" s="62">
        <v>0.48125000000000001</v>
      </c>
      <c r="P42" s="63">
        <v>0.83854166666666663</v>
      </c>
      <c r="Q42" s="64">
        <v>-0.35729166666666662</v>
      </c>
      <c r="R42" s="17"/>
      <c r="S42" s="17"/>
    </row>
    <row r="43" spans="1:19" x14ac:dyDescent="0.4">
      <c r="A43" s="18" t="s">
        <v>76</v>
      </c>
      <c r="B43" s="19" t="s">
        <v>105</v>
      </c>
      <c r="C43" s="19"/>
      <c r="D43" s="19"/>
      <c r="E43" s="19"/>
      <c r="F43" s="65"/>
      <c r="G43" s="20">
        <v>1501</v>
      </c>
      <c r="H43" s="21">
        <v>3259</v>
      </c>
      <c r="I43" s="22">
        <v>0.4605707272169377</v>
      </c>
      <c r="J43" s="23">
        <v>-1758</v>
      </c>
      <c r="K43" s="24">
        <v>3934</v>
      </c>
      <c r="L43" s="21">
        <v>4055</v>
      </c>
      <c r="M43" s="22">
        <v>0.97016029593094943</v>
      </c>
      <c r="N43" s="23">
        <v>-121</v>
      </c>
      <c r="O43" s="25">
        <v>0.38154550076258259</v>
      </c>
      <c r="P43" s="26">
        <v>0.80369913686806416</v>
      </c>
      <c r="Q43" s="27">
        <v>-0.42215363610548157</v>
      </c>
      <c r="R43" s="17"/>
      <c r="S43" s="17"/>
    </row>
    <row r="44" spans="1:19" x14ac:dyDescent="0.4">
      <c r="A44" s="8"/>
      <c r="B44" s="80" t="s">
        <v>106</v>
      </c>
      <c r="C44" s="81"/>
      <c r="D44" s="81"/>
      <c r="E44" s="81"/>
      <c r="F44" s="81"/>
      <c r="G44" s="82">
        <v>0</v>
      </c>
      <c r="H44" s="83">
        <v>0</v>
      </c>
      <c r="I44" s="84" t="e">
        <v>#DIV/0!</v>
      </c>
      <c r="J44" s="85">
        <v>0</v>
      </c>
      <c r="K44" s="82">
        <v>0</v>
      </c>
      <c r="L44" s="83">
        <v>0</v>
      </c>
      <c r="M44" s="84" t="e">
        <v>#DIV/0!</v>
      </c>
      <c r="N44" s="85">
        <v>0</v>
      </c>
      <c r="O44" s="86" t="e">
        <v>#DIV/0!</v>
      </c>
      <c r="P44" s="87" t="e">
        <v>#DIV/0!</v>
      </c>
      <c r="Q44" s="88" t="e">
        <v>#DIV/0!</v>
      </c>
      <c r="R44" s="17"/>
      <c r="S44" s="17"/>
    </row>
    <row r="45" spans="1:19" x14ac:dyDescent="0.4">
      <c r="A45" s="28"/>
      <c r="B45" s="89"/>
      <c r="C45" s="90" t="s">
        <v>14</v>
      </c>
      <c r="D45" s="91"/>
      <c r="E45" s="91"/>
      <c r="F45" s="92" t="s">
        <v>15</v>
      </c>
      <c r="G45" s="135">
        <v>0</v>
      </c>
      <c r="H45" s="136">
        <v>0</v>
      </c>
      <c r="I45" s="103" t="e">
        <v>#DIV/0!</v>
      </c>
      <c r="J45" s="98">
        <v>0</v>
      </c>
      <c r="K45" s="135">
        <v>0</v>
      </c>
      <c r="L45" s="136">
        <v>0</v>
      </c>
      <c r="M45" s="103" t="e">
        <v>#DIV/0!</v>
      </c>
      <c r="N45" s="98">
        <v>0</v>
      </c>
      <c r="O45" s="99" t="e">
        <v>#DIV/0!</v>
      </c>
      <c r="P45" s="100" t="e">
        <v>#DIV/0!</v>
      </c>
      <c r="Q45" s="101" t="e">
        <v>#DIV/0!</v>
      </c>
      <c r="R45" s="17"/>
      <c r="S45" s="17"/>
    </row>
    <row r="46" spans="1:19" x14ac:dyDescent="0.4">
      <c r="A46" s="28"/>
      <c r="B46" s="89"/>
      <c r="C46" s="90" t="s">
        <v>17</v>
      </c>
      <c r="D46" s="91"/>
      <c r="E46" s="91"/>
      <c r="F46" s="92" t="s">
        <v>15</v>
      </c>
      <c r="G46" s="135">
        <v>0</v>
      </c>
      <c r="H46" s="136">
        <v>0</v>
      </c>
      <c r="I46" s="103" t="e">
        <v>#DIV/0!</v>
      </c>
      <c r="J46" s="98">
        <v>0</v>
      </c>
      <c r="K46" s="137">
        <v>0</v>
      </c>
      <c r="L46" s="136">
        <v>0</v>
      </c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28"/>
      <c r="B47" s="89"/>
      <c r="C47" s="90" t="s">
        <v>19</v>
      </c>
      <c r="D47" s="91"/>
      <c r="E47" s="91"/>
      <c r="F47" s="92" t="s">
        <v>15</v>
      </c>
      <c r="G47" s="135">
        <v>0</v>
      </c>
      <c r="H47" s="136">
        <v>0</v>
      </c>
      <c r="I47" s="103" t="e">
        <v>#DIV/0!</v>
      </c>
      <c r="J47" s="98">
        <v>0</v>
      </c>
      <c r="K47" s="137">
        <v>0</v>
      </c>
      <c r="L47" s="136">
        <v>0</v>
      </c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28"/>
      <c r="B48" s="89"/>
      <c r="C48" s="90" t="s">
        <v>29</v>
      </c>
      <c r="D48" s="91"/>
      <c r="E48" s="91"/>
      <c r="F48" s="92" t="s">
        <v>15</v>
      </c>
      <c r="G48" s="135">
        <v>0</v>
      </c>
      <c r="H48" s="136">
        <v>0</v>
      </c>
      <c r="I48" s="103" t="e">
        <v>#DIV/0!</v>
      </c>
      <c r="J48" s="98">
        <v>0</v>
      </c>
      <c r="K48" s="137">
        <v>0</v>
      </c>
      <c r="L48" s="136">
        <v>0</v>
      </c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28"/>
      <c r="B49" s="89"/>
      <c r="C49" s="90" t="s">
        <v>23</v>
      </c>
      <c r="D49" s="91"/>
      <c r="E49" s="91"/>
      <c r="F49" s="92" t="s">
        <v>15</v>
      </c>
      <c r="G49" s="135">
        <v>0</v>
      </c>
      <c r="H49" s="136">
        <v>0</v>
      </c>
      <c r="I49" s="103" t="e">
        <v>#DIV/0!</v>
      </c>
      <c r="J49" s="98">
        <v>0</v>
      </c>
      <c r="K49" s="137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21</v>
      </c>
      <c r="D50" s="91"/>
      <c r="E50" s="91"/>
      <c r="F50" s="92" t="s">
        <v>15</v>
      </c>
      <c r="G50" s="135">
        <v>0</v>
      </c>
      <c r="H50" s="136">
        <v>0</v>
      </c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25</v>
      </c>
      <c r="D51" s="91"/>
      <c r="E51" s="91"/>
      <c r="F51" s="92" t="s">
        <v>15</v>
      </c>
      <c r="G51" s="135">
        <v>0</v>
      </c>
      <c r="H51" s="136">
        <v>0</v>
      </c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79</v>
      </c>
      <c r="D52" s="91"/>
      <c r="E52" s="91"/>
      <c r="F52" s="92" t="s">
        <v>15</v>
      </c>
      <c r="G52" s="135">
        <v>0</v>
      </c>
      <c r="H52" s="136">
        <v>0</v>
      </c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27</v>
      </c>
      <c r="D53" s="91"/>
      <c r="E53" s="91"/>
      <c r="F53" s="92" t="s">
        <v>15</v>
      </c>
      <c r="G53" s="135">
        <v>0</v>
      </c>
      <c r="H53" s="136">
        <v>0</v>
      </c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80</v>
      </c>
      <c r="D54" s="91"/>
      <c r="E54" s="91"/>
      <c r="F54" s="92" t="s">
        <v>48</v>
      </c>
      <c r="G54" s="135">
        <v>0</v>
      </c>
      <c r="H54" s="136">
        <v>0</v>
      </c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81</v>
      </c>
      <c r="D55" s="91"/>
      <c r="E55" s="91"/>
      <c r="F55" s="92" t="s">
        <v>15</v>
      </c>
      <c r="G55" s="135">
        <v>0</v>
      </c>
      <c r="H55" s="136">
        <v>0</v>
      </c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82</v>
      </c>
      <c r="D56" s="91"/>
      <c r="E56" s="91"/>
      <c r="F56" s="92" t="s">
        <v>15</v>
      </c>
      <c r="G56" s="135">
        <v>0</v>
      </c>
      <c r="H56" s="136">
        <v>0</v>
      </c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106" t="s">
        <v>83</v>
      </c>
      <c r="D57" s="107"/>
      <c r="E57" s="107"/>
      <c r="F57" s="108" t="s">
        <v>48</v>
      </c>
      <c r="G57" s="135">
        <v>0</v>
      </c>
      <c r="H57" s="136">
        <v>0</v>
      </c>
      <c r="I57" s="95" t="e">
        <v>#DIV/0!</v>
      </c>
      <c r="J57" s="96">
        <v>0</v>
      </c>
      <c r="K57" s="137">
        <v>0</v>
      </c>
      <c r="L57" s="136">
        <v>0</v>
      </c>
      <c r="M57" s="95" t="e">
        <v>#DIV/0!</v>
      </c>
      <c r="N57" s="96">
        <v>0</v>
      </c>
      <c r="O57" s="104" t="e">
        <v>#DIV/0!</v>
      </c>
      <c r="P57" s="105" t="e">
        <v>#DIV/0!</v>
      </c>
      <c r="Q57" s="109" t="e">
        <v>#DIV/0!</v>
      </c>
      <c r="R57" s="17"/>
      <c r="S57" s="17"/>
    </row>
    <row r="58" spans="1:19" x14ac:dyDescent="0.4">
      <c r="A58" s="28"/>
      <c r="B58" s="89"/>
      <c r="C58" s="90" t="s">
        <v>84</v>
      </c>
      <c r="D58" s="91"/>
      <c r="E58" s="91"/>
      <c r="F58" s="92" t="s">
        <v>15</v>
      </c>
      <c r="G58" s="135">
        <v>0</v>
      </c>
      <c r="H58" s="136">
        <v>0</v>
      </c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56</v>
      </c>
      <c r="D59" s="91"/>
      <c r="E59" s="91"/>
      <c r="F59" s="92" t="s">
        <v>15</v>
      </c>
      <c r="G59" s="135">
        <v>0</v>
      </c>
      <c r="H59" s="136">
        <v>0</v>
      </c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66</v>
      </c>
      <c r="D60" s="110"/>
      <c r="E60" s="91"/>
      <c r="F60" s="92" t="s">
        <v>48</v>
      </c>
      <c r="G60" s="135">
        <v>0</v>
      </c>
      <c r="H60" s="136">
        <v>0</v>
      </c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90" t="s">
        <v>85</v>
      </c>
      <c r="D61" s="91"/>
      <c r="E61" s="91"/>
      <c r="F61" s="92" t="s">
        <v>15</v>
      </c>
      <c r="G61" s="135">
        <v>0</v>
      </c>
      <c r="H61" s="136">
        <v>0</v>
      </c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28"/>
      <c r="B62" s="89"/>
      <c r="C62" s="90" t="s">
        <v>86</v>
      </c>
      <c r="D62" s="91"/>
      <c r="E62" s="91"/>
      <c r="F62" s="92" t="s">
        <v>15</v>
      </c>
      <c r="G62" s="135">
        <v>0</v>
      </c>
      <c r="H62" s="136">
        <v>0</v>
      </c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87</v>
      </c>
      <c r="D63" s="91"/>
      <c r="E63" s="91"/>
      <c r="F63" s="92" t="s">
        <v>15</v>
      </c>
      <c r="G63" s="135">
        <v>0</v>
      </c>
      <c r="H63" s="136">
        <v>0</v>
      </c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88</v>
      </c>
      <c r="D64" s="91"/>
      <c r="E64" s="91"/>
      <c r="F64" s="92" t="s">
        <v>15</v>
      </c>
      <c r="G64" s="135">
        <v>0</v>
      </c>
      <c r="H64" s="136">
        <v>0</v>
      </c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14</v>
      </c>
      <c r="D65" s="111" t="s">
        <v>44</v>
      </c>
      <c r="E65" s="91" t="s">
        <v>34</v>
      </c>
      <c r="F65" s="92" t="s">
        <v>15</v>
      </c>
      <c r="G65" s="135">
        <v>0</v>
      </c>
      <c r="H65" s="136">
        <v>0</v>
      </c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106" t="s">
        <v>14</v>
      </c>
      <c r="D66" s="112" t="s">
        <v>44</v>
      </c>
      <c r="E66" s="107" t="s">
        <v>36</v>
      </c>
      <c r="F66" s="108" t="s">
        <v>15</v>
      </c>
      <c r="G66" s="135">
        <v>0</v>
      </c>
      <c r="H66" s="136">
        <v>0</v>
      </c>
      <c r="I66" s="95" t="e">
        <v>#DIV/0!</v>
      </c>
      <c r="J66" s="96">
        <v>0</v>
      </c>
      <c r="K66" s="137">
        <v>0</v>
      </c>
      <c r="L66" s="136">
        <v>0</v>
      </c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28"/>
      <c r="B67" s="89"/>
      <c r="C67" s="90" t="s">
        <v>19</v>
      </c>
      <c r="D67" s="111" t="s">
        <v>44</v>
      </c>
      <c r="E67" s="91" t="s">
        <v>34</v>
      </c>
      <c r="F67" s="92" t="s">
        <v>15</v>
      </c>
      <c r="G67" s="135">
        <v>0</v>
      </c>
      <c r="H67" s="136">
        <v>0</v>
      </c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106" t="s">
        <v>19</v>
      </c>
      <c r="D68" s="112" t="s">
        <v>44</v>
      </c>
      <c r="E68" s="107" t="s">
        <v>36</v>
      </c>
      <c r="F68" s="92" t="s">
        <v>15</v>
      </c>
      <c r="G68" s="135">
        <v>0</v>
      </c>
      <c r="H68" s="136">
        <v>0</v>
      </c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106" t="s">
        <v>17</v>
      </c>
      <c r="D69" s="107" t="s">
        <v>44</v>
      </c>
      <c r="E69" s="107" t="s">
        <v>34</v>
      </c>
      <c r="F69" s="92" t="s">
        <v>48</v>
      </c>
      <c r="G69" s="135">
        <v>0</v>
      </c>
      <c r="H69" s="136">
        <v>0</v>
      </c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17</v>
      </c>
      <c r="D70" s="107" t="s">
        <v>44</v>
      </c>
      <c r="E70" s="107" t="s">
        <v>36</v>
      </c>
      <c r="F70" s="92" t="s">
        <v>48</v>
      </c>
      <c r="G70" s="135">
        <v>0</v>
      </c>
      <c r="H70" s="136">
        <v>0</v>
      </c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28"/>
      <c r="B71" s="89"/>
      <c r="C71" s="106" t="s">
        <v>23</v>
      </c>
      <c r="D71" s="112" t="s">
        <v>44</v>
      </c>
      <c r="E71" s="107" t="s">
        <v>34</v>
      </c>
      <c r="F71" s="108" t="s">
        <v>15</v>
      </c>
      <c r="G71" s="135">
        <v>0</v>
      </c>
      <c r="H71" s="136">
        <v>0</v>
      </c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23</v>
      </c>
      <c r="D72" s="112" t="s">
        <v>44</v>
      </c>
      <c r="E72" s="107" t="s">
        <v>36</v>
      </c>
      <c r="F72" s="108" t="s">
        <v>15</v>
      </c>
      <c r="G72" s="135">
        <v>0</v>
      </c>
      <c r="H72" s="136">
        <v>0</v>
      </c>
      <c r="I72" s="95" t="e">
        <v>#DIV/0!</v>
      </c>
      <c r="J72" s="96">
        <v>0</v>
      </c>
      <c r="K72" s="137">
        <v>0</v>
      </c>
      <c r="L72" s="136">
        <v>0</v>
      </c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 x14ac:dyDescent="0.4">
      <c r="A73" s="28"/>
      <c r="B73" s="89"/>
      <c r="C73" s="106" t="s">
        <v>21</v>
      </c>
      <c r="D73" s="112" t="s">
        <v>44</v>
      </c>
      <c r="E73" s="107" t="s">
        <v>34</v>
      </c>
      <c r="F73" s="108" t="s">
        <v>15</v>
      </c>
      <c r="G73" s="135">
        <v>0</v>
      </c>
      <c r="H73" s="136">
        <v>0</v>
      </c>
      <c r="I73" s="95" t="e">
        <v>#DIV/0!</v>
      </c>
      <c r="J73" s="96">
        <v>0</v>
      </c>
      <c r="K73" s="137">
        <v>0</v>
      </c>
      <c r="L73" s="136">
        <v>0</v>
      </c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28"/>
      <c r="B74" s="89"/>
      <c r="C74" s="106" t="s">
        <v>21</v>
      </c>
      <c r="D74" s="112" t="s">
        <v>44</v>
      </c>
      <c r="E74" s="107" t="s">
        <v>36</v>
      </c>
      <c r="F74" s="108" t="s">
        <v>48</v>
      </c>
      <c r="G74" s="135">
        <v>0</v>
      </c>
      <c r="H74" s="136">
        <v>0</v>
      </c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18" t="s">
        <v>89</v>
      </c>
      <c r="C75" s="138"/>
      <c r="D75" s="139"/>
      <c r="E75" s="138"/>
      <c r="F75" s="140"/>
      <c r="G75" s="20">
        <v>1501</v>
      </c>
      <c r="H75" s="21">
        <v>3259</v>
      </c>
      <c r="I75" s="22">
        <v>0.4605707272169377</v>
      </c>
      <c r="J75" s="23">
        <v>-1758</v>
      </c>
      <c r="K75" s="20">
        <v>3934</v>
      </c>
      <c r="L75" s="21">
        <v>4055</v>
      </c>
      <c r="M75" s="22">
        <v>0.97016029593094943</v>
      </c>
      <c r="N75" s="23">
        <v>-121</v>
      </c>
      <c r="O75" s="25">
        <v>0.38154550076258259</v>
      </c>
      <c r="P75" s="26">
        <v>0.80369913686806416</v>
      </c>
      <c r="Q75" s="27">
        <v>-0.42215363610548157</v>
      </c>
      <c r="R75" s="17"/>
      <c r="S75" s="17"/>
    </row>
    <row r="76" spans="1:19" x14ac:dyDescent="0.4">
      <c r="A76" s="28"/>
      <c r="B76" s="28"/>
      <c r="C76" s="115" t="s">
        <v>87</v>
      </c>
      <c r="D76" s="116"/>
      <c r="E76" s="116"/>
      <c r="F76" s="117" t="s">
        <v>15</v>
      </c>
      <c r="G76" s="34">
        <v>142</v>
      </c>
      <c r="H76" s="41">
        <v>485</v>
      </c>
      <c r="I76" s="36">
        <v>0.29278350515463919</v>
      </c>
      <c r="J76" s="37">
        <v>-343</v>
      </c>
      <c r="K76" s="34">
        <v>661</v>
      </c>
      <c r="L76" s="41">
        <v>576</v>
      </c>
      <c r="M76" s="36">
        <v>1.1475694444444444</v>
      </c>
      <c r="N76" s="37">
        <v>85</v>
      </c>
      <c r="O76" s="38">
        <v>0.21482602118003025</v>
      </c>
      <c r="P76" s="39">
        <v>0.84201388888888884</v>
      </c>
      <c r="Q76" s="40">
        <v>-0.62718786770885859</v>
      </c>
      <c r="R76" s="17"/>
      <c r="S76" s="17"/>
    </row>
    <row r="77" spans="1:19" x14ac:dyDescent="0.4">
      <c r="A77" s="28"/>
      <c r="B77" s="28"/>
      <c r="C77" s="115" t="s">
        <v>85</v>
      </c>
      <c r="D77" s="116"/>
      <c r="E77" s="116"/>
      <c r="F77" s="118"/>
      <c r="G77" s="34"/>
      <c r="H77" s="41">
        <v>0</v>
      </c>
      <c r="I77" s="36" t="e">
        <v>#DIV/0!</v>
      </c>
      <c r="J77" s="37">
        <v>0</v>
      </c>
      <c r="K77" s="34"/>
      <c r="L77" s="41">
        <v>0</v>
      </c>
      <c r="M77" s="36" t="e">
        <v>#DIV/0!</v>
      </c>
      <c r="N77" s="37">
        <v>0</v>
      </c>
      <c r="O77" s="38" t="e">
        <v>#DIV/0!</v>
      </c>
      <c r="P77" s="39" t="e">
        <v>#DIV/0!</v>
      </c>
      <c r="Q77" s="40" t="e">
        <v>#DIV/0!</v>
      </c>
      <c r="R77" s="17"/>
      <c r="S77" s="17"/>
    </row>
    <row r="78" spans="1:19" x14ac:dyDescent="0.4">
      <c r="A78" s="28"/>
      <c r="B78" s="28"/>
      <c r="C78" s="115" t="s">
        <v>86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8"/>
      <c r="C79" s="115" t="s">
        <v>23</v>
      </c>
      <c r="D79" s="116"/>
      <c r="E79" s="116"/>
      <c r="F79" s="117" t="s">
        <v>15</v>
      </c>
      <c r="G79" s="34">
        <v>164</v>
      </c>
      <c r="H79" s="41">
        <v>427</v>
      </c>
      <c r="I79" s="36">
        <v>0.38407494145199061</v>
      </c>
      <c r="J79" s="37">
        <v>-263</v>
      </c>
      <c r="K79" s="34">
        <v>542</v>
      </c>
      <c r="L79" s="41">
        <v>683</v>
      </c>
      <c r="M79" s="36">
        <v>0.79355783308931183</v>
      </c>
      <c r="N79" s="37">
        <v>-141</v>
      </c>
      <c r="O79" s="38">
        <v>0.30258302583025831</v>
      </c>
      <c r="P79" s="39">
        <v>0.62518301610541727</v>
      </c>
      <c r="Q79" s="40">
        <v>-0.32259999027515895</v>
      </c>
      <c r="R79" s="17"/>
      <c r="S79" s="17"/>
    </row>
    <row r="80" spans="1:19" x14ac:dyDescent="0.4">
      <c r="A80" s="28"/>
      <c r="B80" s="28"/>
      <c r="C80" s="30" t="s">
        <v>88</v>
      </c>
      <c r="D80" s="32"/>
      <c r="E80" s="32"/>
      <c r="F80" s="33" t="s">
        <v>15</v>
      </c>
      <c r="G80" s="34">
        <v>337</v>
      </c>
      <c r="H80" s="41">
        <v>930</v>
      </c>
      <c r="I80" s="36">
        <v>0.36236559139784946</v>
      </c>
      <c r="J80" s="37">
        <v>-593</v>
      </c>
      <c r="K80" s="34">
        <v>1335</v>
      </c>
      <c r="L80" s="41">
        <v>1112</v>
      </c>
      <c r="M80" s="36">
        <v>1.2005395683453237</v>
      </c>
      <c r="N80" s="37">
        <v>223</v>
      </c>
      <c r="O80" s="38">
        <v>0.25243445692883892</v>
      </c>
      <c r="P80" s="39">
        <v>0.83633093525179858</v>
      </c>
      <c r="Q80" s="40">
        <v>-0.58389647832295966</v>
      </c>
      <c r="R80" s="17"/>
      <c r="S80" s="17"/>
    </row>
    <row r="81" spans="1:19" x14ac:dyDescent="0.4">
      <c r="A81" s="28"/>
      <c r="B81" s="28"/>
      <c r="C81" s="30" t="s">
        <v>29</v>
      </c>
      <c r="D81" s="32"/>
      <c r="E81" s="32"/>
      <c r="F81" s="33" t="s">
        <v>15</v>
      </c>
      <c r="G81" s="34">
        <v>858</v>
      </c>
      <c r="H81" s="41">
        <v>1417</v>
      </c>
      <c r="I81" s="36">
        <v>0.60550458715596334</v>
      </c>
      <c r="J81" s="37">
        <v>-559</v>
      </c>
      <c r="K81" s="34">
        <v>1396</v>
      </c>
      <c r="L81" s="41">
        <v>1684</v>
      </c>
      <c r="M81" s="36">
        <v>0.82897862232779096</v>
      </c>
      <c r="N81" s="37">
        <v>-288</v>
      </c>
      <c r="O81" s="38">
        <v>0.61461318051575931</v>
      </c>
      <c r="P81" s="39">
        <v>0.84144893111638952</v>
      </c>
      <c r="Q81" s="40">
        <v>-0.22683575060063021</v>
      </c>
      <c r="R81" s="17"/>
      <c r="S81" s="17"/>
    </row>
    <row r="82" spans="1:19" x14ac:dyDescent="0.4">
      <c r="A82" s="28"/>
      <c r="B82" s="536"/>
      <c r="C82" s="30" t="s">
        <v>14</v>
      </c>
      <c r="D82" s="32"/>
      <c r="E82" s="32"/>
      <c r="F82" s="120" t="s">
        <v>97</v>
      </c>
      <c r="G82" s="34"/>
      <c r="H82" s="41"/>
      <c r="I82" s="36" t="e">
        <v>#DIV/0!</v>
      </c>
      <c r="J82" s="37">
        <v>0</v>
      </c>
      <c r="K82" s="34"/>
      <c r="L82" s="41"/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77"/>
      <c r="C83" s="68" t="s">
        <v>99</v>
      </c>
      <c r="D83" s="69"/>
      <c r="E83" s="69"/>
      <c r="F83" s="122" t="s">
        <v>97</v>
      </c>
      <c r="G83" s="70"/>
      <c r="H83" s="71"/>
      <c r="I83" s="72" t="e">
        <v>#DIV/0!</v>
      </c>
      <c r="J83" s="73">
        <v>0</v>
      </c>
      <c r="K83" s="70"/>
      <c r="L83" s="71"/>
      <c r="M83" s="72" t="e">
        <v>#DIV/0!</v>
      </c>
      <c r="N83" s="73">
        <v>0</v>
      </c>
      <c r="O83" s="74" t="e">
        <v>#DIV/0!</v>
      </c>
      <c r="P83" s="75" t="e">
        <v>#DIV/0!</v>
      </c>
      <c r="Q83" s="76" t="e">
        <v>#DIV/0!</v>
      </c>
      <c r="R83" s="17"/>
      <c r="S83" s="17"/>
    </row>
    <row r="84" spans="1:19" x14ac:dyDescent="0.4">
      <c r="C84" s="126"/>
    </row>
    <row r="85" spans="1:19" x14ac:dyDescent="0.4">
      <c r="C85" s="126" t="s">
        <v>100</v>
      </c>
    </row>
    <row r="86" spans="1:19" x14ac:dyDescent="0.4">
      <c r="C86" s="127" t="s">
        <v>101</v>
      </c>
    </row>
    <row r="87" spans="1:19" x14ac:dyDescent="0.4">
      <c r="C87" s="126" t="s">
        <v>102</v>
      </c>
    </row>
    <row r="88" spans="1:19" x14ac:dyDescent="0.4">
      <c r="C88" s="126" t="s">
        <v>103</v>
      </c>
    </row>
    <row r="89" spans="1:19" x14ac:dyDescent="0.4">
      <c r="C89" s="126" t="s">
        <v>104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90" zoomScaleNormal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７月（下旬）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128">
        <v>2020</v>
      </c>
      <c r="D2" s="3" t="s">
        <v>0</v>
      </c>
      <c r="E2" s="3">
        <v>7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7" t="s">
        <v>502</v>
      </c>
      <c r="H3" s="576" t="s">
        <v>501</v>
      </c>
      <c r="I3" s="578" t="s">
        <v>6</v>
      </c>
      <c r="J3" s="579"/>
      <c r="K3" s="655" t="s">
        <v>502</v>
      </c>
      <c r="L3" s="576" t="s">
        <v>501</v>
      </c>
      <c r="M3" s="578" t="s">
        <v>6</v>
      </c>
      <c r="N3" s="579"/>
      <c r="O3" s="653" t="s">
        <v>502</v>
      </c>
      <c r="P3" s="659" t="s">
        <v>501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8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60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47282</v>
      </c>
      <c r="H5" s="11">
        <v>95179</v>
      </c>
      <c r="I5" s="12">
        <v>0.49676924531671901</v>
      </c>
      <c r="J5" s="13">
        <v>-47897</v>
      </c>
      <c r="K5" s="10">
        <v>101594</v>
      </c>
      <c r="L5" s="11">
        <v>105259</v>
      </c>
      <c r="M5" s="12">
        <v>0.96518112465442385</v>
      </c>
      <c r="N5" s="13">
        <v>-3665</v>
      </c>
      <c r="O5" s="14">
        <v>0.46540150008858788</v>
      </c>
      <c r="P5" s="15">
        <v>0.90423621733058457</v>
      </c>
      <c r="Q5" s="16">
        <v>-0.43883471724199669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45323</v>
      </c>
      <c r="H6" s="21">
        <v>91212</v>
      </c>
      <c r="I6" s="22">
        <v>0.49689733806955227</v>
      </c>
      <c r="J6" s="23">
        <v>-45889</v>
      </c>
      <c r="K6" s="24">
        <v>96606</v>
      </c>
      <c r="L6" s="21">
        <v>100729</v>
      </c>
      <c r="M6" s="22">
        <v>0.9590683914265008</v>
      </c>
      <c r="N6" s="23">
        <v>-4123</v>
      </c>
      <c r="O6" s="25">
        <v>0.46915305467569302</v>
      </c>
      <c r="P6" s="26">
        <v>0.90551876817996801</v>
      </c>
      <c r="Q6" s="27">
        <v>-0.436365713504275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29779</v>
      </c>
      <c r="H7" s="21">
        <v>57750</v>
      </c>
      <c r="I7" s="22">
        <v>0.5156536796536797</v>
      </c>
      <c r="J7" s="23">
        <v>-27971</v>
      </c>
      <c r="K7" s="20">
        <v>62196</v>
      </c>
      <c r="L7" s="21">
        <v>61459</v>
      </c>
      <c r="M7" s="22">
        <v>1.0119917343269498</v>
      </c>
      <c r="N7" s="23">
        <v>737</v>
      </c>
      <c r="O7" s="25">
        <v>0.47879284841468905</v>
      </c>
      <c r="P7" s="26">
        <v>0.93965082412665357</v>
      </c>
      <c r="Q7" s="27">
        <v>-0.46085797571196452</v>
      </c>
      <c r="R7" s="17"/>
      <c r="S7" s="17"/>
    </row>
    <row r="8" spans="1:19" x14ac:dyDescent="0.4">
      <c r="A8" s="28"/>
      <c r="B8" s="28"/>
      <c r="C8" s="30" t="s">
        <v>14</v>
      </c>
      <c r="D8" s="31"/>
      <c r="E8" s="32"/>
      <c r="F8" s="33" t="s">
        <v>15</v>
      </c>
      <c r="G8" s="34">
        <v>23991</v>
      </c>
      <c r="H8" s="41">
        <v>47532</v>
      </c>
      <c r="I8" s="36">
        <v>0.50473365311789953</v>
      </c>
      <c r="J8" s="37">
        <v>-23541</v>
      </c>
      <c r="K8" s="34">
        <v>49960</v>
      </c>
      <c r="L8" s="41">
        <v>48644</v>
      </c>
      <c r="M8" s="36">
        <v>1.0270536962420853</v>
      </c>
      <c r="N8" s="37">
        <v>1316</v>
      </c>
      <c r="O8" s="38">
        <v>0.48020416333066451</v>
      </c>
      <c r="P8" s="39">
        <v>0.97714003782583669</v>
      </c>
      <c r="Q8" s="40">
        <v>-0.49693587449517218</v>
      </c>
      <c r="R8" s="17"/>
      <c r="S8" s="17"/>
    </row>
    <row r="9" spans="1:19" x14ac:dyDescent="0.4">
      <c r="A9" s="28"/>
      <c r="B9" s="28"/>
      <c r="C9" s="30" t="s">
        <v>17</v>
      </c>
      <c r="D9" s="32"/>
      <c r="E9" s="32"/>
      <c r="F9" s="33" t="s">
        <v>15</v>
      </c>
      <c r="G9" s="34">
        <v>5788</v>
      </c>
      <c r="H9" s="41">
        <v>10218</v>
      </c>
      <c r="I9" s="36">
        <v>0.56645136034449006</v>
      </c>
      <c r="J9" s="37">
        <v>-4430</v>
      </c>
      <c r="K9" s="34">
        <v>12236</v>
      </c>
      <c r="L9" s="41">
        <v>12815</v>
      </c>
      <c r="M9" s="36">
        <v>0.95481857198595399</v>
      </c>
      <c r="N9" s="37">
        <v>-579</v>
      </c>
      <c r="O9" s="38">
        <v>0.473030402092187</v>
      </c>
      <c r="P9" s="39">
        <v>0.79734685914943426</v>
      </c>
      <c r="Q9" s="40">
        <v>-0.32431645705724726</v>
      </c>
      <c r="R9" s="17"/>
      <c r="S9" s="17"/>
    </row>
    <row r="10" spans="1:19" x14ac:dyDescent="0.4">
      <c r="A10" s="28"/>
      <c r="B10" s="28"/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8"/>
      <c r="C11" s="30" t="s">
        <v>21</v>
      </c>
      <c r="D11" s="32"/>
      <c r="E11" s="32"/>
      <c r="F11" s="42"/>
      <c r="G11" s="34">
        <v>0</v>
      </c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8"/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8"/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8"/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8"/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8"/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8"/>
      <c r="C17" s="53" t="s">
        <v>14</v>
      </c>
      <c r="D17" s="54" t="s">
        <v>33</v>
      </c>
      <c r="E17" s="54" t="s">
        <v>34</v>
      </c>
      <c r="F17" s="55"/>
      <c r="G17" s="56">
        <v>0</v>
      </c>
      <c r="H17" s="57">
        <v>0</v>
      </c>
      <c r="I17" s="58" t="e">
        <v>#DIV/0!</v>
      </c>
      <c r="J17" s="59">
        <v>0</v>
      </c>
      <c r="K17" s="56">
        <v>0</v>
      </c>
      <c r="L17" s="57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14719</v>
      </c>
      <c r="H18" s="21">
        <v>31946</v>
      </c>
      <c r="I18" s="22">
        <v>0.46074625931259</v>
      </c>
      <c r="J18" s="23">
        <v>-17227</v>
      </c>
      <c r="K18" s="20">
        <v>32532</v>
      </c>
      <c r="L18" s="21">
        <v>37092</v>
      </c>
      <c r="M18" s="22">
        <v>0.87706243934001937</v>
      </c>
      <c r="N18" s="23">
        <v>-4560</v>
      </c>
      <c r="O18" s="25">
        <v>0.45244682159104882</v>
      </c>
      <c r="P18" s="26">
        <v>0.86126388439555701</v>
      </c>
      <c r="Q18" s="27">
        <v>-0.40881706280450819</v>
      </c>
      <c r="R18" s="17"/>
      <c r="S18" s="17"/>
    </row>
    <row r="19" spans="1:19" x14ac:dyDescent="0.4">
      <c r="A19" s="28"/>
      <c r="B19" s="28"/>
      <c r="C19" s="30" t="s">
        <v>14</v>
      </c>
      <c r="D19" s="32"/>
      <c r="E19" s="32"/>
      <c r="F19" s="42"/>
      <c r="G19" s="34">
        <v>0</v>
      </c>
      <c r="H19" s="41">
        <v>0</v>
      </c>
      <c r="I19" s="36" t="e">
        <v>#DIV/0!</v>
      </c>
      <c r="J19" s="37">
        <v>0</v>
      </c>
      <c r="K19" s="44">
        <v>0</v>
      </c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8"/>
      <c r="C20" s="30" t="s">
        <v>19</v>
      </c>
      <c r="D20" s="32"/>
      <c r="E20" s="32"/>
      <c r="F20" s="33" t="s">
        <v>15</v>
      </c>
      <c r="G20" s="34">
        <v>1914</v>
      </c>
      <c r="H20" s="41">
        <v>4643</v>
      </c>
      <c r="I20" s="36">
        <v>0.41223346973939262</v>
      </c>
      <c r="J20" s="37">
        <v>-2729</v>
      </c>
      <c r="K20" s="44">
        <v>4620</v>
      </c>
      <c r="L20" s="41">
        <v>5445</v>
      </c>
      <c r="M20" s="36">
        <v>0.84848484848484851</v>
      </c>
      <c r="N20" s="37">
        <v>-825</v>
      </c>
      <c r="O20" s="38">
        <v>0.41428571428571431</v>
      </c>
      <c r="P20" s="39">
        <v>0.85270890725436177</v>
      </c>
      <c r="Q20" s="40">
        <v>-0.43842319296864746</v>
      </c>
      <c r="R20" s="17"/>
      <c r="S20" s="17"/>
    </row>
    <row r="21" spans="1:19" x14ac:dyDescent="0.4">
      <c r="A21" s="28"/>
      <c r="B21" s="28"/>
      <c r="C21" s="30" t="s">
        <v>21</v>
      </c>
      <c r="D21" s="32"/>
      <c r="E21" s="32"/>
      <c r="F21" s="33" t="s">
        <v>15</v>
      </c>
      <c r="G21" s="34">
        <v>3881</v>
      </c>
      <c r="H21" s="41">
        <v>8658</v>
      </c>
      <c r="I21" s="36">
        <v>0.44825594825594828</v>
      </c>
      <c r="J21" s="37">
        <v>-4777</v>
      </c>
      <c r="K21" s="44">
        <v>8415</v>
      </c>
      <c r="L21" s="41">
        <v>10890</v>
      </c>
      <c r="M21" s="36">
        <v>0.77272727272727271</v>
      </c>
      <c r="N21" s="37">
        <v>-2475</v>
      </c>
      <c r="O21" s="38">
        <v>0.46120023767082591</v>
      </c>
      <c r="P21" s="39">
        <v>0.79504132231404956</v>
      </c>
      <c r="Q21" s="40">
        <v>-0.33384108464322365</v>
      </c>
      <c r="R21" s="17"/>
      <c r="S21" s="17"/>
    </row>
    <row r="22" spans="1:19" x14ac:dyDescent="0.4">
      <c r="A22" s="28"/>
      <c r="B22" s="28"/>
      <c r="C22" s="30" t="s">
        <v>14</v>
      </c>
      <c r="D22" s="31" t="s">
        <v>44</v>
      </c>
      <c r="E22" s="32" t="s">
        <v>34</v>
      </c>
      <c r="F22" s="33" t="s">
        <v>15</v>
      </c>
      <c r="G22" s="34">
        <v>2173</v>
      </c>
      <c r="H22" s="41">
        <v>4234</v>
      </c>
      <c r="I22" s="36">
        <v>0.51322626358053847</v>
      </c>
      <c r="J22" s="37">
        <v>-2061</v>
      </c>
      <c r="K22" s="44">
        <v>3822</v>
      </c>
      <c r="L22" s="41">
        <v>4422</v>
      </c>
      <c r="M22" s="36">
        <v>0.86431478968792397</v>
      </c>
      <c r="N22" s="37">
        <v>-600</v>
      </c>
      <c r="O22" s="38">
        <v>0.56855049712192574</v>
      </c>
      <c r="P22" s="39">
        <v>0.95748530076888283</v>
      </c>
      <c r="Q22" s="40">
        <v>-0.38893480364695709</v>
      </c>
      <c r="R22" s="17"/>
      <c r="S22" s="17"/>
    </row>
    <row r="23" spans="1:19" x14ac:dyDescent="0.4">
      <c r="A23" s="28"/>
      <c r="B23" s="28"/>
      <c r="C23" s="30" t="s">
        <v>14</v>
      </c>
      <c r="D23" s="31" t="s">
        <v>44</v>
      </c>
      <c r="E23" s="32" t="s">
        <v>36</v>
      </c>
      <c r="F23" s="33" t="s">
        <v>15</v>
      </c>
      <c r="G23" s="34">
        <v>1599</v>
      </c>
      <c r="H23" s="41">
        <v>1794</v>
      </c>
      <c r="I23" s="36">
        <v>0.89130434782608692</v>
      </c>
      <c r="J23" s="37">
        <v>-195</v>
      </c>
      <c r="K23" s="44">
        <v>2145</v>
      </c>
      <c r="L23" s="41">
        <v>1815</v>
      </c>
      <c r="M23" s="36">
        <v>1.1818181818181819</v>
      </c>
      <c r="N23" s="37">
        <v>330</v>
      </c>
      <c r="O23" s="38">
        <v>0.74545454545454548</v>
      </c>
      <c r="P23" s="39">
        <v>0.98842975206611572</v>
      </c>
      <c r="Q23" s="40">
        <v>-0.24297520661157024</v>
      </c>
      <c r="R23" s="17"/>
      <c r="S23" s="17"/>
    </row>
    <row r="24" spans="1:19" x14ac:dyDescent="0.4">
      <c r="A24" s="28"/>
      <c r="B24" s="28"/>
      <c r="C24" s="30" t="s">
        <v>14</v>
      </c>
      <c r="D24" s="31" t="s">
        <v>44</v>
      </c>
      <c r="E24" s="32" t="s">
        <v>47</v>
      </c>
      <c r="F24" s="33" t="s">
        <v>48</v>
      </c>
      <c r="G24" s="34">
        <v>473</v>
      </c>
      <c r="H24" s="41">
        <v>1446</v>
      </c>
      <c r="I24" s="36">
        <v>0.32710926694329184</v>
      </c>
      <c r="J24" s="37">
        <v>-973</v>
      </c>
      <c r="K24" s="44">
        <v>1815</v>
      </c>
      <c r="L24" s="41">
        <v>1815</v>
      </c>
      <c r="M24" s="36">
        <v>1</v>
      </c>
      <c r="N24" s="37">
        <v>0</v>
      </c>
      <c r="O24" s="38">
        <v>0.26060606060606062</v>
      </c>
      <c r="P24" s="39">
        <v>0.79669421487603309</v>
      </c>
      <c r="Q24" s="40">
        <v>-0.53608815426997247</v>
      </c>
      <c r="R24" s="17"/>
      <c r="S24" s="17"/>
    </row>
    <row r="25" spans="1:19" x14ac:dyDescent="0.4">
      <c r="A25" s="28"/>
      <c r="B25" s="28"/>
      <c r="C25" s="30" t="s">
        <v>19</v>
      </c>
      <c r="D25" s="31" t="s">
        <v>44</v>
      </c>
      <c r="E25" s="32" t="s">
        <v>34</v>
      </c>
      <c r="F25" s="33" t="s">
        <v>15</v>
      </c>
      <c r="G25" s="34">
        <v>766</v>
      </c>
      <c r="H25" s="41">
        <v>1639</v>
      </c>
      <c r="I25" s="36">
        <v>0.46735814521049418</v>
      </c>
      <c r="J25" s="37">
        <v>-873</v>
      </c>
      <c r="K25" s="44">
        <v>1815</v>
      </c>
      <c r="L25" s="41">
        <v>1815</v>
      </c>
      <c r="M25" s="36">
        <v>1</v>
      </c>
      <c r="N25" s="37">
        <v>0</v>
      </c>
      <c r="O25" s="38">
        <v>0.42203856749311297</v>
      </c>
      <c r="P25" s="39">
        <v>0.90303030303030307</v>
      </c>
      <c r="Q25" s="40">
        <v>-0.4809917355371901</v>
      </c>
      <c r="R25" s="17"/>
      <c r="S25" s="17"/>
    </row>
    <row r="26" spans="1:19" x14ac:dyDescent="0.4">
      <c r="A26" s="28"/>
      <c r="B26" s="28"/>
      <c r="C26" s="30" t="s">
        <v>19</v>
      </c>
      <c r="D26" s="31" t="s">
        <v>44</v>
      </c>
      <c r="E26" s="32" t="s">
        <v>36</v>
      </c>
      <c r="F26" s="42"/>
      <c r="G26" s="34">
        <v>0</v>
      </c>
      <c r="H26" s="41">
        <v>0</v>
      </c>
      <c r="I26" s="36" t="e">
        <v>#DIV/0!</v>
      </c>
      <c r="J26" s="37">
        <v>0</v>
      </c>
      <c r="K26" s="4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8"/>
      <c r="C27" s="30" t="s">
        <v>29</v>
      </c>
      <c r="D27" s="31" t="s">
        <v>44</v>
      </c>
      <c r="E27" s="32" t="s">
        <v>34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8"/>
      <c r="C28" s="30" t="s">
        <v>23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4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8"/>
      <c r="C29" s="30" t="s">
        <v>27</v>
      </c>
      <c r="D29" s="32"/>
      <c r="E29" s="32"/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8"/>
      <c r="C30" s="30" t="s">
        <v>56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8"/>
      <c r="C31" s="30" t="s">
        <v>58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8"/>
      <c r="C32" s="30" t="s">
        <v>60</v>
      </c>
      <c r="D32" s="32"/>
      <c r="E32" s="32"/>
      <c r="F32" s="33" t="s">
        <v>15</v>
      </c>
      <c r="G32" s="34">
        <v>500</v>
      </c>
      <c r="H32" s="41">
        <v>1524</v>
      </c>
      <c r="I32" s="36">
        <v>0.32808398950131235</v>
      </c>
      <c r="J32" s="37">
        <v>-1024</v>
      </c>
      <c r="K32" s="44">
        <v>1815</v>
      </c>
      <c r="L32" s="41">
        <v>1815</v>
      </c>
      <c r="M32" s="36">
        <v>1</v>
      </c>
      <c r="N32" s="37">
        <v>0</v>
      </c>
      <c r="O32" s="38">
        <v>0.27548209366391185</v>
      </c>
      <c r="P32" s="39">
        <v>0.83966942148760326</v>
      </c>
      <c r="Q32" s="40">
        <v>-0.56418732782369141</v>
      </c>
      <c r="R32" s="17"/>
      <c r="S32" s="17"/>
    </row>
    <row r="33" spans="1:19" x14ac:dyDescent="0.4">
      <c r="A33" s="28"/>
      <c r="B33" s="28"/>
      <c r="C33" s="30" t="s">
        <v>62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8"/>
      <c r="C34" s="30" t="s">
        <v>64</v>
      </c>
      <c r="D34" s="32"/>
      <c r="E34" s="32"/>
      <c r="F34" s="33" t="s">
        <v>15</v>
      </c>
      <c r="G34" s="34">
        <v>442</v>
      </c>
      <c r="H34" s="41">
        <v>1348</v>
      </c>
      <c r="I34" s="36">
        <v>0.32789317507418397</v>
      </c>
      <c r="J34" s="37">
        <v>-906</v>
      </c>
      <c r="K34" s="44">
        <v>1650</v>
      </c>
      <c r="L34" s="41">
        <v>1815</v>
      </c>
      <c r="M34" s="36">
        <v>0.90909090909090906</v>
      </c>
      <c r="N34" s="37">
        <v>-165</v>
      </c>
      <c r="O34" s="38">
        <v>0.26787878787878788</v>
      </c>
      <c r="P34" s="39">
        <v>0.74269972451790633</v>
      </c>
      <c r="Q34" s="40">
        <v>-0.47482093663911845</v>
      </c>
      <c r="R34" s="17"/>
      <c r="S34" s="17"/>
    </row>
    <row r="35" spans="1:19" x14ac:dyDescent="0.4">
      <c r="A35" s="28"/>
      <c r="B35" s="28"/>
      <c r="C35" s="30" t="s">
        <v>66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8"/>
      <c r="C36" s="30" t="s">
        <v>29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4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77"/>
      <c r="C37" s="53" t="s">
        <v>23</v>
      </c>
      <c r="D37" s="54"/>
      <c r="E37" s="54"/>
      <c r="F37" s="33" t="s">
        <v>15</v>
      </c>
      <c r="G37" s="56">
        <v>2971</v>
      </c>
      <c r="H37" s="57">
        <v>6660</v>
      </c>
      <c r="I37" s="58">
        <v>0.44609609609609607</v>
      </c>
      <c r="J37" s="59">
        <v>-3689</v>
      </c>
      <c r="K37" s="60">
        <v>6435</v>
      </c>
      <c r="L37" s="57">
        <v>7260</v>
      </c>
      <c r="M37" s="58">
        <v>0.88636363636363635</v>
      </c>
      <c r="N37" s="59">
        <v>-825</v>
      </c>
      <c r="O37" s="62">
        <v>0.46169386169386167</v>
      </c>
      <c r="P37" s="63">
        <v>0.9173553719008265</v>
      </c>
      <c r="Q37" s="64">
        <v>-0.45566151020696483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591</v>
      </c>
      <c r="H38" s="21">
        <v>1108</v>
      </c>
      <c r="I38" s="22">
        <v>0.53339350180505418</v>
      </c>
      <c r="J38" s="23">
        <v>-517</v>
      </c>
      <c r="K38" s="20">
        <v>1350</v>
      </c>
      <c r="L38" s="21">
        <v>1650</v>
      </c>
      <c r="M38" s="22">
        <v>0.81818181818181823</v>
      </c>
      <c r="N38" s="23">
        <v>-300</v>
      </c>
      <c r="O38" s="25">
        <v>0.43777777777777777</v>
      </c>
      <c r="P38" s="26">
        <v>0.67151515151515151</v>
      </c>
      <c r="Q38" s="27">
        <v>-0.23373737373737374</v>
      </c>
      <c r="R38" s="17"/>
      <c r="S38" s="17"/>
    </row>
    <row r="39" spans="1:19" x14ac:dyDescent="0.4">
      <c r="A39" s="28"/>
      <c r="B39" s="28"/>
      <c r="C39" s="30" t="s">
        <v>71</v>
      </c>
      <c r="D39" s="32"/>
      <c r="E39" s="32"/>
      <c r="F39" s="33" t="s">
        <v>15</v>
      </c>
      <c r="G39" s="34">
        <v>416</v>
      </c>
      <c r="H39" s="41">
        <v>852</v>
      </c>
      <c r="I39" s="36">
        <v>0.48826291079812206</v>
      </c>
      <c r="J39" s="37">
        <v>-436</v>
      </c>
      <c r="K39" s="34">
        <v>800</v>
      </c>
      <c r="L39" s="41">
        <v>1100</v>
      </c>
      <c r="M39" s="36">
        <v>0.72727272727272729</v>
      </c>
      <c r="N39" s="37">
        <v>-300</v>
      </c>
      <c r="O39" s="38">
        <v>0.52</v>
      </c>
      <c r="P39" s="39">
        <v>0.77454545454545454</v>
      </c>
      <c r="Q39" s="40">
        <v>-0.25454545454545452</v>
      </c>
      <c r="R39" s="17"/>
      <c r="S39" s="17"/>
    </row>
    <row r="40" spans="1:19" x14ac:dyDescent="0.4">
      <c r="A40" s="28"/>
      <c r="B40" s="77"/>
      <c r="C40" s="68" t="s">
        <v>73</v>
      </c>
      <c r="D40" s="69"/>
      <c r="E40" s="69"/>
      <c r="F40" s="33" t="s">
        <v>15</v>
      </c>
      <c r="G40" s="70">
        <v>175</v>
      </c>
      <c r="H40" s="71">
        <v>256</v>
      </c>
      <c r="I40" s="72">
        <v>0.68359375</v>
      </c>
      <c r="J40" s="73">
        <v>-81</v>
      </c>
      <c r="K40" s="70">
        <v>550</v>
      </c>
      <c r="L40" s="71">
        <v>550</v>
      </c>
      <c r="M40" s="72">
        <v>1</v>
      </c>
      <c r="N40" s="73">
        <v>0</v>
      </c>
      <c r="O40" s="74">
        <v>0.31818181818181818</v>
      </c>
      <c r="P40" s="75">
        <v>0.46545454545454545</v>
      </c>
      <c r="Q40" s="76">
        <v>-0.14727272727272728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234</v>
      </c>
      <c r="H41" s="21">
        <v>408</v>
      </c>
      <c r="I41" s="22">
        <v>0.57352941176470584</v>
      </c>
      <c r="J41" s="23">
        <v>-174</v>
      </c>
      <c r="K41" s="20">
        <v>528</v>
      </c>
      <c r="L41" s="21">
        <v>528</v>
      </c>
      <c r="M41" s="22">
        <v>1</v>
      </c>
      <c r="N41" s="23">
        <v>0</v>
      </c>
      <c r="O41" s="25">
        <v>0.44318181818181818</v>
      </c>
      <c r="P41" s="26">
        <v>0.77272727272727271</v>
      </c>
      <c r="Q41" s="27">
        <v>-0.32954545454545453</v>
      </c>
      <c r="R41" s="17"/>
      <c r="S41" s="17"/>
    </row>
    <row r="42" spans="1:19" x14ac:dyDescent="0.4">
      <c r="A42" s="77"/>
      <c r="B42" s="77"/>
      <c r="C42" s="53" t="s">
        <v>38</v>
      </c>
      <c r="D42" s="54"/>
      <c r="E42" s="54"/>
      <c r="F42" s="78" t="s">
        <v>15</v>
      </c>
      <c r="G42" s="56">
        <v>234</v>
      </c>
      <c r="H42" s="57">
        <v>408</v>
      </c>
      <c r="I42" s="58">
        <v>0.57352941176470584</v>
      </c>
      <c r="J42" s="59">
        <v>-174</v>
      </c>
      <c r="K42" s="56">
        <v>528</v>
      </c>
      <c r="L42" s="57">
        <v>528</v>
      </c>
      <c r="M42" s="58">
        <v>1</v>
      </c>
      <c r="N42" s="59">
        <v>0</v>
      </c>
      <c r="O42" s="62">
        <v>0.44318181818181818</v>
      </c>
      <c r="P42" s="63">
        <v>0.77272727272727271</v>
      </c>
      <c r="Q42" s="64">
        <v>-0.32954545454545453</v>
      </c>
      <c r="R42" s="17"/>
      <c r="S42" s="17"/>
    </row>
    <row r="43" spans="1:19" x14ac:dyDescent="0.4">
      <c r="A43" s="18" t="s">
        <v>76</v>
      </c>
      <c r="B43" s="19" t="s">
        <v>77</v>
      </c>
      <c r="C43" s="19"/>
      <c r="D43" s="19"/>
      <c r="E43" s="19"/>
      <c r="F43" s="65"/>
      <c r="G43" s="20">
        <v>1959</v>
      </c>
      <c r="H43" s="21">
        <v>3967</v>
      </c>
      <c r="I43" s="22">
        <v>0.49382404839929417</v>
      </c>
      <c r="J43" s="23">
        <v>-2008</v>
      </c>
      <c r="K43" s="24">
        <v>4988</v>
      </c>
      <c r="L43" s="21">
        <v>4530</v>
      </c>
      <c r="M43" s="22">
        <v>1.1011037527593819</v>
      </c>
      <c r="N43" s="23">
        <v>458</v>
      </c>
      <c r="O43" s="25">
        <v>0.39274258219727348</v>
      </c>
      <c r="P43" s="26">
        <v>0.87571743929359824</v>
      </c>
      <c r="Q43" s="27">
        <v>-0.48297485709632476</v>
      </c>
      <c r="R43" s="17"/>
      <c r="S43" s="17"/>
    </row>
    <row r="44" spans="1:19" x14ac:dyDescent="0.4">
      <c r="A44" s="79"/>
      <c r="B44" s="80" t="s">
        <v>106</v>
      </c>
      <c r="C44" s="81"/>
      <c r="D44" s="81"/>
      <c r="E44" s="81"/>
      <c r="F44" s="81"/>
      <c r="G44" s="82">
        <v>0</v>
      </c>
      <c r="H44" s="83">
        <v>0</v>
      </c>
      <c r="I44" s="84" t="e">
        <v>#DIV/0!</v>
      </c>
      <c r="J44" s="85">
        <v>0</v>
      </c>
      <c r="K44" s="82">
        <v>0</v>
      </c>
      <c r="L44" s="83">
        <v>0</v>
      </c>
      <c r="M44" s="84" t="e">
        <v>#DIV/0!</v>
      </c>
      <c r="N44" s="85">
        <v>0</v>
      </c>
      <c r="O44" s="86" t="e">
        <v>#DIV/0!</v>
      </c>
      <c r="P44" s="87" t="e">
        <v>#DIV/0!</v>
      </c>
      <c r="Q44" s="88" t="e">
        <v>#DIV/0!</v>
      </c>
      <c r="R44" s="17"/>
      <c r="S44" s="17"/>
    </row>
    <row r="45" spans="1:19" x14ac:dyDescent="0.4">
      <c r="A45" s="89"/>
      <c r="B45" s="89"/>
      <c r="C45" s="90" t="s">
        <v>14</v>
      </c>
      <c r="D45" s="91"/>
      <c r="E45" s="91"/>
      <c r="F45" s="92" t="s">
        <v>15</v>
      </c>
      <c r="G45" s="93"/>
      <c r="H45" s="102"/>
      <c r="I45" s="103" t="e">
        <v>#DIV/0!</v>
      </c>
      <c r="J45" s="98">
        <v>0</v>
      </c>
      <c r="K45" s="93"/>
      <c r="L45" s="102"/>
      <c r="M45" s="103" t="e">
        <v>#DIV/0!</v>
      </c>
      <c r="N45" s="98">
        <v>0</v>
      </c>
      <c r="O45" s="99" t="e">
        <v>#DIV/0!</v>
      </c>
      <c r="P45" s="100" t="e">
        <v>#DIV/0!</v>
      </c>
      <c r="Q45" s="101" t="e">
        <v>#DIV/0!</v>
      </c>
      <c r="R45" s="17"/>
      <c r="S45" s="17"/>
    </row>
    <row r="46" spans="1:19" x14ac:dyDescent="0.4">
      <c r="A46" s="89"/>
      <c r="B46" s="89"/>
      <c r="C46" s="90" t="s">
        <v>17</v>
      </c>
      <c r="D46" s="91"/>
      <c r="E46" s="91"/>
      <c r="F46" s="92" t="s">
        <v>15</v>
      </c>
      <c r="G46" s="93"/>
      <c r="H46" s="102"/>
      <c r="I46" s="103" t="e">
        <v>#DIV/0!</v>
      </c>
      <c r="J46" s="98">
        <v>0</v>
      </c>
      <c r="K46" s="93"/>
      <c r="L46" s="102"/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89"/>
      <c r="B47" s="89"/>
      <c r="C47" s="90" t="s">
        <v>19</v>
      </c>
      <c r="D47" s="91"/>
      <c r="E47" s="91"/>
      <c r="F47" s="92" t="s">
        <v>15</v>
      </c>
      <c r="G47" s="93"/>
      <c r="H47" s="102"/>
      <c r="I47" s="103" t="e">
        <v>#DIV/0!</v>
      </c>
      <c r="J47" s="98">
        <v>0</v>
      </c>
      <c r="K47" s="93"/>
      <c r="L47" s="102"/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89"/>
      <c r="B48" s="89"/>
      <c r="C48" s="90" t="s">
        <v>29</v>
      </c>
      <c r="D48" s="91"/>
      <c r="E48" s="91"/>
      <c r="F48" s="92" t="s">
        <v>15</v>
      </c>
      <c r="G48" s="93"/>
      <c r="H48" s="102"/>
      <c r="I48" s="103" t="e">
        <v>#DIV/0!</v>
      </c>
      <c r="J48" s="98">
        <v>0</v>
      </c>
      <c r="K48" s="93"/>
      <c r="L48" s="102"/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23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21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25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79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27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80</v>
      </c>
      <c r="D54" s="91"/>
      <c r="E54" s="91"/>
      <c r="F54" s="92" t="s">
        <v>48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82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106" t="s">
        <v>83</v>
      </c>
      <c r="D57" s="107"/>
      <c r="E57" s="107"/>
      <c r="F57" s="108" t="s">
        <v>48</v>
      </c>
      <c r="G57" s="97"/>
      <c r="H57" s="94"/>
      <c r="I57" s="95" t="e">
        <v>#DIV/0!</v>
      </c>
      <c r="J57" s="96">
        <v>0</v>
      </c>
      <c r="K57" s="97"/>
      <c r="L57" s="94"/>
      <c r="M57" s="95" t="e">
        <v>#DIV/0!</v>
      </c>
      <c r="N57" s="96">
        <v>0</v>
      </c>
      <c r="O57" s="104" t="e">
        <v>#DIV/0!</v>
      </c>
      <c r="P57" s="105" t="e">
        <v>#DIV/0!</v>
      </c>
      <c r="Q57" s="109" t="e">
        <v>#DIV/0!</v>
      </c>
      <c r="R57" s="17"/>
      <c r="S57" s="17"/>
    </row>
    <row r="58" spans="1:19" x14ac:dyDescent="0.4">
      <c r="A58" s="89"/>
      <c r="B58" s="89"/>
      <c r="C58" s="106" t="s">
        <v>84</v>
      </c>
      <c r="D58" s="107"/>
      <c r="E58" s="107"/>
      <c r="F58" s="108" t="s">
        <v>15</v>
      </c>
      <c r="G58" s="97"/>
      <c r="H58" s="94"/>
      <c r="I58" s="95" t="e">
        <v>#DIV/0!</v>
      </c>
      <c r="J58" s="96">
        <v>0</v>
      </c>
      <c r="K58" s="97"/>
      <c r="L58" s="94"/>
      <c r="M58" s="95" t="e">
        <v>#DIV/0!</v>
      </c>
      <c r="N58" s="96">
        <v>0</v>
      </c>
      <c r="O58" s="104" t="e">
        <v>#DIV/0!</v>
      </c>
      <c r="P58" s="105" t="e">
        <v>#DIV/0!</v>
      </c>
      <c r="Q58" s="109" t="e">
        <v>#DIV/0!</v>
      </c>
      <c r="R58" s="17"/>
      <c r="S58" s="17"/>
    </row>
    <row r="59" spans="1:19" x14ac:dyDescent="0.4">
      <c r="A59" s="89"/>
      <c r="B59" s="89"/>
      <c r="C59" s="106" t="s">
        <v>56</v>
      </c>
      <c r="D59" s="107"/>
      <c r="E59" s="107"/>
      <c r="F59" s="108" t="s">
        <v>15</v>
      </c>
      <c r="G59" s="97"/>
      <c r="H59" s="94"/>
      <c r="I59" s="95" t="e">
        <v>#DIV/0!</v>
      </c>
      <c r="J59" s="96">
        <v>0</v>
      </c>
      <c r="K59" s="97"/>
      <c r="L59" s="94"/>
      <c r="M59" s="95" t="e">
        <v>#DIV/0!</v>
      </c>
      <c r="N59" s="96">
        <v>0</v>
      </c>
      <c r="O59" s="104" t="e">
        <v>#DIV/0!</v>
      </c>
      <c r="P59" s="105" t="e">
        <v>#DIV/0!</v>
      </c>
      <c r="Q59" s="109" t="e">
        <v>#DIV/0!</v>
      </c>
      <c r="R59" s="17"/>
      <c r="S59" s="17"/>
    </row>
    <row r="60" spans="1:19" x14ac:dyDescent="0.4">
      <c r="A60" s="89"/>
      <c r="B60" s="89"/>
      <c r="C60" s="90" t="s">
        <v>66</v>
      </c>
      <c r="D60" s="110"/>
      <c r="E60" s="91"/>
      <c r="F60" s="92" t="s">
        <v>48</v>
      </c>
      <c r="G60" s="97"/>
      <c r="H60" s="94"/>
      <c r="I60" s="95" t="e">
        <v>#DIV/0!</v>
      </c>
      <c r="J60" s="96">
        <v>0</v>
      </c>
      <c r="K60" s="97"/>
      <c r="L60" s="94"/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15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86</v>
      </c>
      <c r="D62" s="107"/>
      <c r="E62" s="107"/>
      <c r="F62" s="108" t="s">
        <v>15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87</v>
      </c>
      <c r="D63" s="107"/>
      <c r="E63" s="107"/>
      <c r="F63" s="108" t="s">
        <v>15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106" t="s">
        <v>88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14</v>
      </c>
      <c r="D65" s="112" t="s">
        <v>44</v>
      </c>
      <c r="E65" s="107" t="s">
        <v>34</v>
      </c>
      <c r="F65" s="108" t="s">
        <v>15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14</v>
      </c>
      <c r="D66" s="112" t="s">
        <v>44</v>
      </c>
      <c r="E66" s="107" t="s">
        <v>36</v>
      </c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90" t="s">
        <v>19</v>
      </c>
      <c r="D67" s="111" t="s">
        <v>44</v>
      </c>
      <c r="E67" s="91" t="s">
        <v>34</v>
      </c>
      <c r="F67" s="92" t="s">
        <v>15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106" t="s">
        <v>19</v>
      </c>
      <c r="D68" s="112" t="s">
        <v>44</v>
      </c>
      <c r="E68" s="107" t="s">
        <v>36</v>
      </c>
      <c r="F68" s="92" t="s">
        <v>15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17</v>
      </c>
      <c r="D69" s="107" t="s">
        <v>44</v>
      </c>
      <c r="E69" s="107" t="s">
        <v>34</v>
      </c>
      <c r="F69" s="92" t="s">
        <v>48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17</v>
      </c>
      <c r="D70" s="107" t="s">
        <v>44</v>
      </c>
      <c r="E70" s="107" t="s">
        <v>34</v>
      </c>
      <c r="F70" s="92" t="s">
        <v>48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23</v>
      </c>
      <c r="D71" s="112" t="s">
        <v>44</v>
      </c>
      <c r="E71" s="107" t="s">
        <v>34</v>
      </c>
      <c r="F71" s="108" t="s">
        <v>15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23</v>
      </c>
      <c r="D72" s="112" t="s">
        <v>44</v>
      </c>
      <c r="E72" s="107" t="s">
        <v>36</v>
      </c>
      <c r="F72" s="108" t="s">
        <v>15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 x14ac:dyDescent="0.4">
      <c r="A73" s="89"/>
      <c r="B73" s="89"/>
      <c r="C73" s="106" t="s">
        <v>21</v>
      </c>
      <c r="D73" s="112" t="s">
        <v>44</v>
      </c>
      <c r="E73" s="107" t="s">
        <v>34</v>
      </c>
      <c r="F73" s="108" t="s">
        <v>15</v>
      </c>
      <c r="G73" s="97"/>
      <c r="H73" s="94"/>
      <c r="I73" s="95" t="e">
        <v>#DIV/0!</v>
      </c>
      <c r="J73" s="96">
        <v>0</v>
      </c>
      <c r="K73" s="97"/>
      <c r="L73" s="94"/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89"/>
      <c r="B74" s="89"/>
      <c r="C74" s="106" t="s">
        <v>21</v>
      </c>
      <c r="D74" s="112" t="s">
        <v>44</v>
      </c>
      <c r="E74" s="107" t="s">
        <v>36</v>
      </c>
      <c r="F74" s="108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18" t="s">
        <v>89</v>
      </c>
      <c r="C75" s="138"/>
      <c r="D75" s="139"/>
      <c r="E75" s="138"/>
      <c r="F75" s="140"/>
      <c r="G75" s="20">
        <v>1959</v>
      </c>
      <c r="H75" s="21">
        <v>3967</v>
      </c>
      <c r="I75" s="22">
        <v>0.49382404839929417</v>
      </c>
      <c r="J75" s="23">
        <v>-2008</v>
      </c>
      <c r="K75" s="20">
        <v>4988</v>
      </c>
      <c r="L75" s="21">
        <v>4530</v>
      </c>
      <c r="M75" s="22">
        <v>1.1011037527593819</v>
      </c>
      <c r="N75" s="23">
        <v>458</v>
      </c>
      <c r="O75" s="25">
        <v>0.39274258219727348</v>
      </c>
      <c r="P75" s="26">
        <v>0.87571743929359824</v>
      </c>
      <c r="Q75" s="27">
        <v>-0.48297485709632476</v>
      </c>
      <c r="R75" s="17"/>
      <c r="S75" s="17"/>
    </row>
    <row r="76" spans="1:19" x14ac:dyDescent="0.4">
      <c r="A76" s="28"/>
      <c r="B76" s="28"/>
      <c r="C76" s="115" t="s">
        <v>87</v>
      </c>
      <c r="D76" s="116"/>
      <c r="E76" s="116"/>
      <c r="F76" s="117" t="s">
        <v>15</v>
      </c>
      <c r="G76" s="34">
        <v>259</v>
      </c>
      <c r="H76" s="41">
        <v>533</v>
      </c>
      <c r="I76" s="36">
        <v>0.48592870544090055</v>
      </c>
      <c r="J76" s="37">
        <v>-274</v>
      </c>
      <c r="K76" s="34">
        <v>745</v>
      </c>
      <c r="L76" s="41">
        <v>619</v>
      </c>
      <c r="M76" s="36">
        <v>1.2035541195476576</v>
      </c>
      <c r="N76" s="37">
        <v>126</v>
      </c>
      <c r="O76" s="38">
        <v>0.34765100671140942</v>
      </c>
      <c r="P76" s="39">
        <v>0.8610662358642972</v>
      </c>
      <c r="Q76" s="40">
        <v>-0.51341522915288773</v>
      </c>
      <c r="R76" s="17"/>
      <c r="S76" s="17"/>
    </row>
    <row r="77" spans="1:19" x14ac:dyDescent="0.4">
      <c r="A77" s="28"/>
      <c r="B77" s="28"/>
      <c r="C77" s="115" t="s">
        <v>85</v>
      </c>
      <c r="D77" s="116"/>
      <c r="E77" s="116"/>
      <c r="F77" s="118"/>
      <c r="G77" s="34"/>
      <c r="H77" s="41">
        <v>0</v>
      </c>
      <c r="I77" s="36" t="e">
        <v>#DIV/0!</v>
      </c>
      <c r="J77" s="37">
        <v>0</v>
      </c>
      <c r="K77" s="34"/>
      <c r="L77" s="41">
        <v>0</v>
      </c>
      <c r="M77" s="36" t="e">
        <v>#DIV/0!</v>
      </c>
      <c r="N77" s="37">
        <v>0</v>
      </c>
      <c r="O77" s="38" t="e">
        <v>#DIV/0!</v>
      </c>
      <c r="P77" s="39" t="e">
        <v>#DIV/0!</v>
      </c>
      <c r="Q77" s="40" t="e">
        <v>#DIV/0!</v>
      </c>
      <c r="R77" s="17"/>
      <c r="S77" s="17"/>
    </row>
    <row r="78" spans="1:19" x14ac:dyDescent="0.4">
      <c r="A78" s="28"/>
      <c r="B78" s="28"/>
      <c r="C78" s="115" t="s">
        <v>86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8"/>
      <c r="C79" s="115" t="s">
        <v>23</v>
      </c>
      <c r="D79" s="116"/>
      <c r="E79" s="116"/>
      <c r="F79" s="117" t="s">
        <v>15</v>
      </c>
      <c r="G79" s="34">
        <v>265</v>
      </c>
      <c r="H79" s="41">
        <v>499</v>
      </c>
      <c r="I79" s="36">
        <v>0.53106212424849697</v>
      </c>
      <c r="J79" s="37">
        <v>-234</v>
      </c>
      <c r="K79" s="34">
        <v>859</v>
      </c>
      <c r="L79" s="41">
        <v>738</v>
      </c>
      <c r="M79" s="36">
        <v>1.1639566395663956</v>
      </c>
      <c r="N79" s="37">
        <v>121</v>
      </c>
      <c r="O79" s="38">
        <v>0.30849825378346912</v>
      </c>
      <c r="P79" s="39">
        <v>0.67615176151761514</v>
      </c>
      <c r="Q79" s="40">
        <v>-0.36765350773414601</v>
      </c>
      <c r="R79" s="17"/>
      <c r="S79" s="17"/>
    </row>
    <row r="80" spans="1:19" x14ac:dyDescent="0.4">
      <c r="A80" s="28"/>
      <c r="B80" s="28"/>
      <c r="C80" s="30" t="s">
        <v>88</v>
      </c>
      <c r="D80" s="32"/>
      <c r="E80" s="32"/>
      <c r="F80" s="33" t="s">
        <v>15</v>
      </c>
      <c r="G80" s="34">
        <v>528</v>
      </c>
      <c r="H80" s="41">
        <v>1205</v>
      </c>
      <c r="I80" s="36">
        <v>0.43817427385892116</v>
      </c>
      <c r="J80" s="37">
        <v>-677</v>
      </c>
      <c r="K80" s="34">
        <v>1524</v>
      </c>
      <c r="L80" s="41">
        <v>1281</v>
      </c>
      <c r="M80" s="36">
        <v>1.189695550351288</v>
      </c>
      <c r="N80" s="37">
        <v>243</v>
      </c>
      <c r="O80" s="38">
        <v>0.34645669291338582</v>
      </c>
      <c r="P80" s="39">
        <v>0.94067135050741613</v>
      </c>
      <c r="Q80" s="40">
        <v>-0.59421465759403036</v>
      </c>
      <c r="R80" s="17"/>
      <c r="S80" s="17"/>
    </row>
    <row r="81" spans="1:19" x14ac:dyDescent="0.4">
      <c r="A81" s="28"/>
      <c r="B81" s="28"/>
      <c r="C81" s="30" t="s">
        <v>29</v>
      </c>
      <c r="D81" s="32"/>
      <c r="E81" s="32"/>
      <c r="F81" s="33" t="s">
        <v>15</v>
      </c>
      <c r="G81" s="34">
        <v>907</v>
      </c>
      <c r="H81" s="41">
        <v>1730</v>
      </c>
      <c r="I81" s="36">
        <v>0.52427745664739889</v>
      </c>
      <c r="J81" s="37">
        <v>-823</v>
      </c>
      <c r="K81" s="34">
        <v>1860</v>
      </c>
      <c r="L81" s="41">
        <v>1892</v>
      </c>
      <c r="M81" s="36">
        <v>0.9830866807610994</v>
      </c>
      <c r="N81" s="37">
        <v>-32</v>
      </c>
      <c r="O81" s="38">
        <v>0.48763440860215052</v>
      </c>
      <c r="P81" s="39">
        <v>0.91437632135306557</v>
      </c>
      <c r="Q81" s="40">
        <v>-0.42674191275091505</v>
      </c>
      <c r="R81" s="17"/>
      <c r="S81" s="17"/>
    </row>
    <row r="82" spans="1:19" x14ac:dyDescent="0.4">
      <c r="A82" s="141"/>
      <c r="B82" s="536"/>
      <c r="C82" s="30" t="s">
        <v>14</v>
      </c>
      <c r="D82" s="32"/>
      <c r="E82" s="32"/>
      <c r="F82" s="120" t="s">
        <v>97</v>
      </c>
      <c r="G82" s="34"/>
      <c r="H82" s="41"/>
      <c r="I82" s="36" t="e">
        <v>#DIV/0!</v>
      </c>
      <c r="J82" s="37">
        <v>0</v>
      </c>
      <c r="K82" s="34"/>
      <c r="L82" s="41"/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77"/>
      <c r="C83" s="68" t="s">
        <v>99</v>
      </c>
      <c r="D83" s="69"/>
      <c r="E83" s="69"/>
      <c r="F83" s="122" t="s">
        <v>97</v>
      </c>
      <c r="G83" s="70">
        <v>447</v>
      </c>
      <c r="H83" s="71"/>
      <c r="I83" s="72" t="e">
        <v>#DIV/0!</v>
      </c>
      <c r="J83" s="73">
        <v>447</v>
      </c>
      <c r="K83" s="70">
        <v>790</v>
      </c>
      <c r="L83" s="71"/>
      <c r="M83" s="72" t="e">
        <v>#DIV/0!</v>
      </c>
      <c r="N83" s="73">
        <v>790</v>
      </c>
      <c r="O83" s="74">
        <v>0.5658227848101266</v>
      </c>
      <c r="P83" s="75" t="e">
        <v>#DIV/0!</v>
      </c>
      <c r="Q83" s="76" t="e">
        <v>#DIV/0!</v>
      </c>
      <c r="R83" s="17"/>
      <c r="S83" s="17"/>
    </row>
    <row r="84" spans="1:19" x14ac:dyDescent="0.4">
      <c r="G84" s="124"/>
      <c r="H84" s="124"/>
      <c r="I84" s="124"/>
      <c r="J84" s="124"/>
      <c r="K84" s="124"/>
      <c r="L84" s="124"/>
      <c r="M84" s="124"/>
      <c r="N84" s="124"/>
      <c r="O84" s="125"/>
      <c r="P84" s="125"/>
      <c r="Q84" s="125"/>
    </row>
    <row r="85" spans="1:19" x14ac:dyDescent="0.4">
      <c r="C85" s="126" t="s">
        <v>100</v>
      </c>
    </row>
    <row r="86" spans="1:19" x14ac:dyDescent="0.4">
      <c r="C86" s="127" t="s">
        <v>101</v>
      </c>
    </row>
    <row r="87" spans="1:19" x14ac:dyDescent="0.4">
      <c r="C87" s="126" t="s">
        <v>102</v>
      </c>
    </row>
    <row r="88" spans="1:19" x14ac:dyDescent="0.4">
      <c r="C88" s="126" t="s">
        <v>103</v>
      </c>
    </row>
    <row r="89" spans="1:19" x14ac:dyDescent="0.4">
      <c r="C89" s="126" t="s">
        <v>104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85" zoomScaleNormal="8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364" customWidth="1"/>
    <col min="2" max="2" width="1.125" style="364" customWidth="1"/>
    <col min="3" max="3" width="6.75" style="364" customWidth="1"/>
    <col min="4" max="4" width="2.625" style="364" bestFit="1" customWidth="1"/>
    <col min="5" max="5" width="7.125" style="364" bestFit="1" customWidth="1"/>
    <col min="6" max="6" width="6.375" style="364" customWidth="1"/>
    <col min="7" max="8" width="12.75" style="364" bestFit="1" customWidth="1"/>
    <col min="9" max="9" width="7.625" style="364" customWidth="1"/>
    <col min="10" max="10" width="9.625" style="364" customWidth="1"/>
    <col min="11" max="12" width="12.75" style="364" bestFit="1" customWidth="1"/>
    <col min="13" max="13" width="7.625" style="364" customWidth="1"/>
    <col min="14" max="16" width="9.625" style="364" customWidth="1"/>
    <col min="17" max="17" width="8.625" style="364" customWidth="1"/>
    <col min="18" max="256" width="9" style="364"/>
    <col min="257" max="257" width="2.125" style="364" customWidth="1"/>
    <col min="258" max="258" width="1.125" style="364" customWidth="1"/>
    <col min="259" max="259" width="6.75" style="364" customWidth="1"/>
    <col min="260" max="260" width="2.625" style="364" bestFit="1" customWidth="1"/>
    <col min="261" max="261" width="7.125" style="364" bestFit="1" customWidth="1"/>
    <col min="262" max="262" width="6.375" style="364" customWidth="1"/>
    <col min="263" max="264" width="12.75" style="364" bestFit="1" customWidth="1"/>
    <col min="265" max="265" width="7.625" style="364" customWidth="1"/>
    <col min="266" max="266" width="9.625" style="364" customWidth="1"/>
    <col min="267" max="268" width="12.75" style="364" bestFit="1" customWidth="1"/>
    <col min="269" max="269" width="7.625" style="364" customWidth="1"/>
    <col min="270" max="272" width="9.625" style="364" customWidth="1"/>
    <col min="273" max="273" width="8.625" style="364" customWidth="1"/>
    <col min="274" max="512" width="9" style="364"/>
    <col min="513" max="513" width="2.125" style="364" customWidth="1"/>
    <col min="514" max="514" width="1.125" style="364" customWidth="1"/>
    <col min="515" max="515" width="6.75" style="364" customWidth="1"/>
    <col min="516" max="516" width="2.625" style="364" bestFit="1" customWidth="1"/>
    <col min="517" max="517" width="7.125" style="364" bestFit="1" customWidth="1"/>
    <col min="518" max="518" width="6.375" style="364" customWidth="1"/>
    <col min="519" max="520" width="12.75" style="364" bestFit="1" customWidth="1"/>
    <col min="521" max="521" width="7.625" style="364" customWidth="1"/>
    <col min="522" max="522" width="9.625" style="364" customWidth="1"/>
    <col min="523" max="524" width="12.75" style="364" bestFit="1" customWidth="1"/>
    <col min="525" max="525" width="7.625" style="364" customWidth="1"/>
    <col min="526" max="528" width="9.625" style="364" customWidth="1"/>
    <col min="529" max="529" width="8.625" style="364" customWidth="1"/>
    <col min="530" max="768" width="9" style="364"/>
    <col min="769" max="769" width="2.125" style="364" customWidth="1"/>
    <col min="770" max="770" width="1.125" style="364" customWidth="1"/>
    <col min="771" max="771" width="6.75" style="364" customWidth="1"/>
    <col min="772" max="772" width="2.625" style="364" bestFit="1" customWidth="1"/>
    <col min="773" max="773" width="7.125" style="364" bestFit="1" customWidth="1"/>
    <col min="774" max="774" width="6.375" style="364" customWidth="1"/>
    <col min="775" max="776" width="12.75" style="364" bestFit="1" customWidth="1"/>
    <col min="777" max="777" width="7.625" style="364" customWidth="1"/>
    <col min="778" max="778" width="9.625" style="364" customWidth="1"/>
    <col min="779" max="780" width="12.75" style="364" bestFit="1" customWidth="1"/>
    <col min="781" max="781" width="7.625" style="364" customWidth="1"/>
    <col min="782" max="784" width="9.625" style="364" customWidth="1"/>
    <col min="785" max="785" width="8.625" style="364" customWidth="1"/>
    <col min="786" max="1024" width="9" style="364"/>
    <col min="1025" max="1025" width="2.125" style="364" customWidth="1"/>
    <col min="1026" max="1026" width="1.125" style="364" customWidth="1"/>
    <col min="1027" max="1027" width="6.75" style="364" customWidth="1"/>
    <col min="1028" max="1028" width="2.625" style="364" bestFit="1" customWidth="1"/>
    <col min="1029" max="1029" width="7.125" style="364" bestFit="1" customWidth="1"/>
    <col min="1030" max="1030" width="6.375" style="364" customWidth="1"/>
    <col min="1031" max="1032" width="12.75" style="364" bestFit="1" customWidth="1"/>
    <col min="1033" max="1033" width="7.625" style="364" customWidth="1"/>
    <col min="1034" max="1034" width="9.625" style="364" customWidth="1"/>
    <col min="1035" max="1036" width="12.75" style="364" bestFit="1" customWidth="1"/>
    <col min="1037" max="1037" width="7.625" style="364" customWidth="1"/>
    <col min="1038" max="1040" width="9.625" style="364" customWidth="1"/>
    <col min="1041" max="1041" width="8.625" style="364" customWidth="1"/>
    <col min="1042" max="1280" width="9" style="364"/>
    <col min="1281" max="1281" width="2.125" style="364" customWidth="1"/>
    <col min="1282" max="1282" width="1.125" style="364" customWidth="1"/>
    <col min="1283" max="1283" width="6.75" style="364" customWidth="1"/>
    <col min="1284" max="1284" width="2.625" style="364" bestFit="1" customWidth="1"/>
    <col min="1285" max="1285" width="7.125" style="364" bestFit="1" customWidth="1"/>
    <col min="1286" max="1286" width="6.375" style="364" customWidth="1"/>
    <col min="1287" max="1288" width="12.75" style="364" bestFit="1" customWidth="1"/>
    <col min="1289" max="1289" width="7.625" style="364" customWidth="1"/>
    <col min="1290" max="1290" width="9.625" style="364" customWidth="1"/>
    <col min="1291" max="1292" width="12.75" style="364" bestFit="1" customWidth="1"/>
    <col min="1293" max="1293" width="7.625" style="364" customWidth="1"/>
    <col min="1294" max="1296" width="9.625" style="364" customWidth="1"/>
    <col min="1297" max="1297" width="8.625" style="364" customWidth="1"/>
    <col min="1298" max="1536" width="9" style="364"/>
    <col min="1537" max="1537" width="2.125" style="364" customWidth="1"/>
    <col min="1538" max="1538" width="1.125" style="364" customWidth="1"/>
    <col min="1539" max="1539" width="6.75" style="364" customWidth="1"/>
    <col min="1540" max="1540" width="2.625" style="364" bestFit="1" customWidth="1"/>
    <col min="1541" max="1541" width="7.125" style="364" bestFit="1" customWidth="1"/>
    <col min="1542" max="1542" width="6.375" style="364" customWidth="1"/>
    <col min="1543" max="1544" width="12.75" style="364" bestFit="1" customWidth="1"/>
    <col min="1545" max="1545" width="7.625" style="364" customWidth="1"/>
    <col min="1546" max="1546" width="9.625" style="364" customWidth="1"/>
    <col min="1547" max="1548" width="12.75" style="364" bestFit="1" customWidth="1"/>
    <col min="1549" max="1549" width="7.625" style="364" customWidth="1"/>
    <col min="1550" max="1552" width="9.625" style="364" customWidth="1"/>
    <col min="1553" max="1553" width="8.625" style="364" customWidth="1"/>
    <col min="1554" max="1792" width="9" style="364"/>
    <col min="1793" max="1793" width="2.125" style="364" customWidth="1"/>
    <col min="1794" max="1794" width="1.125" style="364" customWidth="1"/>
    <col min="1795" max="1795" width="6.75" style="364" customWidth="1"/>
    <col min="1796" max="1796" width="2.625" style="364" bestFit="1" customWidth="1"/>
    <col min="1797" max="1797" width="7.125" style="364" bestFit="1" customWidth="1"/>
    <col min="1798" max="1798" width="6.375" style="364" customWidth="1"/>
    <col min="1799" max="1800" width="12.75" style="364" bestFit="1" customWidth="1"/>
    <col min="1801" max="1801" width="7.625" style="364" customWidth="1"/>
    <col min="1802" max="1802" width="9.625" style="364" customWidth="1"/>
    <col min="1803" max="1804" width="12.75" style="364" bestFit="1" customWidth="1"/>
    <col min="1805" max="1805" width="7.625" style="364" customWidth="1"/>
    <col min="1806" max="1808" width="9.625" style="364" customWidth="1"/>
    <col min="1809" max="1809" width="8.625" style="364" customWidth="1"/>
    <col min="1810" max="2048" width="9" style="364"/>
    <col min="2049" max="2049" width="2.125" style="364" customWidth="1"/>
    <col min="2050" max="2050" width="1.125" style="364" customWidth="1"/>
    <col min="2051" max="2051" width="6.75" style="364" customWidth="1"/>
    <col min="2052" max="2052" width="2.625" style="364" bestFit="1" customWidth="1"/>
    <col min="2053" max="2053" width="7.125" style="364" bestFit="1" customWidth="1"/>
    <col min="2054" max="2054" width="6.375" style="364" customWidth="1"/>
    <col min="2055" max="2056" width="12.75" style="364" bestFit="1" customWidth="1"/>
    <col min="2057" max="2057" width="7.625" style="364" customWidth="1"/>
    <col min="2058" max="2058" width="9.625" style="364" customWidth="1"/>
    <col min="2059" max="2060" width="12.75" style="364" bestFit="1" customWidth="1"/>
    <col min="2061" max="2061" width="7.625" style="364" customWidth="1"/>
    <col min="2062" max="2064" width="9.625" style="364" customWidth="1"/>
    <col min="2065" max="2065" width="8.625" style="364" customWidth="1"/>
    <col min="2066" max="2304" width="9" style="364"/>
    <col min="2305" max="2305" width="2.125" style="364" customWidth="1"/>
    <col min="2306" max="2306" width="1.125" style="364" customWidth="1"/>
    <col min="2307" max="2307" width="6.75" style="364" customWidth="1"/>
    <col min="2308" max="2308" width="2.625" style="364" bestFit="1" customWidth="1"/>
    <col min="2309" max="2309" width="7.125" style="364" bestFit="1" customWidth="1"/>
    <col min="2310" max="2310" width="6.375" style="364" customWidth="1"/>
    <col min="2311" max="2312" width="12.75" style="364" bestFit="1" customWidth="1"/>
    <col min="2313" max="2313" width="7.625" style="364" customWidth="1"/>
    <col min="2314" max="2314" width="9.625" style="364" customWidth="1"/>
    <col min="2315" max="2316" width="12.75" style="364" bestFit="1" customWidth="1"/>
    <col min="2317" max="2317" width="7.625" style="364" customWidth="1"/>
    <col min="2318" max="2320" width="9.625" style="364" customWidth="1"/>
    <col min="2321" max="2321" width="8.625" style="364" customWidth="1"/>
    <col min="2322" max="2560" width="9" style="364"/>
    <col min="2561" max="2561" width="2.125" style="364" customWidth="1"/>
    <col min="2562" max="2562" width="1.125" style="364" customWidth="1"/>
    <col min="2563" max="2563" width="6.75" style="364" customWidth="1"/>
    <col min="2564" max="2564" width="2.625" style="364" bestFit="1" customWidth="1"/>
    <col min="2565" max="2565" width="7.125" style="364" bestFit="1" customWidth="1"/>
    <col min="2566" max="2566" width="6.375" style="364" customWidth="1"/>
    <col min="2567" max="2568" width="12.75" style="364" bestFit="1" customWidth="1"/>
    <col min="2569" max="2569" width="7.625" style="364" customWidth="1"/>
    <col min="2570" max="2570" width="9.625" style="364" customWidth="1"/>
    <col min="2571" max="2572" width="12.75" style="364" bestFit="1" customWidth="1"/>
    <col min="2573" max="2573" width="7.625" style="364" customWidth="1"/>
    <col min="2574" max="2576" width="9.625" style="364" customWidth="1"/>
    <col min="2577" max="2577" width="8.625" style="364" customWidth="1"/>
    <col min="2578" max="2816" width="9" style="364"/>
    <col min="2817" max="2817" width="2.125" style="364" customWidth="1"/>
    <col min="2818" max="2818" width="1.125" style="364" customWidth="1"/>
    <col min="2819" max="2819" width="6.75" style="364" customWidth="1"/>
    <col min="2820" max="2820" width="2.625" style="364" bestFit="1" customWidth="1"/>
    <col min="2821" max="2821" width="7.125" style="364" bestFit="1" customWidth="1"/>
    <col min="2822" max="2822" width="6.375" style="364" customWidth="1"/>
    <col min="2823" max="2824" width="12.75" style="364" bestFit="1" customWidth="1"/>
    <col min="2825" max="2825" width="7.625" style="364" customWidth="1"/>
    <col min="2826" max="2826" width="9.625" style="364" customWidth="1"/>
    <col min="2827" max="2828" width="12.75" style="364" bestFit="1" customWidth="1"/>
    <col min="2829" max="2829" width="7.625" style="364" customWidth="1"/>
    <col min="2830" max="2832" width="9.625" style="364" customWidth="1"/>
    <col min="2833" max="2833" width="8.625" style="364" customWidth="1"/>
    <col min="2834" max="3072" width="9" style="364"/>
    <col min="3073" max="3073" width="2.125" style="364" customWidth="1"/>
    <col min="3074" max="3074" width="1.125" style="364" customWidth="1"/>
    <col min="3075" max="3075" width="6.75" style="364" customWidth="1"/>
    <col min="3076" max="3076" width="2.625" style="364" bestFit="1" customWidth="1"/>
    <col min="3077" max="3077" width="7.125" style="364" bestFit="1" customWidth="1"/>
    <col min="3078" max="3078" width="6.375" style="364" customWidth="1"/>
    <col min="3079" max="3080" width="12.75" style="364" bestFit="1" customWidth="1"/>
    <col min="3081" max="3081" width="7.625" style="364" customWidth="1"/>
    <col min="3082" max="3082" width="9.625" style="364" customWidth="1"/>
    <col min="3083" max="3084" width="12.75" style="364" bestFit="1" customWidth="1"/>
    <col min="3085" max="3085" width="7.625" style="364" customWidth="1"/>
    <col min="3086" max="3088" width="9.625" style="364" customWidth="1"/>
    <col min="3089" max="3089" width="8.625" style="364" customWidth="1"/>
    <col min="3090" max="3328" width="9" style="364"/>
    <col min="3329" max="3329" width="2.125" style="364" customWidth="1"/>
    <col min="3330" max="3330" width="1.125" style="364" customWidth="1"/>
    <col min="3331" max="3331" width="6.75" style="364" customWidth="1"/>
    <col min="3332" max="3332" width="2.625" style="364" bestFit="1" customWidth="1"/>
    <col min="3333" max="3333" width="7.125" style="364" bestFit="1" customWidth="1"/>
    <col min="3334" max="3334" width="6.375" style="364" customWidth="1"/>
    <col min="3335" max="3336" width="12.75" style="364" bestFit="1" customWidth="1"/>
    <col min="3337" max="3337" width="7.625" style="364" customWidth="1"/>
    <col min="3338" max="3338" width="9.625" style="364" customWidth="1"/>
    <col min="3339" max="3340" width="12.75" style="364" bestFit="1" customWidth="1"/>
    <col min="3341" max="3341" width="7.625" style="364" customWidth="1"/>
    <col min="3342" max="3344" width="9.625" style="364" customWidth="1"/>
    <col min="3345" max="3345" width="8.625" style="364" customWidth="1"/>
    <col min="3346" max="3584" width="9" style="364"/>
    <col min="3585" max="3585" width="2.125" style="364" customWidth="1"/>
    <col min="3586" max="3586" width="1.125" style="364" customWidth="1"/>
    <col min="3587" max="3587" width="6.75" style="364" customWidth="1"/>
    <col min="3588" max="3588" width="2.625" style="364" bestFit="1" customWidth="1"/>
    <col min="3589" max="3589" width="7.125" style="364" bestFit="1" customWidth="1"/>
    <col min="3590" max="3590" width="6.375" style="364" customWidth="1"/>
    <col min="3591" max="3592" width="12.75" style="364" bestFit="1" customWidth="1"/>
    <col min="3593" max="3593" width="7.625" style="364" customWidth="1"/>
    <col min="3594" max="3594" width="9.625" style="364" customWidth="1"/>
    <col min="3595" max="3596" width="12.75" style="364" bestFit="1" customWidth="1"/>
    <col min="3597" max="3597" width="7.625" style="364" customWidth="1"/>
    <col min="3598" max="3600" width="9.625" style="364" customWidth="1"/>
    <col min="3601" max="3601" width="8.625" style="364" customWidth="1"/>
    <col min="3602" max="3840" width="9" style="364"/>
    <col min="3841" max="3841" width="2.125" style="364" customWidth="1"/>
    <col min="3842" max="3842" width="1.125" style="364" customWidth="1"/>
    <col min="3843" max="3843" width="6.75" style="364" customWidth="1"/>
    <col min="3844" max="3844" width="2.625" style="364" bestFit="1" customWidth="1"/>
    <col min="3845" max="3845" width="7.125" style="364" bestFit="1" customWidth="1"/>
    <col min="3846" max="3846" width="6.375" style="364" customWidth="1"/>
    <col min="3847" max="3848" width="12.75" style="364" bestFit="1" customWidth="1"/>
    <col min="3849" max="3849" width="7.625" style="364" customWidth="1"/>
    <col min="3850" max="3850" width="9.625" style="364" customWidth="1"/>
    <col min="3851" max="3852" width="12.75" style="364" bestFit="1" customWidth="1"/>
    <col min="3853" max="3853" width="7.625" style="364" customWidth="1"/>
    <col min="3854" max="3856" width="9.625" style="364" customWidth="1"/>
    <col min="3857" max="3857" width="8.625" style="364" customWidth="1"/>
    <col min="3858" max="4096" width="9" style="364"/>
    <col min="4097" max="4097" width="2.125" style="364" customWidth="1"/>
    <col min="4098" max="4098" width="1.125" style="364" customWidth="1"/>
    <col min="4099" max="4099" width="6.75" style="364" customWidth="1"/>
    <col min="4100" max="4100" width="2.625" style="364" bestFit="1" customWidth="1"/>
    <col min="4101" max="4101" width="7.125" style="364" bestFit="1" customWidth="1"/>
    <col min="4102" max="4102" width="6.375" style="364" customWidth="1"/>
    <col min="4103" max="4104" width="12.75" style="364" bestFit="1" customWidth="1"/>
    <col min="4105" max="4105" width="7.625" style="364" customWidth="1"/>
    <col min="4106" max="4106" width="9.625" style="364" customWidth="1"/>
    <col min="4107" max="4108" width="12.75" style="364" bestFit="1" customWidth="1"/>
    <col min="4109" max="4109" width="7.625" style="364" customWidth="1"/>
    <col min="4110" max="4112" width="9.625" style="364" customWidth="1"/>
    <col min="4113" max="4113" width="8.625" style="364" customWidth="1"/>
    <col min="4114" max="4352" width="9" style="364"/>
    <col min="4353" max="4353" width="2.125" style="364" customWidth="1"/>
    <col min="4354" max="4354" width="1.125" style="364" customWidth="1"/>
    <col min="4355" max="4355" width="6.75" style="364" customWidth="1"/>
    <col min="4356" max="4356" width="2.625" style="364" bestFit="1" customWidth="1"/>
    <col min="4357" max="4357" width="7.125" style="364" bestFit="1" customWidth="1"/>
    <col min="4358" max="4358" width="6.375" style="364" customWidth="1"/>
    <col min="4359" max="4360" width="12.75" style="364" bestFit="1" customWidth="1"/>
    <col min="4361" max="4361" width="7.625" style="364" customWidth="1"/>
    <col min="4362" max="4362" width="9.625" style="364" customWidth="1"/>
    <col min="4363" max="4364" width="12.75" style="364" bestFit="1" customWidth="1"/>
    <col min="4365" max="4365" width="7.625" style="364" customWidth="1"/>
    <col min="4366" max="4368" width="9.625" style="364" customWidth="1"/>
    <col min="4369" max="4369" width="8.625" style="364" customWidth="1"/>
    <col min="4370" max="4608" width="9" style="364"/>
    <col min="4609" max="4609" width="2.125" style="364" customWidth="1"/>
    <col min="4610" max="4610" width="1.125" style="364" customWidth="1"/>
    <col min="4611" max="4611" width="6.75" style="364" customWidth="1"/>
    <col min="4612" max="4612" width="2.625" style="364" bestFit="1" customWidth="1"/>
    <col min="4613" max="4613" width="7.125" style="364" bestFit="1" customWidth="1"/>
    <col min="4614" max="4614" width="6.375" style="364" customWidth="1"/>
    <col min="4615" max="4616" width="12.75" style="364" bestFit="1" customWidth="1"/>
    <col min="4617" max="4617" width="7.625" style="364" customWidth="1"/>
    <col min="4618" max="4618" width="9.625" style="364" customWidth="1"/>
    <col min="4619" max="4620" width="12.75" style="364" bestFit="1" customWidth="1"/>
    <col min="4621" max="4621" width="7.625" style="364" customWidth="1"/>
    <col min="4622" max="4624" width="9.625" style="364" customWidth="1"/>
    <col min="4625" max="4625" width="8.625" style="364" customWidth="1"/>
    <col min="4626" max="4864" width="9" style="364"/>
    <col min="4865" max="4865" width="2.125" style="364" customWidth="1"/>
    <col min="4866" max="4866" width="1.125" style="364" customWidth="1"/>
    <col min="4867" max="4867" width="6.75" style="364" customWidth="1"/>
    <col min="4868" max="4868" width="2.625" style="364" bestFit="1" customWidth="1"/>
    <col min="4869" max="4869" width="7.125" style="364" bestFit="1" customWidth="1"/>
    <col min="4870" max="4870" width="6.375" style="364" customWidth="1"/>
    <col min="4871" max="4872" width="12.75" style="364" bestFit="1" customWidth="1"/>
    <col min="4873" max="4873" width="7.625" style="364" customWidth="1"/>
    <col min="4874" max="4874" width="9.625" style="364" customWidth="1"/>
    <col min="4875" max="4876" width="12.75" style="364" bestFit="1" customWidth="1"/>
    <col min="4877" max="4877" width="7.625" style="364" customWidth="1"/>
    <col min="4878" max="4880" width="9.625" style="364" customWidth="1"/>
    <col min="4881" max="4881" width="8.625" style="364" customWidth="1"/>
    <col min="4882" max="5120" width="9" style="364"/>
    <col min="5121" max="5121" width="2.125" style="364" customWidth="1"/>
    <col min="5122" max="5122" width="1.125" style="364" customWidth="1"/>
    <col min="5123" max="5123" width="6.75" style="364" customWidth="1"/>
    <col min="5124" max="5124" width="2.625" style="364" bestFit="1" customWidth="1"/>
    <col min="5125" max="5125" width="7.125" style="364" bestFit="1" customWidth="1"/>
    <col min="5126" max="5126" width="6.375" style="364" customWidth="1"/>
    <col min="5127" max="5128" width="12.75" style="364" bestFit="1" customWidth="1"/>
    <col min="5129" max="5129" width="7.625" style="364" customWidth="1"/>
    <col min="5130" max="5130" width="9.625" style="364" customWidth="1"/>
    <col min="5131" max="5132" width="12.75" style="364" bestFit="1" customWidth="1"/>
    <col min="5133" max="5133" width="7.625" style="364" customWidth="1"/>
    <col min="5134" max="5136" width="9.625" style="364" customWidth="1"/>
    <col min="5137" max="5137" width="8.625" style="364" customWidth="1"/>
    <col min="5138" max="5376" width="9" style="364"/>
    <col min="5377" max="5377" width="2.125" style="364" customWidth="1"/>
    <col min="5378" max="5378" width="1.125" style="364" customWidth="1"/>
    <col min="5379" max="5379" width="6.75" style="364" customWidth="1"/>
    <col min="5380" max="5380" width="2.625" style="364" bestFit="1" customWidth="1"/>
    <col min="5381" max="5381" width="7.125" style="364" bestFit="1" customWidth="1"/>
    <col min="5382" max="5382" width="6.375" style="364" customWidth="1"/>
    <col min="5383" max="5384" width="12.75" style="364" bestFit="1" customWidth="1"/>
    <col min="5385" max="5385" width="7.625" style="364" customWidth="1"/>
    <col min="5386" max="5386" width="9.625" style="364" customWidth="1"/>
    <col min="5387" max="5388" width="12.75" style="364" bestFit="1" customWidth="1"/>
    <col min="5389" max="5389" width="7.625" style="364" customWidth="1"/>
    <col min="5390" max="5392" width="9.625" style="364" customWidth="1"/>
    <col min="5393" max="5393" width="8.625" style="364" customWidth="1"/>
    <col min="5394" max="5632" width="9" style="364"/>
    <col min="5633" max="5633" width="2.125" style="364" customWidth="1"/>
    <col min="5634" max="5634" width="1.125" style="364" customWidth="1"/>
    <col min="5635" max="5635" width="6.75" style="364" customWidth="1"/>
    <col min="5636" max="5636" width="2.625" style="364" bestFit="1" customWidth="1"/>
    <col min="5637" max="5637" width="7.125" style="364" bestFit="1" customWidth="1"/>
    <col min="5638" max="5638" width="6.375" style="364" customWidth="1"/>
    <col min="5639" max="5640" width="12.75" style="364" bestFit="1" customWidth="1"/>
    <col min="5641" max="5641" width="7.625" style="364" customWidth="1"/>
    <col min="5642" max="5642" width="9.625" style="364" customWidth="1"/>
    <col min="5643" max="5644" width="12.75" style="364" bestFit="1" customWidth="1"/>
    <col min="5645" max="5645" width="7.625" style="364" customWidth="1"/>
    <col min="5646" max="5648" width="9.625" style="364" customWidth="1"/>
    <col min="5649" max="5649" width="8.625" style="364" customWidth="1"/>
    <col min="5650" max="5888" width="9" style="364"/>
    <col min="5889" max="5889" width="2.125" style="364" customWidth="1"/>
    <col min="5890" max="5890" width="1.125" style="364" customWidth="1"/>
    <col min="5891" max="5891" width="6.75" style="364" customWidth="1"/>
    <col min="5892" max="5892" width="2.625" style="364" bestFit="1" customWidth="1"/>
    <col min="5893" max="5893" width="7.125" style="364" bestFit="1" customWidth="1"/>
    <col min="5894" max="5894" width="6.375" style="364" customWidth="1"/>
    <col min="5895" max="5896" width="12.75" style="364" bestFit="1" customWidth="1"/>
    <col min="5897" max="5897" width="7.625" style="364" customWidth="1"/>
    <col min="5898" max="5898" width="9.625" style="364" customWidth="1"/>
    <col min="5899" max="5900" width="12.75" style="364" bestFit="1" customWidth="1"/>
    <col min="5901" max="5901" width="7.625" style="364" customWidth="1"/>
    <col min="5902" max="5904" width="9.625" style="364" customWidth="1"/>
    <col min="5905" max="5905" width="8.625" style="364" customWidth="1"/>
    <col min="5906" max="6144" width="9" style="364"/>
    <col min="6145" max="6145" width="2.125" style="364" customWidth="1"/>
    <col min="6146" max="6146" width="1.125" style="364" customWidth="1"/>
    <col min="6147" max="6147" width="6.75" style="364" customWidth="1"/>
    <col min="6148" max="6148" width="2.625" style="364" bestFit="1" customWidth="1"/>
    <col min="6149" max="6149" width="7.125" style="364" bestFit="1" customWidth="1"/>
    <col min="6150" max="6150" width="6.375" style="364" customWidth="1"/>
    <col min="6151" max="6152" width="12.75" style="364" bestFit="1" customWidth="1"/>
    <col min="6153" max="6153" width="7.625" style="364" customWidth="1"/>
    <col min="6154" max="6154" width="9.625" style="364" customWidth="1"/>
    <col min="6155" max="6156" width="12.75" style="364" bestFit="1" customWidth="1"/>
    <col min="6157" max="6157" width="7.625" style="364" customWidth="1"/>
    <col min="6158" max="6160" width="9.625" style="364" customWidth="1"/>
    <col min="6161" max="6161" width="8.625" style="364" customWidth="1"/>
    <col min="6162" max="6400" width="9" style="364"/>
    <col min="6401" max="6401" width="2.125" style="364" customWidth="1"/>
    <col min="6402" max="6402" width="1.125" style="364" customWidth="1"/>
    <col min="6403" max="6403" width="6.75" style="364" customWidth="1"/>
    <col min="6404" max="6404" width="2.625" style="364" bestFit="1" customWidth="1"/>
    <col min="6405" max="6405" width="7.125" style="364" bestFit="1" customWidth="1"/>
    <col min="6406" max="6406" width="6.375" style="364" customWidth="1"/>
    <col min="6407" max="6408" width="12.75" style="364" bestFit="1" customWidth="1"/>
    <col min="6409" max="6409" width="7.625" style="364" customWidth="1"/>
    <col min="6410" max="6410" width="9.625" style="364" customWidth="1"/>
    <col min="6411" max="6412" width="12.75" style="364" bestFit="1" customWidth="1"/>
    <col min="6413" max="6413" width="7.625" style="364" customWidth="1"/>
    <col min="6414" max="6416" width="9.625" style="364" customWidth="1"/>
    <col min="6417" max="6417" width="8.625" style="364" customWidth="1"/>
    <col min="6418" max="6656" width="9" style="364"/>
    <col min="6657" max="6657" width="2.125" style="364" customWidth="1"/>
    <col min="6658" max="6658" width="1.125" style="364" customWidth="1"/>
    <col min="6659" max="6659" width="6.75" style="364" customWidth="1"/>
    <col min="6660" max="6660" width="2.625" style="364" bestFit="1" customWidth="1"/>
    <col min="6661" max="6661" width="7.125" style="364" bestFit="1" customWidth="1"/>
    <col min="6662" max="6662" width="6.375" style="364" customWidth="1"/>
    <col min="6663" max="6664" width="12.75" style="364" bestFit="1" customWidth="1"/>
    <col min="6665" max="6665" width="7.625" style="364" customWidth="1"/>
    <col min="6666" max="6666" width="9.625" style="364" customWidth="1"/>
    <col min="6667" max="6668" width="12.75" style="364" bestFit="1" customWidth="1"/>
    <col min="6669" max="6669" width="7.625" style="364" customWidth="1"/>
    <col min="6670" max="6672" width="9.625" style="364" customWidth="1"/>
    <col min="6673" max="6673" width="8.625" style="364" customWidth="1"/>
    <col min="6674" max="6912" width="9" style="364"/>
    <col min="6913" max="6913" width="2.125" style="364" customWidth="1"/>
    <col min="6914" max="6914" width="1.125" style="364" customWidth="1"/>
    <col min="6915" max="6915" width="6.75" style="364" customWidth="1"/>
    <col min="6916" max="6916" width="2.625" style="364" bestFit="1" customWidth="1"/>
    <col min="6917" max="6917" width="7.125" style="364" bestFit="1" customWidth="1"/>
    <col min="6918" max="6918" width="6.375" style="364" customWidth="1"/>
    <col min="6919" max="6920" width="12.75" style="364" bestFit="1" customWidth="1"/>
    <col min="6921" max="6921" width="7.625" style="364" customWidth="1"/>
    <col min="6922" max="6922" width="9.625" style="364" customWidth="1"/>
    <col min="6923" max="6924" width="12.75" style="364" bestFit="1" customWidth="1"/>
    <col min="6925" max="6925" width="7.625" style="364" customWidth="1"/>
    <col min="6926" max="6928" width="9.625" style="364" customWidth="1"/>
    <col min="6929" max="6929" width="8.625" style="364" customWidth="1"/>
    <col min="6930" max="7168" width="9" style="364"/>
    <col min="7169" max="7169" width="2.125" style="364" customWidth="1"/>
    <col min="7170" max="7170" width="1.125" style="364" customWidth="1"/>
    <col min="7171" max="7171" width="6.75" style="364" customWidth="1"/>
    <col min="7172" max="7172" width="2.625" style="364" bestFit="1" customWidth="1"/>
    <col min="7173" max="7173" width="7.125" style="364" bestFit="1" customWidth="1"/>
    <col min="7174" max="7174" width="6.375" style="364" customWidth="1"/>
    <col min="7175" max="7176" width="12.75" style="364" bestFit="1" customWidth="1"/>
    <col min="7177" max="7177" width="7.625" style="364" customWidth="1"/>
    <col min="7178" max="7178" width="9.625" style="364" customWidth="1"/>
    <col min="7179" max="7180" width="12.75" style="364" bestFit="1" customWidth="1"/>
    <col min="7181" max="7181" width="7.625" style="364" customWidth="1"/>
    <col min="7182" max="7184" width="9.625" style="364" customWidth="1"/>
    <col min="7185" max="7185" width="8.625" style="364" customWidth="1"/>
    <col min="7186" max="7424" width="9" style="364"/>
    <col min="7425" max="7425" width="2.125" style="364" customWidth="1"/>
    <col min="7426" max="7426" width="1.125" style="364" customWidth="1"/>
    <col min="7427" max="7427" width="6.75" style="364" customWidth="1"/>
    <col min="7428" max="7428" width="2.625" style="364" bestFit="1" customWidth="1"/>
    <col min="7429" max="7429" width="7.125" style="364" bestFit="1" customWidth="1"/>
    <col min="7430" max="7430" width="6.375" style="364" customWidth="1"/>
    <col min="7431" max="7432" width="12.75" style="364" bestFit="1" customWidth="1"/>
    <col min="7433" max="7433" width="7.625" style="364" customWidth="1"/>
    <col min="7434" max="7434" width="9.625" style="364" customWidth="1"/>
    <col min="7435" max="7436" width="12.75" style="364" bestFit="1" customWidth="1"/>
    <col min="7437" max="7437" width="7.625" style="364" customWidth="1"/>
    <col min="7438" max="7440" width="9.625" style="364" customWidth="1"/>
    <col min="7441" max="7441" width="8.625" style="364" customWidth="1"/>
    <col min="7442" max="7680" width="9" style="364"/>
    <col min="7681" max="7681" width="2.125" style="364" customWidth="1"/>
    <col min="7682" max="7682" width="1.125" style="364" customWidth="1"/>
    <col min="7683" max="7683" width="6.75" style="364" customWidth="1"/>
    <col min="7684" max="7684" width="2.625" style="364" bestFit="1" customWidth="1"/>
    <col min="7685" max="7685" width="7.125" style="364" bestFit="1" customWidth="1"/>
    <col min="7686" max="7686" width="6.375" style="364" customWidth="1"/>
    <col min="7687" max="7688" width="12.75" style="364" bestFit="1" customWidth="1"/>
    <col min="7689" max="7689" width="7.625" style="364" customWidth="1"/>
    <col min="7690" max="7690" width="9.625" style="364" customWidth="1"/>
    <col min="7691" max="7692" width="12.75" style="364" bestFit="1" customWidth="1"/>
    <col min="7693" max="7693" width="7.625" style="364" customWidth="1"/>
    <col min="7694" max="7696" width="9.625" style="364" customWidth="1"/>
    <col min="7697" max="7697" width="8.625" style="364" customWidth="1"/>
    <col min="7698" max="7936" width="9" style="364"/>
    <col min="7937" max="7937" width="2.125" style="364" customWidth="1"/>
    <col min="7938" max="7938" width="1.125" style="364" customWidth="1"/>
    <col min="7939" max="7939" width="6.75" style="364" customWidth="1"/>
    <col min="7940" max="7940" width="2.625" style="364" bestFit="1" customWidth="1"/>
    <col min="7941" max="7941" width="7.125" style="364" bestFit="1" customWidth="1"/>
    <col min="7942" max="7942" width="6.375" style="364" customWidth="1"/>
    <col min="7943" max="7944" width="12.75" style="364" bestFit="1" customWidth="1"/>
    <col min="7945" max="7945" width="7.625" style="364" customWidth="1"/>
    <col min="7946" max="7946" width="9.625" style="364" customWidth="1"/>
    <col min="7947" max="7948" width="12.75" style="364" bestFit="1" customWidth="1"/>
    <col min="7949" max="7949" width="7.625" style="364" customWidth="1"/>
    <col min="7950" max="7952" width="9.625" style="364" customWidth="1"/>
    <col min="7953" max="7953" width="8.625" style="364" customWidth="1"/>
    <col min="7954" max="8192" width="9" style="364"/>
    <col min="8193" max="8193" width="2.125" style="364" customWidth="1"/>
    <col min="8194" max="8194" width="1.125" style="364" customWidth="1"/>
    <col min="8195" max="8195" width="6.75" style="364" customWidth="1"/>
    <col min="8196" max="8196" width="2.625" style="364" bestFit="1" customWidth="1"/>
    <col min="8197" max="8197" width="7.125" style="364" bestFit="1" customWidth="1"/>
    <col min="8198" max="8198" width="6.375" style="364" customWidth="1"/>
    <col min="8199" max="8200" width="12.75" style="364" bestFit="1" customWidth="1"/>
    <col min="8201" max="8201" width="7.625" style="364" customWidth="1"/>
    <col min="8202" max="8202" width="9.625" style="364" customWidth="1"/>
    <col min="8203" max="8204" width="12.75" style="364" bestFit="1" customWidth="1"/>
    <col min="8205" max="8205" width="7.625" style="364" customWidth="1"/>
    <col min="8206" max="8208" width="9.625" style="364" customWidth="1"/>
    <col min="8209" max="8209" width="8.625" style="364" customWidth="1"/>
    <col min="8210" max="8448" width="9" style="364"/>
    <col min="8449" max="8449" width="2.125" style="364" customWidth="1"/>
    <col min="8450" max="8450" width="1.125" style="364" customWidth="1"/>
    <col min="8451" max="8451" width="6.75" style="364" customWidth="1"/>
    <col min="8452" max="8452" width="2.625" style="364" bestFit="1" customWidth="1"/>
    <col min="8453" max="8453" width="7.125" style="364" bestFit="1" customWidth="1"/>
    <col min="8454" max="8454" width="6.375" style="364" customWidth="1"/>
    <col min="8455" max="8456" width="12.75" style="364" bestFit="1" customWidth="1"/>
    <col min="8457" max="8457" width="7.625" style="364" customWidth="1"/>
    <col min="8458" max="8458" width="9.625" style="364" customWidth="1"/>
    <col min="8459" max="8460" width="12.75" style="364" bestFit="1" customWidth="1"/>
    <col min="8461" max="8461" width="7.625" style="364" customWidth="1"/>
    <col min="8462" max="8464" width="9.625" style="364" customWidth="1"/>
    <col min="8465" max="8465" width="8.625" style="364" customWidth="1"/>
    <col min="8466" max="8704" width="9" style="364"/>
    <col min="8705" max="8705" width="2.125" style="364" customWidth="1"/>
    <col min="8706" max="8706" width="1.125" style="364" customWidth="1"/>
    <col min="8707" max="8707" width="6.75" style="364" customWidth="1"/>
    <col min="8708" max="8708" width="2.625" style="364" bestFit="1" customWidth="1"/>
    <col min="8709" max="8709" width="7.125" style="364" bestFit="1" customWidth="1"/>
    <col min="8710" max="8710" width="6.375" style="364" customWidth="1"/>
    <col min="8711" max="8712" width="12.75" style="364" bestFit="1" customWidth="1"/>
    <col min="8713" max="8713" width="7.625" style="364" customWidth="1"/>
    <col min="8714" max="8714" width="9.625" style="364" customWidth="1"/>
    <col min="8715" max="8716" width="12.75" style="364" bestFit="1" customWidth="1"/>
    <col min="8717" max="8717" width="7.625" style="364" customWidth="1"/>
    <col min="8718" max="8720" width="9.625" style="364" customWidth="1"/>
    <col min="8721" max="8721" width="8.625" style="364" customWidth="1"/>
    <col min="8722" max="8960" width="9" style="364"/>
    <col min="8961" max="8961" width="2.125" style="364" customWidth="1"/>
    <col min="8962" max="8962" width="1.125" style="364" customWidth="1"/>
    <col min="8963" max="8963" width="6.75" style="364" customWidth="1"/>
    <col min="8964" max="8964" width="2.625" style="364" bestFit="1" customWidth="1"/>
    <col min="8965" max="8965" width="7.125" style="364" bestFit="1" customWidth="1"/>
    <col min="8966" max="8966" width="6.375" style="364" customWidth="1"/>
    <col min="8967" max="8968" width="12.75" style="364" bestFit="1" customWidth="1"/>
    <col min="8969" max="8969" width="7.625" style="364" customWidth="1"/>
    <col min="8970" max="8970" width="9.625" style="364" customWidth="1"/>
    <col min="8971" max="8972" width="12.75" style="364" bestFit="1" customWidth="1"/>
    <col min="8973" max="8973" width="7.625" style="364" customWidth="1"/>
    <col min="8974" max="8976" width="9.625" style="364" customWidth="1"/>
    <col min="8977" max="8977" width="8.625" style="364" customWidth="1"/>
    <col min="8978" max="9216" width="9" style="364"/>
    <col min="9217" max="9217" width="2.125" style="364" customWidth="1"/>
    <col min="9218" max="9218" width="1.125" style="364" customWidth="1"/>
    <col min="9219" max="9219" width="6.75" style="364" customWidth="1"/>
    <col min="9220" max="9220" width="2.625" style="364" bestFit="1" customWidth="1"/>
    <col min="9221" max="9221" width="7.125" style="364" bestFit="1" customWidth="1"/>
    <col min="9222" max="9222" width="6.375" style="364" customWidth="1"/>
    <col min="9223" max="9224" width="12.75" style="364" bestFit="1" customWidth="1"/>
    <col min="9225" max="9225" width="7.625" style="364" customWidth="1"/>
    <col min="9226" max="9226" width="9.625" style="364" customWidth="1"/>
    <col min="9227" max="9228" width="12.75" style="364" bestFit="1" customWidth="1"/>
    <col min="9229" max="9229" width="7.625" style="364" customWidth="1"/>
    <col min="9230" max="9232" width="9.625" style="364" customWidth="1"/>
    <col min="9233" max="9233" width="8.625" style="364" customWidth="1"/>
    <col min="9234" max="9472" width="9" style="364"/>
    <col min="9473" max="9473" width="2.125" style="364" customWidth="1"/>
    <col min="9474" max="9474" width="1.125" style="364" customWidth="1"/>
    <col min="9475" max="9475" width="6.75" style="364" customWidth="1"/>
    <col min="9476" max="9476" width="2.625" style="364" bestFit="1" customWidth="1"/>
    <col min="9477" max="9477" width="7.125" style="364" bestFit="1" customWidth="1"/>
    <col min="9478" max="9478" width="6.375" style="364" customWidth="1"/>
    <col min="9479" max="9480" width="12.75" style="364" bestFit="1" customWidth="1"/>
    <col min="9481" max="9481" width="7.625" style="364" customWidth="1"/>
    <col min="9482" max="9482" width="9.625" style="364" customWidth="1"/>
    <col min="9483" max="9484" width="12.75" style="364" bestFit="1" customWidth="1"/>
    <col min="9485" max="9485" width="7.625" style="364" customWidth="1"/>
    <col min="9486" max="9488" width="9.625" style="364" customWidth="1"/>
    <col min="9489" max="9489" width="8.625" style="364" customWidth="1"/>
    <col min="9490" max="9728" width="9" style="364"/>
    <col min="9729" max="9729" width="2.125" style="364" customWidth="1"/>
    <col min="9730" max="9730" width="1.125" style="364" customWidth="1"/>
    <col min="9731" max="9731" width="6.75" style="364" customWidth="1"/>
    <col min="9732" max="9732" width="2.625" style="364" bestFit="1" customWidth="1"/>
    <col min="9733" max="9733" width="7.125" style="364" bestFit="1" customWidth="1"/>
    <col min="9734" max="9734" width="6.375" style="364" customWidth="1"/>
    <col min="9735" max="9736" width="12.75" style="364" bestFit="1" customWidth="1"/>
    <col min="9737" max="9737" width="7.625" style="364" customWidth="1"/>
    <col min="9738" max="9738" width="9.625" style="364" customWidth="1"/>
    <col min="9739" max="9740" width="12.75" style="364" bestFit="1" customWidth="1"/>
    <col min="9741" max="9741" width="7.625" style="364" customWidth="1"/>
    <col min="9742" max="9744" width="9.625" style="364" customWidth="1"/>
    <col min="9745" max="9745" width="8.625" style="364" customWidth="1"/>
    <col min="9746" max="9984" width="9" style="364"/>
    <col min="9985" max="9985" width="2.125" style="364" customWidth="1"/>
    <col min="9986" max="9986" width="1.125" style="364" customWidth="1"/>
    <col min="9987" max="9987" width="6.75" style="364" customWidth="1"/>
    <col min="9988" max="9988" width="2.625" style="364" bestFit="1" customWidth="1"/>
    <col min="9989" max="9989" width="7.125" style="364" bestFit="1" customWidth="1"/>
    <col min="9990" max="9990" width="6.375" style="364" customWidth="1"/>
    <col min="9991" max="9992" width="12.75" style="364" bestFit="1" customWidth="1"/>
    <col min="9993" max="9993" width="7.625" style="364" customWidth="1"/>
    <col min="9994" max="9994" width="9.625" style="364" customWidth="1"/>
    <col min="9995" max="9996" width="12.75" style="364" bestFit="1" customWidth="1"/>
    <col min="9997" max="9997" width="7.625" style="364" customWidth="1"/>
    <col min="9998" max="10000" width="9.625" style="364" customWidth="1"/>
    <col min="10001" max="10001" width="8.625" style="364" customWidth="1"/>
    <col min="10002" max="10240" width="9" style="364"/>
    <col min="10241" max="10241" width="2.125" style="364" customWidth="1"/>
    <col min="10242" max="10242" width="1.125" style="364" customWidth="1"/>
    <col min="10243" max="10243" width="6.75" style="364" customWidth="1"/>
    <col min="10244" max="10244" width="2.625" style="364" bestFit="1" customWidth="1"/>
    <col min="10245" max="10245" width="7.125" style="364" bestFit="1" customWidth="1"/>
    <col min="10246" max="10246" width="6.375" style="364" customWidth="1"/>
    <col min="10247" max="10248" width="12.75" style="364" bestFit="1" customWidth="1"/>
    <col min="10249" max="10249" width="7.625" style="364" customWidth="1"/>
    <col min="10250" max="10250" width="9.625" style="364" customWidth="1"/>
    <col min="10251" max="10252" width="12.75" style="364" bestFit="1" customWidth="1"/>
    <col min="10253" max="10253" width="7.625" style="364" customWidth="1"/>
    <col min="10254" max="10256" width="9.625" style="364" customWidth="1"/>
    <col min="10257" max="10257" width="8.625" style="364" customWidth="1"/>
    <col min="10258" max="10496" width="9" style="364"/>
    <col min="10497" max="10497" width="2.125" style="364" customWidth="1"/>
    <col min="10498" max="10498" width="1.125" style="364" customWidth="1"/>
    <col min="10499" max="10499" width="6.75" style="364" customWidth="1"/>
    <col min="10500" max="10500" width="2.625" style="364" bestFit="1" customWidth="1"/>
    <col min="10501" max="10501" width="7.125" style="364" bestFit="1" customWidth="1"/>
    <col min="10502" max="10502" width="6.375" style="364" customWidth="1"/>
    <col min="10503" max="10504" width="12.75" style="364" bestFit="1" customWidth="1"/>
    <col min="10505" max="10505" width="7.625" style="364" customWidth="1"/>
    <col min="10506" max="10506" width="9.625" style="364" customWidth="1"/>
    <col min="10507" max="10508" width="12.75" style="364" bestFit="1" customWidth="1"/>
    <col min="10509" max="10509" width="7.625" style="364" customWidth="1"/>
    <col min="10510" max="10512" width="9.625" style="364" customWidth="1"/>
    <col min="10513" max="10513" width="8.625" style="364" customWidth="1"/>
    <col min="10514" max="10752" width="9" style="364"/>
    <col min="10753" max="10753" width="2.125" style="364" customWidth="1"/>
    <col min="10754" max="10754" width="1.125" style="364" customWidth="1"/>
    <col min="10755" max="10755" width="6.75" style="364" customWidth="1"/>
    <col min="10756" max="10756" width="2.625" style="364" bestFit="1" customWidth="1"/>
    <col min="10757" max="10757" width="7.125" style="364" bestFit="1" customWidth="1"/>
    <col min="10758" max="10758" width="6.375" style="364" customWidth="1"/>
    <col min="10759" max="10760" width="12.75" style="364" bestFit="1" customWidth="1"/>
    <col min="10761" max="10761" width="7.625" style="364" customWidth="1"/>
    <col min="10762" max="10762" width="9.625" style="364" customWidth="1"/>
    <col min="10763" max="10764" width="12.75" style="364" bestFit="1" customWidth="1"/>
    <col min="10765" max="10765" width="7.625" style="364" customWidth="1"/>
    <col min="10766" max="10768" width="9.625" style="364" customWidth="1"/>
    <col min="10769" max="10769" width="8.625" style="364" customWidth="1"/>
    <col min="10770" max="11008" width="9" style="364"/>
    <col min="11009" max="11009" width="2.125" style="364" customWidth="1"/>
    <col min="11010" max="11010" width="1.125" style="364" customWidth="1"/>
    <col min="11011" max="11011" width="6.75" style="364" customWidth="1"/>
    <col min="11012" max="11012" width="2.625" style="364" bestFit="1" customWidth="1"/>
    <col min="11013" max="11013" width="7.125" style="364" bestFit="1" customWidth="1"/>
    <col min="11014" max="11014" width="6.375" style="364" customWidth="1"/>
    <col min="11015" max="11016" width="12.75" style="364" bestFit="1" customWidth="1"/>
    <col min="11017" max="11017" width="7.625" style="364" customWidth="1"/>
    <col min="11018" max="11018" width="9.625" style="364" customWidth="1"/>
    <col min="11019" max="11020" width="12.75" style="364" bestFit="1" customWidth="1"/>
    <col min="11021" max="11021" width="7.625" style="364" customWidth="1"/>
    <col min="11022" max="11024" width="9.625" style="364" customWidth="1"/>
    <col min="11025" max="11025" width="8.625" style="364" customWidth="1"/>
    <col min="11026" max="11264" width="9" style="364"/>
    <col min="11265" max="11265" width="2.125" style="364" customWidth="1"/>
    <col min="11266" max="11266" width="1.125" style="364" customWidth="1"/>
    <col min="11267" max="11267" width="6.75" style="364" customWidth="1"/>
    <col min="11268" max="11268" width="2.625" style="364" bestFit="1" customWidth="1"/>
    <col min="11269" max="11269" width="7.125" style="364" bestFit="1" customWidth="1"/>
    <col min="11270" max="11270" width="6.375" style="364" customWidth="1"/>
    <col min="11271" max="11272" width="12.75" style="364" bestFit="1" customWidth="1"/>
    <col min="11273" max="11273" width="7.625" style="364" customWidth="1"/>
    <col min="11274" max="11274" width="9.625" style="364" customWidth="1"/>
    <col min="11275" max="11276" width="12.75" style="364" bestFit="1" customWidth="1"/>
    <col min="11277" max="11277" width="7.625" style="364" customWidth="1"/>
    <col min="11278" max="11280" width="9.625" style="364" customWidth="1"/>
    <col min="11281" max="11281" width="8.625" style="364" customWidth="1"/>
    <col min="11282" max="11520" width="9" style="364"/>
    <col min="11521" max="11521" width="2.125" style="364" customWidth="1"/>
    <col min="11522" max="11522" width="1.125" style="364" customWidth="1"/>
    <col min="11523" max="11523" width="6.75" style="364" customWidth="1"/>
    <col min="11524" max="11524" width="2.625" style="364" bestFit="1" customWidth="1"/>
    <col min="11525" max="11525" width="7.125" style="364" bestFit="1" customWidth="1"/>
    <col min="11526" max="11526" width="6.375" style="364" customWidth="1"/>
    <col min="11527" max="11528" width="12.75" style="364" bestFit="1" customWidth="1"/>
    <col min="11529" max="11529" width="7.625" style="364" customWidth="1"/>
    <col min="11530" max="11530" width="9.625" style="364" customWidth="1"/>
    <col min="11531" max="11532" width="12.75" style="364" bestFit="1" customWidth="1"/>
    <col min="11533" max="11533" width="7.625" style="364" customWidth="1"/>
    <col min="11534" max="11536" width="9.625" style="364" customWidth="1"/>
    <col min="11537" max="11537" width="8.625" style="364" customWidth="1"/>
    <col min="11538" max="11776" width="9" style="364"/>
    <col min="11777" max="11777" width="2.125" style="364" customWidth="1"/>
    <col min="11778" max="11778" width="1.125" style="364" customWidth="1"/>
    <col min="11779" max="11779" width="6.75" style="364" customWidth="1"/>
    <col min="11780" max="11780" width="2.625" style="364" bestFit="1" customWidth="1"/>
    <col min="11781" max="11781" width="7.125" style="364" bestFit="1" customWidth="1"/>
    <col min="11782" max="11782" width="6.375" style="364" customWidth="1"/>
    <col min="11783" max="11784" width="12.75" style="364" bestFit="1" customWidth="1"/>
    <col min="11785" max="11785" width="7.625" style="364" customWidth="1"/>
    <col min="11786" max="11786" width="9.625" style="364" customWidth="1"/>
    <col min="11787" max="11788" width="12.75" style="364" bestFit="1" customWidth="1"/>
    <col min="11789" max="11789" width="7.625" style="364" customWidth="1"/>
    <col min="11790" max="11792" width="9.625" style="364" customWidth="1"/>
    <col min="11793" max="11793" width="8.625" style="364" customWidth="1"/>
    <col min="11794" max="12032" width="9" style="364"/>
    <col min="12033" max="12033" width="2.125" style="364" customWidth="1"/>
    <col min="12034" max="12034" width="1.125" style="364" customWidth="1"/>
    <col min="12035" max="12035" width="6.75" style="364" customWidth="1"/>
    <col min="12036" max="12036" width="2.625" style="364" bestFit="1" customWidth="1"/>
    <col min="12037" max="12037" width="7.125" style="364" bestFit="1" customWidth="1"/>
    <col min="12038" max="12038" width="6.375" style="364" customWidth="1"/>
    <col min="12039" max="12040" width="12.75" style="364" bestFit="1" customWidth="1"/>
    <col min="12041" max="12041" width="7.625" style="364" customWidth="1"/>
    <col min="12042" max="12042" width="9.625" style="364" customWidth="1"/>
    <col min="12043" max="12044" width="12.75" style="364" bestFit="1" customWidth="1"/>
    <col min="12045" max="12045" width="7.625" style="364" customWidth="1"/>
    <col min="12046" max="12048" width="9.625" style="364" customWidth="1"/>
    <col min="12049" max="12049" width="8.625" style="364" customWidth="1"/>
    <col min="12050" max="12288" width="9" style="364"/>
    <col min="12289" max="12289" width="2.125" style="364" customWidth="1"/>
    <col min="12290" max="12290" width="1.125" style="364" customWidth="1"/>
    <col min="12291" max="12291" width="6.75" style="364" customWidth="1"/>
    <col min="12292" max="12292" width="2.625" style="364" bestFit="1" customWidth="1"/>
    <col min="12293" max="12293" width="7.125" style="364" bestFit="1" customWidth="1"/>
    <col min="12294" max="12294" width="6.375" style="364" customWidth="1"/>
    <col min="12295" max="12296" width="12.75" style="364" bestFit="1" customWidth="1"/>
    <col min="12297" max="12297" width="7.625" style="364" customWidth="1"/>
    <col min="12298" max="12298" width="9.625" style="364" customWidth="1"/>
    <col min="12299" max="12300" width="12.75" style="364" bestFit="1" customWidth="1"/>
    <col min="12301" max="12301" width="7.625" style="364" customWidth="1"/>
    <col min="12302" max="12304" width="9.625" style="364" customWidth="1"/>
    <col min="12305" max="12305" width="8.625" style="364" customWidth="1"/>
    <col min="12306" max="12544" width="9" style="364"/>
    <col min="12545" max="12545" width="2.125" style="364" customWidth="1"/>
    <col min="12546" max="12546" width="1.125" style="364" customWidth="1"/>
    <col min="12547" max="12547" width="6.75" style="364" customWidth="1"/>
    <col min="12548" max="12548" width="2.625" style="364" bestFit="1" customWidth="1"/>
    <col min="12549" max="12549" width="7.125" style="364" bestFit="1" customWidth="1"/>
    <col min="12550" max="12550" width="6.375" style="364" customWidth="1"/>
    <col min="12551" max="12552" width="12.75" style="364" bestFit="1" customWidth="1"/>
    <col min="12553" max="12553" width="7.625" style="364" customWidth="1"/>
    <col min="12554" max="12554" width="9.625" style="364" customWidth="1"/>
    <col min="12555" max="12556" width="12.75" style="364" bestFit="1" customWidth="1"/>
    <col min="12557" max="12557" width="7.625" style="364" customWidth="1"/>
    <col min="12558" max="12560" width="9.625" style="364" customWidth="1"/>
    <col min="12561" max="12561" width="8.625" style="364" customWidth="1"/>
    <col min="12562" max="12800" width="9" style="364"/>
    <col min="12801" max="12801" width="2.125" style="364" customWidth="1"/>
    <col min="12802" max="12802" width="1.125" style="364" customWidth="1"/>
    <col min="12803" max="12803" width="6.75" style="364" customWidth="1"/>
    <col min="12804" max="12804" width="2.625" style="364" bestFit="1" customWidth="1"/>
    <col min="12805" max="12805" width="7.125" style="364" bestFit="1" customWidth="1"/>
    <col min="12806" max="12806" width="6.375" style="364" customWidth="1"/>
    <col min="12807" max="12808" width="12.75" style="364" bestFit="1" customWidth="1"/>
    <col min="12809" max="12809" width="7.625" style="364" customWidth="1"/>
    <col min="12810" max="12810" width="9.625" style="364" customWidth="1"/>
    <col min="12811" max="12812" width="12.75" style="364" bestFit="1" customWidth="1"/>
    <col min="12813" max="12813" width="7.625" style="364" customWidth="1"/>
    <col min="12814" max="12816" width="9.625" style="364" customWidth="1"/>
    <col min="12817" max="12817" width="8.625" style="364" customWidth="1"/>
    <col min="12818" max="13056" width="9" style="364"/>
    <col min="13057" max="13057" width="2.125" style="364" customWidth="1"/>
    <col min="13058" max="13058" width="1.125" style="364" customWidth="1"/>
    <col min="13059" max="13059" width="6.75" style="364" customWidth="1"/>
    <col min="13060" max="13060" width="2.625" style="364" bestFit="1" customWidth="1"/>
    <col min="13061" max="13061" width="7.125" style="364" bestFit="1" customWidth="1"/>
    <col min="13062" max="13062" width="6.375" style="364" customWidth="1"/>
    <col min="13063" max="13064" width="12.75" style="364" bestFit="1" customWidth="1"/>
    <col min="13065" max="13065" width="7.625" style="364" customWidth="1"/>
    <col min="13066" max="13066" width="9.625" style="364" customWidth="1"/>
    <col min="13067" max="13068" width="12.75" style="364" bestFit="1" customWidth="1"/>
    <col min="13069" max="13069" width="7.625" style="364" customWidth="1"/>
    <col min="13070" max="13072" width="9.625" style="364" customWidth="1"/>
    <col min="13073" max="13073" width="8.625" style="364" customWidth="1"/>
    <col min="13074" max="13312" width="9" style="364"/>
    <col min="13313" max="13313" width="2.125" style="364" customWidth="1"/>
    <col min="13314" max="13314" width="1.125" style="364" customWidth="1"/>
    <col min="13315" max="13315" width="6.75" style="364" customWidth="1"/>
    <col min="13316" max="13316" width="2.625" style="364" bestFit="1" customWidth="1"/>
    <col min="13317" max="13317" width="7.125" style="364" bestFit="1" customWidth="1"/>
    <col min="13318" max="13318" width="6.375" style="364" customWidth="1"/>
    <col min="13319" max="13320" width="12.75" style="364" bestFit="1" customWidth="1"/>
    <col min="13321" max="13321" width="7.625" style="364" customWidth="1"/>
    <col min="13322" max="13322" width="9.625" style="364" customWidth="1"/>
    <col min="13323" max="13324" width="12.75" style="364" bestFit="1" customWidth="1"/>
    <col min="13325" max="13325" width="7.625" style="364" customWidth="1"/>
    <col min="13326" max="13328" width="9.625" style="364" customWidth="1"/>
    <col min="13329" max="13329" width="8.625" style="364" customWidth="1"/>
    <col min="13330" max="13568" width="9" style="364"/>
    <col min="13569" max="13569" width="2.125" style="364" customWidth="1"/>
    <col min="13570" max="13570" width="1.125" style="364" customWidth="1"/>
    <col min="13571" max="13571" width="6.75" style="364" customWidth="1"/>
    <col min="13572" max="13572" width="2.625" style="364" bestFit="1" customWidth="1"/>
    <col min="13573" max="13573" width="7.125" style="364" bestFit="1" customWidth="1"/>
    <col min="13574" max="13574" width="6.375" style="364" customWidth="1"/>
    <col min="13575" max="13576" width="12.75" style="364" bestFit="1" customWidth="1"/>
    <col min="13577" max="13577" width="7.625" style="364" customWidth="1"/>
    <col min="13578" max="13578" width="9.625" style="364" customWidth="1"/>
    <col min="13579" max="13580" width="12.75" style="364" bestFit="1" customWidth="1"/>
    <col min="13581" max="13581" width="7.625" style="364" customWidth="1"/>
    <col min="13582" max="13584" width="9.625" style="364" customWidth="1"/>
    <col min="13585" max="13585" width="8.625" style="364" customWidth="1"/>
    <col min="13586" max="13824" width="9" style="364"/>
    <col min="13825" max="13825" width="2.125" style="364" customWidth="1"/>
    <col min="13826" max="13826" width="1.125" style="364" customWidth="1"/>
    <col min="13827" max="13827" width="6.75" style="364" customWidth="1"/>
    <col min="13828" max="13828" width="2.625" style="364" bestFit="1" customWidth="1"/>
    <col min="13829" max="13829" width="7.125" style="364" bestFit="1" customWidth="1"/>
    <col min="13830" max="13830" width="6.375" style="364" customWidth="1"/>
    <col min="13831" max="13832" width="12.75" style="364" bestFit="1" customWidth="1"/>
    <col min="13833" max="13833" width="7.625" style="364" customWidth="1"/>
    <col min="13834" max="13834" width="9.625" style="364" customWidth="1"/>
    <col min="13835" max="13836" width="12.75" style="364" bestFit="1" customWidth="1"/>
    <col min="13837" max="13837" width="7.625" style="364" customWidth="1"/>
    <col min="13838" max="13840" width="9.625" style="364" customWidth="1"/>
    <col min="13841" max="13841" width="8.625" style="364" customWidth="1"/>
    <col min="13842" max="14080" width="9" style="364"/>
    <col min="14081" max="14081" width="2.125" style="364" customWidth="1"/>
    <col min="14082" max="14082" width="1.125" style="364" customWidth="1"/>
    <col min="14083" max="14083" width="6.75" style="364" customWidth="1"/>
    <col min="14084" max="14084" width="2.625" style="364" bestFit="1" customWidth="1"/>
    <col min="14085" max="14085" width="7.125" style="364" bestFit="1" customWidth="1"/>
    <col min="14086" max="14086" width="6.375" style="364" customWidth="1"/>
    <col min="14087" max="14088" width="12.75" style="364" bestFit="1" customWidth="1"/>
    <col min="14089" max="14089" width="7.625" style="364" customWidth="1"/>
    <col min="14090" max="14090" width="9.625" style="364" customWidth="1"/>
    <col min="14091" max="14092" width="12.75" style="364" bestFit="1" customWidth="1"/>
    <col min="14093" max="14093" width="7.625" style="364" customWidth="1"/>
    <col min="14094" max="14096" width="9.625" style="364" customWidth="1"/>
    <col min="14097" max="14097" width="8.625" style="364" customWidth="1"/>
    <col min="14098" max="14336" width="9" style="364"/>
    <col min="14337" max="14337" width="2.125" style="364" customWidth="1"/>
    <col min="14338" max="14338" width="1.125" style="364" customWidth="1"/>
    <col min="14339" max="14339" width="6.75" style="364" customWidth="1"/>
    <col min="14340" max="14340" width="2.625" style="364" bestFit="1" customWidth="1"/>
    <col min="14341" max="14341" width="7.125" style="364" bestFit="1" customWidth="1"/>
    <col min="14342" max="14342" width="6.375" style="364" customWidth="1"/>
    <col min="14343" max="14344" width="12.75" style="364" bestFit="1" customWidth="1"/>
    <col min="14345" max="14345" width="7.625" style="364" customWidth="1"/>
    <col min="14346" max="14346" width="9.625" style="364" customWidth="1"/>
    <col min="14347" max="14348" width="12.75" style="364" bestFit="1" customWidth="1"/>
    <col min="14349" max="14349" width="7.625" style="364" customWidth="1"/>
    <col min="14350" max="14352" width="9.625" style="364" customWidth="1"/>
    <col min="14353" max="14353" width="8.625" style="364" customWidth="1"/>
    <col min="14354" max="14592" width="9" style="364"/>
    <col min="14593" max="14593" width="2.125" style="364" customWidth="1"/>
    <col min="14594" max="14594" width="1.125" style="364" customWidth="1"/>
    <col min="14595" max="14595" width="6.75" style="364" customWidth="1"/>
    <col min="14596" max="14596" width="2.625" style="364" bestFit="1" customWidth="1"/>
    <col min="14597" max="14597" width="7.125" style="364" bestFit="1" customWidth="1"/>
    <col min="14598" max="14598" width="6.375" style="364" customWidth="1"/>
    <col min="14599" max="14600" width="12.75" style="364" bestFit="1" customWidth="1"/>
    <col min="14601" max="14601" width="7.625" style="364" customWidth="1"/>
    <col min="14602" max="14602" width="9.625" style="364" customWidth="1"/>
    <col min="14603" max="14604" width="12.75" style="364" bestFit="1" customWidth="1"/>
    <col min="14605" max="14605" width="7.625" style="364" customWidth="1"/>
    <col min="14606" max="14608" width="9.625" style="364" customWidth="1"/>
    <col min="14609" max="14609" width="8.625" style="364" customWidth="1"/>
    <col min="14610" max="14848" width="9" style="364"/>
    <col min="14849" max="14849" width="2.125" style="364" customWidth="1"/>
    <col min="14850" max="14850" width="1.125" style="364" customWidth="1"/>
    <col min="14851" max="14851" width="6.75" style="364" customWidth="1"/>
    <col min="14852" max="14852" width="2.625" style="364" bestFit="1" customWidth="1"/>
    <col min="14853" max="14853" width="7.125" style="364" bestFit="1" customWidth="1"/>
    <col min="14854" max="14854" width="6.375" style="364" customWidth="1"/>
    <col min="14855" max="14856" width="12.75" style="364" bestFit="1" customWidth="1"/>
    <col min="14857" max="14857" width="7.625" style="364" customWidth="1"/>
    <col min="14858" max="14858" width="9.625" style="364" customWidth="1"/>
    <col min="14859" max="14860" width="12.75" style="364" bestFit="1" customWidth="1"/>
    <col min="14861" max="14861" width="7.625" style="364" customWidth="1"/>
    <col min="14862" max="14864" width="9.625" style="364" customWidth="1"/>
    <col min="14865" max="14865" width="8.625" style="364" customWidth="1"/>
    <col min="14866" max="15104" width="9" style="364"/>
    <col min="15105" max="15105" width="2.125" style="364" customWidth="1"/>
    <col min="15106" max="15106" width="1.125" style="364" customWidth="1"/>
    <col min="15107" max="15107" width="6.75" style="364" customWidth="1"/>
    <col min="15108" max="15108" width="2.625" style="364" bestFit="1" customWidth="1"/>
    <col min="15109" max="15109" width="7.125" style="364" bestFit="1" customWidth="1"/>
    <col min="15110" max="15110" width="6.375" style="364" customWidth="1"/>
    <col min="15111" max="15112" width="12.75" style="364" bestFit="1" customWidth="1"/>
    <col min="15113" max="15113" width="7.625" style="364" customWidth="1"/>
    <col min="15114" max="15114" width="9.625" style="364" customWidth="1"/>
    <col min="15115" max="15116" width="12.75" style="364" bestFit="1" customWidth="1"/>
    <col min="15117" max="15117" width="7.625" style="364" customWidth="1"/>
    <col min="15118" max="15120" width="9.625" style="364" customWidth="1"/>
    <col min="15121" max="15121" width="8.625" style="364" customWidth="1"/>
    <col min="15122" max="15360" width="9" style="364"/>
    <col min="15361" max="15361" width="2.125" style="364" customWidth="1"/>
    <col min="15362" max="15362" width="1.125" style="364" customWidth="1"/>
    <col min="15363" max="15363" width="6.75" style="364" customWidth="1"/>
    <col min="15364" max="15364" width="2.625" style="364" bestFit="1" customWidth="1"/>
    <col min="15365" max="15365" width="7.125" style="364" bestFit="1" customWidth="1"/>
    <col min="15366" max="15366" width="6.375" style="364" customWidth="1"/>
    <col min="15367" max="15368" width="12.75" style="364" bestFit="1" customWidth="1"/>
    <col min="15369" max="15369" width="7.625" style="364" customWidth="1"/>
    <col min="15370" max="15370" width="9.625" style="364" customWidth="1"/>
    <col min="15371" max="15372" width="12.75" style="364" bestFit="1" customWidth="1"/>
    <col min="15373" max="15373" width="7.625" style="364" customWidth="1"/>
    <col min="15374" max="15376" width="9.625" style="364" customWidth="1"/>
    <col min="15377" max="15377" width="8.625" style="364" customWidth="1"/>
    <col min="15378" max="15616" width="9" style="364"/>
    <col min="15617" max="15617" width="2.125" style="364" customWidth="1"/>
    <col min="15618" max="15618" width="1.125" style="364" customWidth="1"/>
    <col min="15619" max="15619" width="6.75" style="364" customWidth="1"/>
    <col min="15620" max="15620" width="2.625" style="364" bestFit="1" customWidth="1"/>
    <col min="15621" max="15621" width="7.125" style="364" bestFit="1" customWidth="1"/>
    <col min="15622" max="15622" width="6.375" style="364" customWidth="1"/>
    <col min="15623" max="15624" width="12.75" style="364" bestFit="1" customWidth="1"/>
    <col min="15625" max="15625" width="7.625" style="364" customWidth="1"/>
    <col min="15626" max="15626" width="9.625" style="364" customWidth="1"/>
    <col min="15627" max="15628" width="12.75" style="364" bestFit="1" customWidth="1"/>
    <col min="15629" max="15629" width="7.625" style="364" customWidth="1"/>
    <col min="15630" max="15632" width="9.625" style="364" customWidth="1"/>
    <col min="15633" max="15633" width="8.625" style="364" customWidth="1"/>
    <col min="15634" max="15872" width="9" style="364"/>
    <col min="15873" max="15873" width="2.125" style="364" customWidth="1"/>
    <col min="15874" max="15874" width="1.125" style="364" customWidth="1"/>
    <col min="15875" max="15875" width="6.75" style="364" customWidth="1"/>
    <col min="15876" max="15876" width="2.625" style="364" bestFit="1" customWidth="1"/>
    <col min="15877" max="15877" width="7.125" style="364" bestFit="1" customWidth="1"/>
    <col min="15878" max="15878" width="6.375" style="364" customWidth="1"/>
    <col min="15879" max="15880" width="12.75" style="364" bestFit="1" customWidth="1"/>
    <col min="15881" max="15881" width="7.625" style="364" customWidth="1"/>
    <col min="15882" max="15882" width="9.625" style="364" customWidth="1"/>
    <col min="15883" max="15884" width="12.75" style="364" bestFit="1" customWidth="1"/>
    <col min="15885" max="15885" width="7.625" style="364" customWidth="1"/>
    <col min="15886" max="15888" width="9.625" style="364" customWidth="1"/>
    <col min="15889" max="15889" width="8.625" style="364" customWidth="1"/>
    <col min="15890" max="16128" width="9" style="364"/>
    <col min="16129" max="16129" width="2.125" style="364" customWidth="1"/>
    <col min="16130" max="16130" width="1.125" style="364" customWidth="1"/>
    <col min="16131" max="16131" width="6.75" style="364" customWidth="1"/>
    <col min="16132" max="16132" width="2.625" style="364" bestFit="1" customWidth="1"/>
    <col min="16133" max="16133" width="7.125" style="364" bestFit="1" customWidth="1"/>
    <col min="16134" max="16134" width="6.375" style="364" customWidth="1"/>
    <col min="16135" max="16136" width="12.75" style="364" bestFit="1" customWidth="1"/>
    <col min="16137" max="16137" width="7.625" style="364" customWidth="1"/>
    <col min="16138" max="16138" width="9.625" style="364" customWidth="1"/>
    <col min="16139" max="16140" width="12.75" style="364" bestFit="1" customWidth="1"/>
    <col min="16141" max="16141" width="7.625" style="364" customWidth="1"/>
    <col min="16142" max="16144" width="9.625" style="364" customWidth="1"/>
    <col min="16145" max="16145" width="8.625" style="364" customWidth="1"/>
    <col min="16146" max="16384" width="9" style="364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4月（上旬）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2">
        <v>2020</v>
      </c>
      <c r="D2" s="3" t="s">
        <v>334</v>
      </c>
      <c r="E2" s="461">
        <v>4</v>
      </c>
      <c r="F2" s="3" t="s">
        <v>335</v>
      </c>
      <c r="G2" s="589" t="s">
        <v>336</v>
      </c>
      <c r="H2" s="588"/>
      <c r="I2" s="588"/>
      <c r="J2" s="590"/>
      <c r="K2" s="589" t="s">
        <v>337</v>
      </c>
      <c r="L2" s="588"/>
      <c r="M2" s="588"/>
      <c r="N2" s="590"/>
      <c r="O2" s="589" t="s">
        <v>338</v>
      </c>
      <c r="P2" s="588"/>
      <c r="Q2" s="591"/>
    </row>
    <row r="3" spans="1:19" x14ac:dyDescent="0.4">
      <c r="A3" s="605" t="s">
        <v>339</v>
      </c>
      <c r="B3" s="606"/>
      <c r="C3" s="606"/>
      <c r="D3" s="606"/>
      <c r="E3" s="606"/>
      <c r="F3" s="607"/>
      <c r="G3" s="599" t="s">
        <v>406</v>
      </c>
      <c r="H3" s="576" t="s">
        <v>407</v>
      </c>
      <c r="I3" s="601" t="s">
        <v>342</v>
      </c>
      <c r="J3" s="602"/>
      <c r="K3" s="599" t="s">
        <v>406</v>
      </c>
      <c r="L3" s="576" t="s">
        <v>408</v>
      </c>
      <c r="M3" s="601" t="s">
        <v>342</v>
      </c>
      <c r="N3" s="602"/>
      <c r="O3" s="580" t="s">
        <v>406</v>
      </c>
      <c r="P3" s="603" t="s">
        <v>408</v>
      </c>
      <c r="Q3" s="584" t="s">
        <v>344</v>
      </c>
    </row>
    <row r="4" spans="1:19" ht="14.25" thickBot="1" x14ac:dyDescent="0.45">
      <c r="A4" s="594"/>
      <c r="B4" s="595"/>
      <c r="C4" s="595"/>
      <c r="D4" s="595"/>
      <c r="E4" s="595"/>
      <c r="F4" s="608"/>
      <c r="G4" s="600"/>
      <c r="H4" s="598"/>
      <c r="I4" s="6" t="s">
        <v>345</v>
      </c>
      <c r="J4" s="7" t="s">
        <v>344</v>
      </c>
      <c r="K4" s="600"/>
      <c r="L4" s="577"/>
      <c r="M4" s="6" t="s">
        <v>345</v>
      </c>
      <c r="N4" s="7" t="s">
        <v>344</v>
      </c>
      <c r="O4" s="581"/>
      <c r="P4" s="604"/>
      <c r="Q4" s="585"/>
    </row>
    <row r="5" spans="1:19" x14ac:dyDescent="0.4">
      <c r="A5" s="365" t="s">
        <v>409</v>
      </c>
      <c r="B5" s="366"/>
      <c r="C5" s="366"/>
      <c r="D5" s="366"/>
      <c r="E5" s="366"/>
      <c r="F5" s="366"/>
      <c r="G5" s="367">
        <v>17801</v>
      </c>
      <c r="H5" s="368">
        <v>73183</v>
      </c>
      <c r="I5" s="369">
        <v>0.24323955016875504</v>
      </c>
      <c r="J5" s="370">
        <v>-55382</v>
      </c>
      <c r="K5" s="367">
        <v>66897</v>
      </c>
      <c r="L5" s="368">
        <v>92383</v>
      </c>
      <c r="M5" s="369">
        <v>0.72412673327343779</v>
      </c>
      <c r="N5" s="370">
        <v>-25486</v>
      </c>
      <c r="O5" s="371">
        <v>0.26609563956530186</v>
      </c>
      <c r="P5" s="372">
        <v>0.79216955500470865</v>
      </c>
      <c r="Q5" s="373">
        <v>-0.52607391543940674</v>
      </c>
      <c r="R5" s="374"/>
      <c r="S5" s="374"/>
    </row>
    <row r="6" spans="1:19" x14ac:dyDescent="0.4">
      <c r="A6" s="375" t="s">
        <v>347</v>
      </c>
      <c r="B6" s="376" t="s">
        <v>348</v>
      </c>
      <c r="C6" s="376"/>
      <c r="D6" s="376"/>
      <c r="E6" s="376"/>
      <c r="F6" s="376"/>
      <c r="G6" s="377">
        <v>16332</v>
      </c>
      <c r="H6" s="378">
        <v>70438</v>
      </c>
      <c r="I6" s="379">
        <v>0.2318634827791817</v>
      </c>
      <c r="J6" s="380">
        <v>-54106</v>
      </c>
      <c r="K6" s="381">
        <v>61398</v>
      </c>
      <c r="L6" s="378">
        <v>88443</v>
      </c>
      <c r="M6" s="379">
        <v>0.69420983006003867</v>
      </c>
      <c r="N6" s="380">
        <v>-27045</v>
      </c>
      <c r="O6" s="382">
        <v>0.26600214990716309</v>
      </c>
      <c r="P6" s="383">
        <v>0.79642255463971146</v>
      </c>
      <c r="Q6" s="384">
        <v>-0.53042040473254837</v>
      </c>
      <c r="R6" s="374"/>
      <c r="S6" s="374"/>
    </row>
    <row r="7" spans="1:19" x14ac:dyDescent="0.4">
      <c r="A7" s="385"/>
      <c r="B7" s="375" t="s">
        <v>349</v>
      </c>
      <c r="C7" s="376"/>
      <c r="D7" s="376"/>
      <c r="E7" s="376"/>
      <c r="F7" s="376"/>
      <c r="G7" s="377">
        <v>9819</v>
      </c>
      <c r="H7" s="378">
        <v>44491</v>
      </c>
      <c r="I7" s="379">
        <v>0.22069632060416713</v>
      </c>
      <c r="J7" s="380">
        <v>-34672</v>
      </c>
      <c r="K7" s="377">
        <v>35828</v>
      </c>
      <c r="L7" s="378">
        <v>55613</v>
      </c>
      <c r="M7" s="379">
        <v>0.64423785805477141</v>
      </c>
      <c r="N7" s="380">
        <v>-19785</v>
      </c>
      <c r="O7" s="382">
        <v>0.2740593948866808</v>
      </c>
      <c r="P7" s="383">
        <v>0.80001078884433496</v>
      </c>
      <c r="Q7" s="384">
        <v>-0.52595139395765411</v>
      </c>
      <c r="R7" s="374"/>
      <c r="S7" s="374"/>
    </row>
    <row r="8" spans="1:19" x14ac:dyDescent="0.4">
      <c r="A8" s="385"/>
      <c r="B8" s="385"/>
      <c r="C8" s="386" t="s">
        <v>350</v>
      </c>
      <c r="D8" s="31"/>
      <c r="E8" s="387"/>
      <c r="F8" s="33" t="s">
        <v>351</v>
      </c>
      <c r="G8" s="392">
        <v>7836</v>
      </c>
      <c r="H8" s="417">
        <v>36943</v>
      </c>
      <c r="I8" s="390">
        <v>0.21211054868310641</v>
      </c>
      <c r="J8" s="391">
        <v>-29107</v>
      </c>
      <c r="K8" s="392">
        <v>29822</v>
      </c>
      <c r="L8" s="393">
        <v>45613</v>
      </c>
      <c r="M8" s="390">
        <v>0.653804836340517</v>
      </c>
      <c r="N8" s="391">
        <v>-15791</v>
      </c>
      <c r="O8" s="394">
        <v>0.26275903695258535</v>
      </c>
      <c r="P8" s="395">
        <v>0.80992260978229891</v>
      </c>
      <c r="Q8" s="396">
        <v>-0.54716357282971351</v>
      </c>
      <c r="R8" s="374"/>
      <c r="S8" s="374"/>
    </row>
    <row r="9" spans="1:19" x14ac:dyDescent="0.4">
      <c r="A9" s="385"/>
      <c r="B9" s="385"/>
      <c r="C9" s="386" t="s">
        <v>352</v>
      </c>
      <c r="D9" s="387"/>
      <c r="E9" s="387"/>
      <c r="F9" s="33" t="s">
        <v>351</v>
      </c>
      <c r="G9" s="392">
        <v>1983</v>
      </c>
      <c r="H9" s="393">
        <v>7548</v>
      </c>
      <c r="I9" s="390">
        <v>0.2627186009538951</v>
      </c>
      <c r="J9" s="391">
        <v>-5565</v>
      </c>
      <c r="K9" s="392">
        <v>6006</v>
      </c>
      <c r="L9" s="393">
        <v>10000</v>
      </c>
      <c r="M9" s="390">
        <v>0.60060000000000002</v>
      </c>
      <c r="N9" s="391">
        <v>-3994</v>
      </c>
      <c r="O9" s="394">
        <v>0.33016983016983015</v>
      </c>
      <c r="P9" s="395">
        <v>0.75480000000000003</v>
      </c>
      <c r="Q9" s="396">
        <v>-0.42463016983016988</v>
      </c>
      <c r="R9" s="374"/>
      <c r="S9" s="374"/>
    </row>
    <row r="10" spans="1:19" x14ac:dyDescent="0.4">
      <c r="A10" s="385"/>
      <c r="B10" s="385"/>
      <c r="C10" s="386" t="s">
        <v>353</v>
      </c>
      <c r="D10" s="387"/>
      <c r="E10" s="387"/>
      <c r="F10" s="397"/>
      <c r="G10" s="392"/>
      <c r="H10" s="393"/>
      <c r="I10" s="390" t="e">
        <v>#DIV/0!</v>
      </c>
      <c r="J10" s="391">
        <v>0</v>
      </c>
      <c r="K10" s="392"/>
      <c r="L10" s="393">
        <v>0</v>
      </c>
      <c r="M10" s="390" t="e">
        <v>#DIV/0!</v>
      </c>
      <c r="N10" s="391">
        <v>0</v>
      </c>
      <c r="O10" s="394" t="e">
        <v>#DIV/0!</v>
      </c>
      <c r="P10" s="395" t="e">
        <v>#DIV/0!</v>
      </c>
      <c r="Q10" s="396" t="e">
        <v>#DIV/0!</v>
      </c>
      <c r="R10" s="374"/>
      <c r="S10" s="374"/>
    </row>
    <row r="11" spans="1:19" x14ac:dyDescent="0.4">
      <c r="A11" s="385"/>
      <c r="B11" s="385"/>
      <c r="C11" s="386" t="s">
        <v>354</v>
      </c>
      <c r="D11" s="387"/>
      <c r="E11" s="387"/>
      <c r="F11" s="397"/>
      <c r="G11" s="392"/>
      <c r="H11" s="393"/>
      <c r="I11" s="390" t="e">
        <v>#DIV/0!</v>
      </c>
      <c r="J11" s="391">
        <v>0</v>
      </c>
      <c r="K11" s="392"/>
      <c r="L11" s="393">
        <v>0</v>
      </c>
      <c r="M11" s="390" t="e">
        <v>#DIV/0!</v>
      </c>
      <c r="N11" s="391">
        <v>0</v>
      </c>
      <c r="O11" s="394" t="e">
        <v>#DIV/0!</v>
      </c>
      <c r="P11" s="395" t="e">
        <v>#DIV/0!</v>
      </c>
      <c r="Q11" s="396" t="e">
        <v>#DIV/0!</v>
      </c>
      <c r="R11" s="374"/>
      <c r="S11" s="374"/>
    </row>
    <row r="12" spans="1:19" x14ac:dyDescent="0.4">
      <c r="A12" s="385"/>
      <c r="B12" s="385"/>
      <c r="C12" s="386" t="s">
        <v>355</v>
      </c>
      <c r="D12" s="387"/>
      <c r="E12" s="387"/>
      <c r="F12" s="397"/>
      <c r="G12" s="392"/>
      <c r="H12" s="393"/>
      <c r="I12" s="390" t="e">
        <v>#DIV/0!</v>
      </c>
      <c r="J12" s="391">
        <v>0</v>
      </c>
      <c r="K12" s="392"/>
      <c r="L12" s="393">
        <v>0</v>
      </c>
      <c r="M12" s="390" t="e">
        <v>#DIV/0!</v>
      </c>
      <c r="N12" s="391">
        <v>0</v>
      </c>
      <c r="O12" s="394" t="e">
        <v>#DIV/0!</v>
      </c>
      <c r="P12" s="395" t="e">
        <v>#DIV/0!</v>
      </c>
      <c r="Q12" s="396" t="e">
        <v>#DIV/0!</v>
      </c>
      <c r="R12" s="374"/>
      <c r="S12" s="374"/>
    </row>
    <row r="13" spans="1:19" x14ac:dyDescent="0.4">
      <c r="A13" s="385"/>
      <c r="B13" s="385"/>
      <c r="C13" s="386" t="s">
        <v>356</v>
      </c>
      <c r="D13" s="387"/>
      <c r="E13" s="43"/>
      <c r="F13" s="33"/>
      <c r="G13" s="392"/>
      <c r="H13" s="393"/>
      <c r="I13" s="390" t="e">
        <v>#DIV/0!</v>
      </c>
      <c r="J13" s="391">
        <v>0</v>
      </c>
      <c r="K13" s="392"/>
      <c r="L13" s="393">
        <v>0</v>
      </c>
      <c r="M13" s="390" t="e">
        <v>#DIV/0!</v>
      </c>
      <c r="N13" s="391">
        <v>0</v>
      </c>
      <c r="O13" s="394" t="e">
        <v>#DIV/0!</v>
      </c>
      <c r="P13" s="395" t="e">
        <v>#DIV/0!</v>
      </c>
      <c r="Q13" s="396" t="e">
        <v>#DIV/0!</v>
      </c>
      <c r="R13" s="374"/>
      <c r="S13" s="374"/>
    </row>
    <row r="14" spans="1:19" x14ac:dyDescent="0.4">
      <c r="A14" s="385"/>
      <c r="B14" s="385"/>
      <c r="C14" s="386" t="s">
        <v>357</v>
      </c>
      <c r="D14" s="387"/>
      <c r="E14" s="387"/>
      <c r="F14" s="397"/>
      <c r="G14" s="392"/>
      <c r="H14" s="393"/>
      <c r="I14" s="390" t="e">
        <v>#DIV/0!</v>
      </c>
      <c r="J14" s="391">
        <v>0</v>
      </c>
      <c r="K14" s="388"/>
      <c r="L14" s="462">
        <v>0</v>
      </c>
      <c r="M14" s="390" t="e">
        <v>#DIV/0!</v>
      </c>
      <c r="N14" s="391">
        <v>0</v>
      </c>
      <c r="O14" s="394" t="e">
        <v>#DIV/0!</v>
      </c>
      <c r="P14" s="395" t="e">
        <v>#DIV/0!</v>
      </c>
      <c r="Q14" s="396" t="e">
        <v>#DIV/0!</v>
      </c>
      <c r="R14" s="374"/>
      <c r="S14" s="374"/>
    </row>
    <row r="15" spans="1:19" x14ac:dyDescent="0.4">
      <c r="A15" s="385"/>
      <c r="B15" s="385"/>
      <c r="C15" s="386" t="s">
        <v>358</v>
      </c>
      <c r="D15" s="387"/>
      <c r="E15" s="387"/>
      <c r="F15" s="397"/>
      <c r="G15" s="392"/>
      <c r="H15" s="393"/>
      <c r="I15" s="390" t="e">
        <v>#DIV/0!</v>
      </c>
      <c r="J15" s="391">
        <v>0</v>
      </c>
      <c r="K15" s="388"/>
      <c r="L15" s="462">
        <v>0</v>
      </c>
      <c r="M15" s="390" t="e">
        <v>#DIV/0!</v>
      </c>
      <c r="N15" s="391">
        <v>0</v>
      </c>
      <c r="O15" s="394" t="e">
        <v>#DIV/0!</v>
      </c>
      <c r="P15" s="395" t="e">
        <v>#DIV/0!</v>
      </c>
      <c r="Q15" s="396" t="e">
        <v>#DIV/0!</v>
      </c>
      <c r="R15" s="374"/>
      <c r="S15" s="374"/>
    </row>
    <row r="16" spans="1:19" x14ac:dyDescent="0.4">
      <c r="A16" s="385"/>
      <c r="B16" s="385"/>
      <c r="C16" s="398" t="s">
        <v>359</v>
      </c>
      <c r="D16" s="399"/>
      <c r="E16" s="399"/>
      <c r="F16" s="400"/>
      <c r="G16" s="401"/>
      <c r="H16" s="402"/>
      <c r="I16" s="390" t="e">
        <v>#DIV/0!</v>
      </c>
      <c r="J16" s="391">
        <v>0</v>
      </c>
      <c r="K16" s="463"/>
      <c r="L16" s="464">
        <v>0</v>
      </c>
      <c r="M16" s="390" t="e">
        <v>#DIV/0!</v>
      </c>
      <c r="N16" s="391">
        <v>0</v>
      </c>
      <c r="O16" s="394" t="e">
        <v>#DIV/0!</v>
      </c>
      <c r="P16" s="395" t="e">
        <v>#DIV/0!</v>
      </c>
      <c r="Q16" s="396" t="e">
        <v>#DIV/0!</v>
      </c>
      <c r="R16" s="374"/>
      <c r="S16" s="374"/>
    </row>
    <row r="17" spans="1:19" x14ac:dyDescent="0.4">
      <c r="A17" s="385"/>
      <c r="B17" s="385"/>
      <c r="C17" s="403" t="s">
        <v>350</v>
      </c>
      <c r="D17" s="404" t="s">
        <v>33</v>
      </c>
      <c r="E17" s="404" t="s">
        <v>360</v>
      </c>
      <c r="F17" s="405"/>
      <c r="G17" s="406"/>
      <c r="H17" s="407"/>
      <c r="I17" s="408" t="e">
        <v>#DIV/0!</v>
      </c>
      <c r="J17" s="409">
        <v>0</v>
      </c>
      <c r="K17" s="465"/>
      <c r="L17" s="466">
        <v>0</v>
      </c>
      <c r="M17" s="408" t="e">
        <v>#DIV/0!</v>
      </c>
      <c r="N17" s="409">
        <v>0</v>
      </c>
      <c r="O17" s="410" t="e">
        <v>#DIV/0!</v>
      </c>
      <c r="P17" s="411" t="e">
        <v>#DIV/0!</v>
      </c>
      <c r="Q17" s="412" t="e">
        <v>#DIV/0!</v>
      </c>
      <c r="R17" s="374"/>
      <c r="S17" s="374"/>
    </row>
    <row r="18" spans="1:19" x14ac:dyDescent="0.4">
      <c r="A18" s="385"/>
      <c r="B18" s="375" t="s">
        <v>361</v>
      </c>
      <c r="C18" s="376"/>
      <c r="D18" s="376"/>
      <c r="E18" s="376"/>
      <c r="F18" s="413"/>
      <c r="G18" s="377">
        <v>6167</v>
      </c>
      <c r="H18" s="378">
        <v>25088</v>
      </c>
      <c r="I18" s="379">
        <v>0.24581473214285715</v>
      </c>
      <c r="J18" s="380">
        <v>-18921</v>
      </c>
      <c r="K18" s="377">
        <v>24090</v>
      </c>
      <c r="L18" s="378">
        <v>31350</v>
      </c>
      <c r="M18" s="379">
        <v>0.76842105263157889</v>
      </c>
      <c r="N18" s="380">
        <v>-7260</v>
      </c>
      <c r="O18" s="382">
        <v>0.25599833955998341</v>
      </c>
      <c r="P18" s="383">
        <v>0.80025518341307811</v>
      </c>
      <c r="Q18" s="384">
        <v>-0.5442568438530947</v>
      </c>
      <c r="R18" s="374"/>
      <c r="S18" s="374"/>
    </row>
    <row r="19" spans="1:19" x14ac:dyDescent="0.4">
      <c r="A19" s="385"/>
      <c r="B19" s="385"/>
      <c r="C19" s="386" t="s">
        <v>350</v>
      </c>
      <c r="D19" s="387"/>
      <c r="E19" s="387"/>
      <c r="F19" s="397"/>
      <c r="G19" s="392"/>
      <c r="H19" s="393"/>
      <c r="I19" s="390" t="e">
        <v>#DIV/0!</v>
      </c>
      <c r="J19" s="391">
        <v>0</v>
      </c>
      <c r="K19" s="392"/>
      <c r="L19" s="393">
        <v>0</v>
      </c>
      <c r="M19" s="390" t="e">
        <v>#DIV/0!</v>
      </c>
      <c r="N19" s="391">
        <v>0</v>
      </c>
      <c r="O19" s="394" t="e">
        <v>#DIV/0!</v>
      </c>
      <c r="P19" s="395" t="e">
        <v>#DIV/0!</v>
      </c>
      <c r="Q19" s="396" t="e">
        <v>#DIV/0!</v>
      </c>
      <c r="R19" s="374"/>
      <c r="S19" s="374"/>
    </row>
    <row r="20" spans="1:19" x14ac:dyDescent="0.4">
      <c r="A20" s="385"/>
      <c r="B20" s="385"/>
      <c r="C20" s="386" t="s">
        <v>353</v>
      </c>
      <c r="D20" s="387"/>
      <c r="E20" s="387"/>
      <c r="F20" s="33" t="s">
        <v>351</v>
      </c>
      <c r="G20" s="392">
        <v>846</v>
      </c>
      <c r="H20" s="393">
        <v>3941</v>
      </c>
      <c r="I20" s="390">
        <v>0.21466632834306013</v>
      </c>
      <c r="J20" s="391">
        <v>-3095</v>
      </c>
      <c r="K20" s="392">
        <v>4125</v>
      </c>
      <c r="L20" s="393">
        <v>4950</v>
      </c>
      <c r="M20" s="390">
        <v>0.83333333333333337</v>
      </c>
      <c r="N20" s="391">
        <v>-825</v>
      </c>
      <c r="O20" s="394">
        <v>0.2050909090909091</v>
      </c>
      <c r="P20" s="395">
        <v>0.79616161616161618</v>
      </c>
      <c r="Q20" s="396">
        <v>-0.59107070707070708</v>
      </c>
      <c r="R20" s="374"/>
      <c r="S20" s="374"/>
    </row>
    <row r="21" spans="1:19" x14ac:dyDescent="0.4">
      <c r="A21" s="385"/>
      <c r="B21" s="385"/>
      <c r="C21" s="386" t="s">
        <v>354</v>
      </c>
      <c r="D21" s="387"/>
      <c r="E21" s="387"/>
      <c r="F21" s="33" t="s">
        <v>351</v>
      </c>
      <c r="G21" s="392">
        <v>2092</v>
      </c>
      <c r="H21" s="393">
        <v>7574</v>
      </c>
      <c r="I21" s="414">
        <v>0.27620808027462374</v>
      </c>
      <c r="J21" s="391">
        <v>-5482</v>
      </c>
      <c r="K21" s="392">
        <v>6435</v>
      </c>
      <c r="L21" s="393">
        <v>9900</v>
      </c>
      <c r="M21" s="414">
        <v>0.65</v>
      </c>
      <c r="N21" s="391">
        <v>-3465</v>
      </c>
      <c r="O21" s="394">
        <v>0.32509712509712507</v>
      </c>
      <c r="P21" s="395">
        <v>0.76505050505050509</v>
      </c>
      <c r="Q21" s="396">
        <v>-0.43995337995338002</v>
      </c>
      <c r="R21" s="374"/>
      <c r="S21" s="374"/>
    </row>
    <row r="22" spans="1:19" x14ac:dyDescent="0.4">
      <c r="A22" s="385"/>
      <c r="B22" s="385"/>
      <c r="C22" s="386" t="s">
        <v>350</v>
      </c>
      <c r="D22" s="31" t="s">
        <v>33</v>
      </c>
      <c r="E22" s="387" t="s">
        <v>360</v>
      </c>
      <c r="F22" s="33" t="s">
        <v>351</v>
      </c>
      <c r="G22" s="392">
        <v>724</v>
      </c>
      <c r="H22" s="393">
        <v>2912</v>
      </c>
      <c r="I22" s="390">
        <v>0.24862637362637363</v>
      </c>
      <c r="J22" s="391">
        <v>-2188</v>
      </c>
      <c r="K22" s="392">
        <v>2970</v>
      </c>
      <c r="L22" s="393">
        <v>3300</v>
      </c>
      <c r="M22" s="390">
        <v>0.9</v>
      </c>
      <c r="N22" s="391">
        <v>-330</v>
      </c>
      <c r="O22" s="394">
        <v>0.24377104377104378</v>
      </c>
      <c r="P22" s="395">
        <v>0.88242424242424244</v>
      </c>
      <c r="Q22" s="396">
        <v>-0.63865319865319869</v>
      </c>
      <c r="R22" s="374"/>
      <c r="S22" s="374"/>
    </row>
    <row r="23" spans="1:19" x14ac:dyDescent="0.4">
      <c r="A23" s="385"/>
      <c r="B23" s="385"/>
      <c r="C23" s="386" t="s">
        <v>350</v>
      </c>
      <c r="D23" s="31" t="s">
        <v>33</v>
      </c>
      <c r="E23" s="387" t="s">
        <v>362</v>
      </c>
      <c r="F23" s="33" t="s">
        <v>351</v>
      </c>
      <c r="G23" s="392">
        <v>514</v>
      </c>
      <c r="H23" s="393">
        <v>1594</v>
      </c>
      <c r="I23" s="390">
        <v>0.32245922208281053</v>
      </c>
      <c r="J23" s="391">
        <v>-1080</v>
      </c>
      <c r="K23" s="392">
        <v>1650</v>
      </c>
      <c r="L23" s="393">
        <v>1650</v>
      </c>
      <c r="M23" s="390">
        <v>1</v>
      </c>
      <c r="N23" s="391">
        <v>0</v>
      </c>
      <c r="O23" s="394">
        <v>0.31151515151515152</v>
      </c>
      <c r="P23" s="395">
        <v>0.96606060606060606</v>
      </c>
      <c r="Q23" s="396">
        <v>-0.65454545454545454</v>
      </c>
      <c r="R23" s="374"/>
      <c r="S23" s="374"/>
    </row>
    <row r="24" spans="1:19" x14ac:dyDescent="0.4">
      <c r="A24" s="385"/>
      <c r="B24" s="385"/>
      <c r="C24" s="386" t="s">
        <v>350</v>
      </c>
      <c r="D24" s="31" t="s">
        <v>33</v>
      </c>
      <c r="E24" s="387" t="s">
        <v>363</v>
      </c>
      <c r="F24" s="33" t="s">
        <v>364</v>
      </c>
      <c r="G24" s="392">
        <v>0</v>
      </c>
      <c r="H24" s="393"/>
      <c r="I24" s="390" t="e">
        <v>#DIV/0!</v>
      </c>
      <c r="J24" s="391">
        <v>0</v>
      </c>
      <c r="K24" s="392">
        <v>0</v>
      </c>
      <c r="L24" s="393">
        <v>0</v>
      </c>
      <c r="M24" s="390" t="e">
        <v>#DIV/0!</v>
      </c>
      <c r="N24" s="391">
        <v>0</v>
      </c>
      <c r="O24" s="394" t="e">
        <v>#DIV/0!</v>
      </c>
      <c r="P24" s="395" t="e">
        <v>#DIV/0!</v>
      </c>
      <c r="Q24" s="396" t="e">
        <v>#DIV/0!</v>
      </c>
      <c r="R24" s="374"/>
      <c r="S24" s="374"/>
    </row>
    <row r="25" spans="1:19" x14ac:dyDescent="0.4">
      <c r="A25" s="385"/>
      <c r="B25" s="385"/>
      <c r="C25" s="386" t="s">
        <v>353</v>
      </c>
      <c r="D25" s="31" t="s">
        <v>33</v>
      </c>
      <c r="E25" s="387" t="s">
        <v>360</v>
      </c>
      <c r="F25" s="33" t="s">
        <v>351</v>
      </c>
      <c r="G25" s="392">
        <v>325</v>
      </c>
      <c r="H25" s="393">
        <v>1312</v>
      </c>
      <c r="I25" s="390">
        <v>0.24771341463414634</v>
      </c>
      <c r="J25" s="391">
        <v>-987</v>
      </c>
      <c r="K25" s="392">
        <v>1155</v>
      </c>
      <c r="L25" s="393">
        <v>1650</v>
      </c>
      <c r="M25" s="390">
        <v>0.7</v>
      </c>
      <c r="N25" s="391">
        <v>-495</v>
      </c>
      <c r="O25" s="394">
        <v>0.2813852813852814</v>
      </c>
      <c r="P25" s="395">
        <v>0.79515151515151516</v>
      </c>
      <c r="Q25" s="396">
        <v>-0.51376623376623376</v>
      </c>
      <c r="R25" s="374"/>
      <c r="S25" s="374"/>
    </row>
    <row r="26" spans="1:19" x14ac:dyDescent="0.4">
      <c r="A26" s="385"/>
      <c r="B26" s="385"/>
      <c r="C26" s="386" t="s">
        <v>353</v>
      </c>
      <c r="D26" s="31" t="s">
        <v>33</v>
      </c>
      <c r="E26" s="387" t="s">
        <v>362</v>
      </c>
      <c r="F26" s="397"/>
      <c r="G26" s="392"/>
      <c r="H26" s="393"/>
      <c r="I26" s="390" t="e">
        <v>#DIV/0!</v>
      </c>
      <c r="J26" s="391">
        <v>0</v>
      </c>
      <c r="K26" s="392"/>
      <c r="L26" s="393">
        <v>0</v>
      </c>
      <c r="M26" s="390" t="e">
        <v>#DIV/0!</v>
      </c>
      <c r="N26" s="391">
        <v>0</v>
      </c>
      <c r="O26" s="394" t="e">
        <v>#DIV/0!</v>
      </c>
      <c r="P26" s="395" t="e">
        <v>#DIV/0!</v>
      </c>
      <c r="Q26" s="396" t="e">
        <v>#DIV/0!</v>
      </c>
      <c r="R26" s="374"/>
      <c r="S26" s="374"/>
    </row>
    <row r="27" spans="1:19" x14ac:dyDescent="0.4">
      <c r="A27" s="385"/>
      <c r="B27" s="385"/>
      <c r="C27" s="386" t="s">
        <v>358</v>
      </c>
      <c r="D27" s="31" t="s">
        <v>33</v>
      </c>
      <c r="E27" s="387" t="s">
        <v>360</v>
      </c>
      <c r="F27" s="397"/>
      <c r="G27" s="392"/>
      <c r="H27" s="393"/>
      <c r="I27" s="390" t="e">
        <v>#DIV/0!</v>
      </c>
      <c r="J27" s="391">
        <v>0</v>
      </c>
      <c r="K27" s="392"/>
      <c r="L27" s="393">
        <v>0</v>
      </c>
      <c r="M27" s="390" t="e">
        <v>#DIV/0!</v>
      </c>
      <c r="N27" s="391">
        <v>0</v>
      </c>
      <c r="O27" s="394" t="e">
        <v>#DIV/0!</v>
      </c>
      <c r="P27" s="395" t="e">
        <v>#DIV/0!</v>
      </c>
      <c r="Q27" s="396" t="e">
        <v>#DIV/0!</v>
      </c>
      <c r="R27" s="374"/>
      <c r="S27" s="374"/>
    </row>
    <row r="28" spans="1:19" x14ac:dyDescent="0.4">
      <c r="A28" s="385"/>
      <c r="B28" s="385"/>
      <c r="C28" s="386" t="s">
        <v>355</v>
      </c>
      <c r="D28" s="31" t="s">
        <v>33</v>
      </c>
      <c r="E28" s="387" t="s">
        <v>360</v>
      </c>
      <c r="F28" s="397"/>
      <c r="G28" s="392"/>
      <c r="H28" s="393"/>
      <c r="I28" s="390" t="e">
        <v>#DIV/0!</v>
      </c>
      <c r="J28" s="391">
        <v>0</v>
      </c>
      <c r="K28" s="392"/>
      <c r="L28" s="393">
        <v>0</v>
      </c>
      <c r="M28" s="390" t="e">
        <v>#DIV/0!</v>
      </c>
      <c r="N28" s="391">
        <v>0</v>
      </c>
      <c r="O28" s="394" t="e">
        <v>#DIV/0!</v>
      </c>
      <c r="P28" s="395" t="e">
        <v>#DIV/0!</v>
      </c>
      <c r="Q28" s="396" t="e">
        <v>#DIV/0!</v>
      </c>
      <c r="R28" s="374"/>
      <c r="S28" s="374"/>
    </row>
    <row r="29" spans="1:19" x14ac:dyDescent="0.4">
      <c r="A29" s="385"/>
      <c r="B29" s="385"/>
      <c r="C29" s="386" t="s">
        <v>357</v>
      </c>
      <c r="D29" s="387"/>
      <c r="E29" s="387"/>
      <c r="F29" s="397"/>
      <c r="G29" s="392"/>
      <c r="H29" s="393"/>
      <c r="I29" s="390" t="e">
        <v>#DIV/0!</v>
      </c>
      <c r="J29" s="391">
        <v>0</v>
      </c>
      <c r="K29" s="392"/>
      <c r="L29" s="393">
        <v>0</v>
      </c>
      <c r="M29" s="390" t="e">
        <v>#DIV/0!</v>
      </c>
      <c r="N29" s="391">
        <v>0</v>
      </c>
      <c r="O29" s="394" t="e">
        <v>#DIV/0!</v>
      </c>
      <c r="P29" s="395" t="e">
        <v>#DIV/0!</v>
      </c>
      <c r="Q29" s="396" t="e">
        <v>#DIV/0!</v>
      </c>
      <c r="R29" s="374"/>
      <c r="S29" s="374"/>
    </row>
    <row r="30" spans="1:19" x14ac:dyDescent="0.4">
      <c r="A30" s="385"/>
      <c r="B30" s="385"/>
      <c r="C30" s="386" t="s">
        <v>365</v>
      </c>
      <c r="D30" s="387"/>
      <c r="E30" s="387"/>
      <c r="F30" s="397"/>
      <c r="G30" s="392"/>
      <c r="H30" s="393"/>
      <c r="I30" s="390" t="e">
        <v>#DIV/0!</v>
      </c>
      <c r="J30" s="391">
        <v>0</v>
      </c>
      <c r="K30" s="392"/>
      <c r="L30" s="393">
        <v>0</v>
      </c>
      <c r="M30" s="390" t="e">
        <v>#DIV/0!</v>
      </c>
      <c r="N30" s="391">
        <v>0</v>
      </c>
      <c r="O30" s="394" t="e">
        <v>#DIV/0!</v>
      </c>
      <c r="P30" s="395" t="e">
        <v>#DIV/0!</v>
      </c>
      <c r="Q30" s="396" t="e">
        <v>#DIV/0!</v>
      </c>
      <c r="R30" s="374"/>
      <c r="S30" s="374"/>
    </row>
    <row r="31" spans="1:19" x14ac:dyDescent="0.4">
      <c r="A31" s="385"/>
      <c r="B31" s="385"/>
      <c r="C31" s="386" t="s">
        <v>366</v>
      </c>
      <c r="D31" s="387"/>
      <c r="E31" s="387"/>
      <c r="F31" s="397"/>
      <c r="G31" s="392"/>
      <c r="H31" s="393"/>
      <c r="I31" s="390" t="e">
        <v>#DIV/0!</v>
      </c>
      <c r="J31" s="391">
        <v>0</v>
      </c>
      <c r="K31" s="392"/>
      <c r="L31" s="393">
        <v>0</v>
      </c>
      <c r="M31" s="390" t="e">
        <v>#DIV/0!</v>
      </c>
      <c r="N31" s="391">
        <v>0</v>
      </c>
      <c r="O31" s="394" t="e">
        <v>#DIV/0!</v>
      </c>
      <c r="P31" s="395" t="e">
        <v>#DIV/0!</v>
      </c>
      <c r="Q31" s="396" t="e">
        <v>#DIV/0!</v>
      </c>
      <c r="R31" s="374"/>
      <c r="S31" s="374"/>
    </row>
    <row r="32" spans="1:19" x14ac:dyDescent="0.4">
      <c r="A32" s="385"/>
      <c r="B32" s="385"/>
      <c r="C32" s="386" t="s">
        <v>367</v>
      </c>
      <c r="D32" s="387"/>
      <c r="E32" s="387"/>
      <c r="F32" s="33" t="s">
        <v>351</v>
      </c>
      <c r="G32" s="392">
        <v>297</v>
      </c>
      <c r="H32" s="393">
        <v>1191</v>
      </c>
      <c r="I32" s="390">
        <v>0.24937027707808565</v>
      </c>
      <c r="J32" s="391">
        <v>-894</v>
      </c>
      <c r="K32" s="392">
        <v>1650</v>
      </c>
      <c r="L32" s="393">
        <v>1650</v>
      </c>
      <c r="M32" s="390">
        <v>1</v>
      </c>
      <c r="N32" s="391">
        <v>0</v>
      </c>
      <c r="O32" s="394">
        <v>0.18</v>
      </c>
      <c r="P32" s="395">
        <v>0.7218181818181818</v>
      </c>
      <c r="Q32" s="396">
        <v>-0.54181818181818175</v>
      </c>
      <c r="R32" s="374"/>
      <c r="S32" s="374"/>
    </row>
    <row r="33" spans="1:19" x14ac:dyDescent="0.4">
      <c r="A33" s="385"/>
      <c r="B33" s="385"/>
      <c r="C33" s="386" t="s">
        <v>368</v>
      </c>
      <c r="D33" s="387"/>
      <c r="E33" s="387"/>
      <c r="F33" s="397"/>
      <c r="G33" s="392"/>
      <c r="H33" s="393"/>
      <c r="I33" s="390" t="e">
        <v>#DIV/0!</v>
      </c>
      <c r="J33" s="391">
        <v>0</v>
      </c>
      <c r="K33" s="392"/>
      <c r="L33" s="393">
        <v>0</v>
      </c>
      <c r="M33" s="390" t="e">
        <v>#DIV/0!</v>
      </c>
      <c r="N33" s="391">
        <v>0</v>
      </c>
      <c r="O33" s="394" t="e">
        <v>#DIV/0!</v>
      </c>
      <c r="P33" s="395" t="e">
        <v>#DIV/0!</v>
      </c>
      <c r="Q33" s="396" t="e">
        <v>#DIV/0!</v>
      </c>
      <c r="R33" s="374"/>
      <c r="S33" s="374"/>
    </row>
    <row r="34" spans="1:19" x14ac:dyDescent="0.4">
      <c r="A34" s="385"/>
      <c r="B34" s="385"/>
      <c r="C34" s="386" t="s">
        <v>369</v>
      </c>
      <c r="D34" s="387"/>
      <c r="E34" s="387"/>
      <c r="F34" s="33" t="s">
        <v>351</v>
      </c>
      <c r="G34" s="392">
        <v>255</v>
      </c>
      <c r="H34" s="393">
        <v>1176</v>
      </c>
      <c r="I34" s="390">
        <v>0.21683673469387754</v>
      </c>
      <c r="J34" s="391">
        <v>-921</v>
      </c>
      <c r="K34" s="392">
        <v>1485</v>
      </c>
      <c r="L34" s="393">
        <v>1650</v>
      </c>
      <c r="M34" s="390">
        <v>0.9</v>
      </c>
      <c r="N34" s="391">
        <v>-165</v>
      </c>
      <c r="O34" s="394">
        <v>0.17171717171717171</v>
      </c>
      <c r="P34" s="395">
        <v>0.71272727272727276</v>
      </c>
      <c r="Q34" s="396">
        <v>-0.54101010101010105</v>
      </c>
      <c r="R34" s="374"/>
      <c r="S34" s="374"/>
    </row>
    <row r="35" spans="1:19" x14ac:dyDescent="0.4">
      <c r="A35" s="385"/>
      <c r="B35" s="385"/>
      <c r="C35" s="386" t="s">
        <v>370</v>
      </c>
      <c r="D35" s="387"/>
      <c r="E35" s="387"/>
      <c r="F35" s="397"/>
      <c r="G35" s="392"/>
      <c r="H35" s="393"/>
      <c r="I35" s="390" t="e">
        <v>#DIV/0!</v>
      </c>
      <c r="J35" s="391">
        <v>0</v>
      </c>
      <c r="K35" s="392"/>
      <c r="L35" s="393">
        <v>0</v>
      </c>
      <c r="M35" s="390" t="e">
        <v>#DIV/0!</v>
      </c>
      <c r="N35" s="391">
        <v>0</v>
      </c>
      <c r="O35" s="394" t="e">
        <v>#DIV/0!</v>
      </c>
      <c r="P35" s="395" t="e">
        <v>#DIV/0!</v>
      </c>
      <c r="Q35" s="396" t="e">
        <v>#DIV/0!</v>
      </c>
      <c r="R35" s="374"/>
      <c r="S35" s="374"/>
    </row>
    <row r="36" spans="1:19" x14ac:dyDescent="0.4">
      <c r="A36" s="385"/>
      <c r="B36" s="385"/>
      <c r="C36" s="386" t="s">
        <v>358</v>
      </c>
      <c r="D36" s="387"/>
      <c r="E36" s="387"/>
      <c r="F36" s="397"/>
      <c r="G36" s="392"/>
      <c r="H36" s="393"/>
      <c r="I36" s="390" t="e">
        <v>#DIV/0!</v>
      </c>
      <c r="J36" s="391">
        <v>0</v>
      </c>
      <c r="K36" s="392"/>
      <c r="L36" s="393">
        <v>0</v>
      </c>
      <c r="M36" s="390" t="e">
        <v>#DIV/0!</v>
      </c>
      <c r="N36" s="391">
        <v>0</v>
      </c>
      <c r="O36" s="394" t="e">
        <v>#DIV/0!</v>
      </c>
      <c r="P36" s="395" t="e">
        <v>#DIV/0!</v>
      </c>
      <c r="Q36" s="396" t="e">
        <v>#DIV/0!</v>
      </c>
      <c r="R36" s="374"/>
      <c r="S36" s="374"/>
    </row>
    <row r="37" spans="1:19" x14ac:dyDescent="0.4">
      <c r="A37" s="385"/>
      <c r="B37" s="418"/>
      <c r="C37" s="403" t="s">
        <v>355</v>
      </c>
      <c r="D37" s="404"/>
      <c r="E37" s="404"/>
      <c r="F37" s="33" t="s">
        <v>351</v>
      </c>
      <c r="G37" s="406">
        <v>1114</v>
      </c>
      <c r="H37" s="407">
        <v>5388</v>
      </c>
      <c r="I37" s="408">
        <v>0.20675575352635486</v>
      </c>
      <c r="J37" s="409">
        <v>-4274</v>
      </c>
      <c r="K37" s="406">
        <v>4620</v>
      </c>
      <c r="L37" s="407">
        <v>6600</v>
      </c>
      <c r="M37" s="408">
        <v>0.7</v>
      </c>
      <c r="N37" s="409">
        <v>-1980</v>
      </c>
      <c r="O37" s="410">
        <v>0.24112554112554113</v>
      </c>
      <c r="P37" s="411">
        <v>0.8163636363636364</v>
      </c>
      <c r="Q37" s="412">
        <v>-0.57523809523809533</v>
      </c>
      <c r="R37" s="374"/>
      <c r="S37" s="374"/>
    </row>
    <row r="38" spans="1:19" x14ac:dyDescent="0.4">
      <c r="A38" s="385"/>
      <c r="B38" s="375" t="s">
        <v>371</v>
      </c>
      <c r="C38" s="376"/>
      <c r="D38" s="376"/>
      <c r="E38" s="376"/>
      <c r="F38" s="413"/>
      <c r="G38" s="377">
        <v>223</v>
      </c>
      <c r="H38" s="378">
        <v>619</v>
      </c>
      <c r="I38" s="379">
        <v>0.36025848142164779</v>
      </c>
      <c r="J38" s="380">
        <v>-396</v>
      </c>
      <c r="K38" s="377">
        <v>1000</v>
      </c>
      <c r="L38" s="378">
        <v>1000</v>
      </c>
      <c r="M38" s="379">
        <v>1</v>
      </c>
      <c r="N38" s="380">
        <v>0</v>
      </c>
      <c r="O38" s="382">
        <v>0.223</v>
      </c>
      <c r="P38" s="383">
        <v>0.61899999999999999</v>
      </c>
      <c r="Q38" s="384">
        <v>-0.39600000000000002</v>
      </c>
      <c r="R38" s="374"/>
      <c r="S38" s="374"/>
    </row>
    <row r="39" spans="1:19" x14ac:dyDescent="0.4">
      <c r="A39" s="385"/>
      <c r="B39" s="385"/>
      <c r="C39" s="386" t="s">
        <v>372</v>
      </c>
      <c r="D39" s="387"/>
      <c r="E39" s="387"/>
      <c r="F39" s="33" t="s">
        <v>351</v>
      </c>
      <c r="G39" s="392">
        <v>119</v>
      </c>
      <c r="H39" s="393">
        <v>433</v>
      </c>
      <c r="I39" s="390">
        <v>0.27482678983833719</v>
      </c>
      <c r="J39" s="391">
        <v>-314</v>
      </c>
      <c r="K39" s="392">
        <v>500</v>
      </c>
      <c r="L39" s="393">
        <v>500</v>
      </c>
      <c r="M39" s="390">
        <v>1</v>
      </c>
      <c r="N39" s="391">
        <v>0</v>
      </c>
      <c r="O39" s="394">
        <v>0.23799999999999999</v>
      </c>
      <c r="P39" s="395">
        <v>0.86599999999999999</v>
      </c>
      <c r="Q39" s="396">
        <v>-0.628</v>
      </c>
      <c r="R39" s="374"/>
      <c r="S39" s="374"/>
    </row>
    <row r="40" spans="1:19" x14ac:dyDescent="0.4">
      <c r="A40" s="385"/>
      <c r="B40" s="418"/>
      <c r="C40" s="419" t="s">
        <v>373</v>
      </c>
      <c r="D40" s="420"/>
      <c r="E40" s="420"/>
      <c r="F40" s="33" t="s">
        <v>351</v>
      </c>
      <c r="G40" s="421">
        <v>104</v>
      </c>
      <c r="H40" s="422">
        <v>186</v>
      </c>
      <c r="I40" s="423">
        <v>0.55913978494623651</v>
      </c>
      <c r="J40" s="424">
        <v>-82</v>
      </c>
      <c r="K40" s="421">
        <v>500</v>
      </c>
      <c r="L40" s="422">
        <v>500</v>
      </c>
      <c r="M40" s="423">
        <v>1</v>
      </c>
      <c r="N40" s="424">
        <v>0</v>
      </c>
      <c r="O40" s="425">
        <v>0.20799999999999999</v>
      </c>
      <c r="P40" s="426">
        <v>0.372</v>
      </c>
      <c r="Q40" s="427">
        <v>-0.16400000000000001</v>
      </c>
      <c r="R40" s="374"/>
      <c r="S40" s="374"/>
    </row>
    <row r="41" spans="1:19" x14ac:dyDescent="0.4">
      <c r="A41" s="385"/>
      <c r="B41" s="375" t="s">
        <v>374</v>
      </c>
      <c r="C41" s="376"/>
      <c r="D41" s="376"/>
      <c r="E41" s="376"/>
      <c r="F41" s="413"/>
      <c r="G41" s="377">
        <v>123</v>
      </c>
      <c r="H41" s="378">
        <v>240</v>
      </c>
      <c r="I41" s="379">
        <v>0.51249999999999996</v>
      </c>
      <c r="J41" s="380">
        <v>-117</v>
      </c>
      <c r="K41" s="377">
        <v>480</v>
      </c>
      <c r="L41" s="378">
        <v>480</v>
      </c>
      <c r="M41" s="379">
        <v>1</v>
      </c>
      <c r="N41" s="380">
        <v>0</v>
      </c>
      <c r="O41" s="382">
        <v>0.25624999999999998</v>
      </c>
      <c r="P41" s="383">
        <v>0.5</v>
      </c>
      <c r="Q41" s="384">
        <v>-0.24375000000000002</v>
      </c>
      <c r="R41" s="374"/>
      <c r="S41" s="374"/>
    </row>
    <row r="42" spans="1:19" x14ac:dyDescent="0.4">
      <c r="A42" s="418"/>
      <c r="B42" s="418"/>
      <c r="C42" s="403" t="s">
        <v>375</v>
      </c>
      <c r="D42" s="404"/>
      <c r="E42" s="404"/>
      <c r="F42" s="78" t="s">
        <v>351</v>
      </c>
      <c r="G42" s="406">
        <v>123</v>
      </c>
      <c r="H42" s="407">
        <v>240</v>
      </c>
      <c r="I42" s="408">
        <v>0.51249999999999996</v>
      </c>
      <c r="J42" s="409">
        <v>-117</v>
      </c>
      <c r="K42" s="406">
        <v>480</v>
      </c>
      <c r="L42" s="407">
        <v>480</v>
      </c>
      <c r="M42" s="408">
        <v>1</v>
      </c>
      <c r="N42" s="409">
        <v>0</v>
      </c>
      <c r="O42" s="410">
        <v>0.25624999999999998</v>
      </c>
      <c r="P42" s="411">
        <v>0.5</v>
      </c>
      <c r="Q42" s="412">
        <v>-0.24375000000000002</v>
      </c>
      <c r="R42" s="374"/>
      <c r="S42" s="374"/>
    </row>
    <row r="43" spans="1:19" x14ac:dyDescent="0.4">
      <c r="A43" s="375" t="s">
        <v>376</v>
      </c>
      <c r="B43" s="376" t="s">
        <v>410</v>
      </c>
      <c r="C43" s="376"/>
      <c r="D43" s="376"/>
      <c r="E43" s="376"/>
      <c r="F43" s="413"/>
      <c r="G43" s="377">
        <v>1469</v>
      </c>
      <c r="H43" s="378">
        <v>2745</v>
      </c>
      <c r="I43" s="379">
        <v>0.53515482695810568</v>
      </c>
      <c r="J43" s="380">
        <v>-1276</v>
      </c>
      <c r="K43" s="381">
        <v>5499</v>
      </c>
      <c r="L43" s="378">
        <v>3940</v>
      </c>
      <c r="M43" s="379">
        <v>1.3956852791878172</v>
      </c>
      <c r="N43" s="380">
        <v>1559</v>
      </c>
      <c r="O43" s="382">
        <v>0.26713947990543735</v>
      </c>
      <c r="P43" s="383">
        <v>0.6967005076142132</v>
      </c>
      <c r="Q43" s="384">
        <v>-0.42956102770877586</v>
      </c>
      <c r="R43" s="374"/>
      <c r="S43" s="374"/>
    </row>
    <row r="44" spans="1:19" x14ac:dyDescent="0.4">
      <c r="A44" s="467"/>
      <c r="B44" s="468" t="s">
        <v>411</v>
      </c>
      <c r="C44" s="469"/>
      <c r="D44" s="469"/>
      <c r="E44" s="469"/>
      <c r="F44" s="469"/>
      <c r="G44" s="470">
        <v>0</v>
      </c>
      <c r="H44" s="471">
        <v>0</v>
      </c>
      <c r="I44" s="472" t="e">
        <v>#DIV/0!</v>
      </c>
      <c r="J44" s="473">
        <v>0</v>
      </c>
      <c r="K44" s="470">
        <v>0</v>
      </c>
      <c r="L44" s="471">
        <v>0</v>
      </c>
      <c r="M44" s="472" t="e">
        <v>#DIV/0!</v>
      </c>
      <c r="N44" s="473">
        <v>0</v>
      </c>
      <c r="O44" s="474" t="e">
        <v>#DIV/0!</v>
      </c>
      <c r="P44" s="475" t="e">
        <v>#DIV/0!</v>
      </c>
      <c r="Q44" s="476" t="e">
        <v>#DIV/0!</v>
      </c>
      <c r="R44" s="374"/>
      <c r="S44" s="374"/>
    </row>
    <row r="45" spans="1:19" x14ac:dyDescent="0.4">
      <c r="A45" s="477"/>
      <c r="B45" s="477"/>
      <c r="C45" s="478" t="s">
        <v>350</v>
      </c>
      <c r="D45" s="479"/>
      <c r="E45" s="479"/>
      <c r="F45" s="92" t="s">
        <v>351</v>
      </c>
      <c r="G45" s="480"/>
      <c r="H45" s="481"/>
      <c r="I45" s="482" t="e">
        <v>#DIV/0!</v>
      </c>
      <c r="J45" s="483">
        <v>0</v>
      </c>
      <c r="K45" s="484"/>
      <c r="L45" s="481"/>
      <c r="M45" s="482" t="e">
        <v>#DIV/0!</v>
      </c>
      <c r="N45" s="485">
        <v>0</v>
      </c>
      <c r="O45" s="486" t="e">
        <v>#DIV/0!</v>
      </c>
      <c r="P45" s="487" t="e">
        <v>#DIV/0!</v>
      </c>
      <c r="Q45" s="488" t="e">
        <v>#DIV/0!</v>
      </c>
      <c r="R45" s="374"/>
      <c r="S45" s="374"/>
    </row>
    <row r="46" spans="1:19" x14ac:dyDescent="0.4">
      <c r="A46" s="477"/>
      <c r="B46" s="477"/>
      <c r="C46" s="478" t="s">
        <v>352</v>
      </c>
      <c r="D46" s="479"/>
      <c r="E46" s="479"/>
      <c r="F46" s="92" t="s">
        <v>351</v>
      </c>
      <c r="G46" s="480"/>
      <c r="H46" s="489"/>
      <c r="I46" s="490" t="e">
        <v>#DIV/0!</v>
      </c>
      <c r="J46" s="485">
        <v>0</v>
      </c>
      <c r="K46" s="480"/>
      <c r="L46" s="489"/>
      <c r="M46" s="490" t="e">
        <v>#DIV/0!</v>
      </c>
      <c r="N46" s="485">
        <v>0</v>
      </c>
      <c r="O46" s="486" t="e">
        <v>#DIV/0!</v>
      </c>
      <c r="P46" s="487" t="e">
        <v>#DIV/0!</v>
      </c>
      <c r="Q46" s="488" t="e">
        <v>#DIV/0!</v>
      </c>
      <c r="R46" s="374"/>
      <c r="S46" s="374"/>
    </row>
    <row r="47" spans="1:19" x14ac:dyDescent="0.4">
      <c r="A47" s="477"/>
      <c r="B47" s="477"/>
      <c r="C47" s="478" t="s">
        <v>353</v>
      </c>
      <c r="D47" s="479"/>
      <c r="E47" s="479"/>
      <c r="F47" s="92" t="s">
        <v>351</v>
      </c>
      <c r="G47" s="480"/>
      <c r="H47" s="489"/>
      <c r="I47" s="490" t="e">
        <v>#DIV/0!</v>
      </c>
      <c r="J47" s="485">
        <v>0</v>
      </c>
      <c r="K47" s="480"/>
      <c r="L47" s="489"/>
      <c r="M47" s="490" t="e">
        <v>#DIV/0!</v>
      </c>
      <c r="N47" s="485">
        <v>0</v>
      </c>
      <c r="O47" s="486" t="e">
        <v>#DIV/0!</v>
      </c>
      <c r="P47" s="487" t="e">
        <v>#DIV/0!</v>
      </c>
      <c r="Q47" s="488" t="e">
        <v>#DIV/0!</v>
      </c>
      <c r="R47" s="374"/>
      <c r="S47" s="374"/>
    </row>
    <row r="48" spans="1:19" x14ac:dyDescent="0.4">
      <c r="A48" s="477"/>
      <c r="B48" s="477"/>
      <c r="C48" s="478" t="s">
        <v>358</v>
      </c>
      <c r="D48" s="479"/>
      <c r="E48" s="479"/>
      <c r="F48" s="92" t="s">
        <v>351</v>
      </c>
      <c r="G48" s="480"/>
      <c r="H48" s="481"/>
      <c r="I48" s="482" t="e">
        <v>#DIV/0!</v>
      </c>
      <c r="J48" s="483">
        <v>0</v>
      </c>
      <c r="K48" s="484"/>
      <c r="L48" s="481"/>
      <c r="M48" s="482" t="e">
        <v>#DIV/0!</v>
      </c>
      <c r="N48" s="483">
        <v>0</v>
      </c>
      <c r="O48" s="491" t="e">
        <v>#DIV/0!</v>
      </c>
      <c r="P48" s="492" t="e">
        <v>#DIV/0!</v>
      </c>
      <c r="Q48" s="488" t="e">
        <v>#DIV/0!</v>
      </c>
      <c r="R48" s="374"/>
      <c r="S48" s="374"/>
    </row>
    <row r="49" spans="1:19" x14ac:dyDescent="0.4">
      <c r="A49" s="477"/>
      <c r="B49" s="477"/>
      <c r="C49" s="478" t="s">
        <v>355</v>
      </c>
      <c r="D49" s="479"/>
      <c r="E49" s="479"/>
      <c r="F49" s="92" t="s">
        <v>351</v>
      </c>
      <c r="G49" s="480"/>
      <c r="H49" s="489"/>
      <c r="I49" s="490" t="e">
        <v>#DIV/0!</v>
      </c>
      <c r="J49" s="485">
        <v>0</v>
      </c>
      <c r="K49" s="480"/>
      <c r="L49" s="489"/>
      <c r="M49" s="490" t="e">
        <v>#DIV/0!</v>
      </c>
      <c r="N49" s="485">
        <v>0</v>
      </c>
      <c r="O49" s="486" t="e">
        <v>#DIV/0!</v>
      </c>
      <c r="P49" s="487" t="e">
        <v>#DIV/0!</v>
      </c>
      <c r="Q49" s="488" t="e">
        <v>#DIV/0!</v>
      </c>
      <c r="R49" s="374"/>
      <c r="S49" s="374"/>
    </row>
    <row r="50" spans="1:19" x14ac:dyDescent="0.4">
      <c r="A50" s="477"/>
      <c r="B50" s="477"/>
      <c r="C50" s="478" t="s">
        <v>354</v>
      </c>
      <c r="D50" s="479"/>
      <c r="E50" s="479"/>
      <c r="F50" s="92" t="s">
        <v>351</v>
      </c>
      <c r="G50" s="480"/>
      <c r="H50" s="489"/>
      <c r="I50" s="490" t="e">
        <v>#DIV/0!</v>
      </c>
      <c r="J50" s="485">
        <v>0</v>
      </c>
      <c r="K50" s="480"/>
      <c r="L50" s="489"/>
      <c r="M50" s="490" t="e">
        <v>#DIV/0!</v>
      </c>
      <c r="N50" s="485">
        <v>0</v>
      </c>
      <c r="O50" s="486" t="e">
        <v>#DIV/0!</v>
      </c>
      <c r="P50" s="487" t="e">
        <v>#DIV/0!</v>
      </c>
      <c r="Q50" s="488" t="e">
        <v>#DIV/0!</v>
      </c>
      <c r="R50" s="374"/>
      <c r="S50" s="374"/>
    </row>
    <row r="51" spans="1:19" x14ac:dyDescent="0.4">
      <c r="A51" s="477"/>
      <c r="B51" s="477"/>
      <c r="C51" s="478" t="s">
        <v>356</v>
      </c>
      <c r="D51" s="479"/>
      <c r="E51" s="479"/>
      <c r="F51" s="92" t="s">
        <v>351</v>
      </c>
      <c r="G51" s="480"/>
      <c r="H51" s="489"/>
      <c r="I51" s="490" t="e">
        <v>#DIV/0!</v>
      </c>
      <c r="J51" s="485">
        <v>0</v>
      </c>
      <c r="K51" s="480"/>
      <c r="L51" s="489"/>
      <c r="M51" s="490" t="e">
        <v>#DIV/0!</v>
      </c>
      <c r="N51" s="485">
        <v>0</v>
      </c>
      <c r="O51" s="486" t="e">
        <v>#DIV/0!</v>
      </c>
      <c r="P51" s="487" t="e">
        <v>#DIV/0!</v>
      </c>
      <c r="Q51" s="488" t="e">
        <v>#DIV/0!</v>
      </c>
      <c r="R51" s="374"/>
      <c r="S51" s="374"/>
    </row>
    <row r="52" spans="1:19" x14ac:dyDescent="0.4">
      <c r="A52" s="477"/>
      <c r="B52" s="477"/>
      <c r="C52" s="478" t="s">
        <v>379</v>
      </c>
      <c r="D52" s="479"/>
      <c r="E52" s="479"/>
      <c r="F52" s="92" t="s">
        <v>351</v>
      </c>
      <c r="G52" s="480"/>
      <c r="H52" s="489"/>
      <c r="I52" s="490" t="e">
        <v>#DIV/0!</v>
      </c>
      <c r="J52" s="485">
        <v>0</v>
      </c>
      <c r="K52" s="480"/>
      <c r="L52" s="489"/>
      <c r="M52" s="490" t="e">
        <v>#DIV/0!</v>
      </c>
      <c r="N52" s="485">
        <v>0</v>
      </c>
      <c r="O52" s="486" t="e">
        <v>#DIV/0!</v>
      </c>
      <c r="P52" s="487" t="e">
        <v>#DIV/0!</v>
      </c>
      <c r="Q52" s="488" t="e">
        <v>#DIV/0!</v>
      </c>
      <c r="R52" s="374"/>
      <c r="S52" s="374"/>
    </row>
    <row r="53" spans="1:19" x14ac:dyDescent="0.4">
      <c r="A53" s="477"/>
      <c r="B53" s="477"/>
      <c r="C53" s="478" t="s">
        <v>357</v>
      </c>
      <c r="D53" s="479"/>
      <c r="E53" s="479"/>
      <c r="F53" s="92" t="s">
        <v>351</v>
      </c>
      <c r="G53" s="480"/>
      <c r="H53" s="489"/>
      <c r="I53" s="490" t="e">
        <v>#DIV/0!</v>
      </c>
      <c r="J53" s="485">
        <v>0</v>
      </c>
      <c r="K53" s="480"/>
      <c r="L53" s="489"/>
      <c r="M53" s="490" t="e">
        <v>#DIV/0!</v>
      </c>
      <c r="N53" s="485">
        <v>0</v>
      </c>
      <c r="O53" s="486" t="e">
        <v>#DIV/0!</v>
      </c>
      <c r="P53" s="487" t="e">
        <v>#DIV/0!</v>
      </c>
      <c r="Q53" s="488" t="e">
        <v>#DIV/0!</v>
      </c>
      <c r="R53" s="374"/>
      <c r="S53" s="374"/>
    </row>
    <row r="54" spans="1:19" x14ac:dyDescent="0.4">
      <c r="A54" s="477"/>
      <c r="B54" s="477"/>
      <c r="C54" s="478" t="s">
        <v>380</v>
      </c>
      <c r="D54" s="479"/>
      <c r="E54" s="479"/>
      <c r="F54" s="92" t="s">
        <v>364</v>
      </c>
      <c r="G54" s="480"/>
      <c r="H54" s="489"/>
      <c r="I54" s="490" t="e">
        <v>#DIV/0!</v>
      </c>
      <c r="J54" s="485">
        <v>0</v>
      </c>
      <c r="K54" s="480"/>
      <c r="L54" s="489"/>
      <c r="M54" s="490" t="e">
        <v>#DIV/0!</v>
      </c>
      <c r="N54" s="485">
        <v>0</v>
      </c>
      <c r="O54" s="486" t="e">
        <v>#DIV/0!</v>
      </c>
      <c r="P54" s="487" t="e">
        <v>#DIV/0!</v>
      </c>
      <c r="Q54" s="488" t="e">
        <v>#DIV/0!</v>
      </c>
      <c r="R54" s="374"/>
      <c r="S54" s="374"/>
    </row>
    <row r="55" spans="1:19" x14ac:dyDescent="0.4">
      <c r="A55" s="477"/>
      <c r="B55" s="477"/>
      <c r="C55" s="478" t="s">
        <v>381</v>
      </c>
      <c r="D55" s="479"/>
      <c r="E55" s="479"/>
      <c r="F55" s="92" t="s">
        <v>351</v>
      </c>
      <c r="G55" s="480"/>
      <c r="H55" s="489"/>
      <c r="I55" s="490" t="e">
        <v>#DIV/0!</v>
      </c>
      <c r="J55" s="485">
        <v>0</v>
      </c>
      <c r="K55" s="480"/>
      <c r="L55" s="489"/>
      <c r="M55" s="490" t="e">
        <v>#DIV/0!</v>
      </c>
      <c r="N55" s="485">
        <v>0</v>
      </c>
      <c r="O55" s="486" t="e">
        <v>#DIV/0!</v>
      </c>
      <c r="P55" s="487" t="e">
        <v>#DIV/0!</v>
      </c>
      <c r="Q55" s="488" t="e">
        <v>#DIV/0!</v>
      </c>
      <c r="R55" s="374"/>
      <c r="S55" s="374"/>
    </row>
    <row r="56" spans="1:19" x14ac:dyDescent="0.4">
      <c r="A56" s="477"/>
      <c r="B56" s="477"/>
      <c r="C56" s="478" t="s">
        <v>382</v>
      </c>
      <c r="D56" s="479"/>
      <c r="E56" s="479"/>
      <c r="F56" s="92" t="s">
        <v>351</v>
      </c>
      <c r="G56" s="480"/>
      <c r="H56" s="489"/>
      <c r="I56" s="490" t="e">
        <v>#DIV/0!</v>
      </c>
      <c r="J56" s="485">
        <v>0</v>
      </c>
      <c r="K56" s="480"/>
      <c r="L56" s="489"/>
      <c r="M56" s="490" t="e">
        <v>#DIV/0!</v>
      </c>
      <c r="N56" s="485">
        <v>0</v>
      </c>
      <c r="O56" s="486" t="e">
        <v>#DIV/0!</v>
      </c>
      <c r="P56" s="487" t="e">
        <v>#DIV/0!</v>
      </c>
      <c r="Q56" s="488" t="e">
        <v>#DIV/0!</v>
      </c>
      <c r="R56" s="374"/>
      <c r="S56" s="374"/>
    </row>
    <row r="57" spans="1:19" x14ac:dyDescent="0.4">
      <c r="A57" s="477"/>
      <c r="B57" s="477"/>
      <c r="C57" s="493" t="s">
        <v>383</v>
      </c>
      <c r="D57" s="494"/>
      <c r="E57" s="494"/>
      <c r="F57" s="108" t="s">
        <v>364</v>
      </c>
      <c r="G57" s="484"/>
      <c r="H57" s="481"/>
      <c r="I57" s="482" t="e">
        <v>#DIV/0!</v>
      </c>
      <c r="J57" s="483">
        <v>0</v>
      </c>
      <c r="K57" s="484"/>
      <c r="L57" s="481"/>
      <c r="M57" s="482" t="e">
        <v>#DIV/0!</v>
      </c>
      <c r="N57" s="483">
        <v>0</v>
      </c>
      <c r="O57" s="491" t="e">
        <v>#DIV/0!</v>
      </c>
      <c r="P57" s="492" t="e">
        <v>#DIV/0!</v>
      </c>
      <c r="Q57" s="495" t="e">
        <v>#DIV/0!</v>
      </c>
      <c r="R57" s="374"/>
      <c r="S57" s="374"/>
    </row>
    <row r="58" spans="1:19" x14ac:dyDescent="0.4">
      <c r="A58" s="477"/>
      <c r="B58" s="477"/>
      <c r="C58" s="478" t="s">
        <v>384</v>
      </c>
      <c r="D58" s="479"/>
      <c r="E58" s="479"/>
      <c r="F58" s="92" t="s">
        <v>351</v>
      </c>
      <c r="G58" s="480"/>
      <c r="H58" s="481"/>
      <c r="I58" s="490" t="e">
        <v>#DIV/0!</v>
      </c>
      <c r="J58" s="485">
        <v>0</v>
      </c>
      <c r="K58" s="480"/>
      <c r="L58" s="489"/>
      <c r="M58" s="490" t="e">
        <v>#DIV/0!</v>
      </c>
      <c r="N58" s="485">
        <v>0</v>
      </c>
      <c r="O58" s="486" t="e">
        <v>#DIV/0!</v>
      </c>
      <c r="P58" s="487" t="e">
        <v>#DIV/0!</v>
      </c>
      <c r="Q58" s="488" t="e">
        <v>#DIV/0!</v>
      </c>
      <c r="R58" s="374"/>
      <c r="S58" s="374"/>
    </row>
    <row r="59" spans="1:19" x14ac:dyDescent="0.4">
      <c r="A59" s="477"/>
      <c r="B59" s="477"/>
      <c r="C59" s="478" t="s">
        <v>365</v>
      </c>
      <c r="D59" s="479"/>
      <c r="E59" s="479"/>
      <c r="F59" s="92" t="s">
        <v>351</v>
      </c>
      <c r="G59" s="480"/>
      <c r="H59" s="481"/>
      <c r="I59" s="490" t="e">
        <v>#DIV/0!</v>
      </c>
      <c r="J59" s="485">
        <v>0</v>
      </c>
      <c r="K59" s="480"/>
      <c r="L59" s="489"/>
      <c r="M59" s="490" t="e">
        <v>#DIV/0!</v>
      </c>
      <c r="N59" s="485">
        <v>0</v>
      </c>
      <c r="O59" s="486" t="e">
        <v>#DIV/0!</v>
      </c>
      <c r="P59" s="487" t="e">
        <v>#DIV/0!</v>
      </c>
      <c r="Q59" s="488" t="e">
        <v>#DIV/0!</v>
      </c>
      <c r="R59" s="374"/>
      <c r="S59" s="374"/>
    </row>
    <row r="60" spans="1:19" x14ac:dyDescent="0.4">
      <c r="A60" s="477"/>
      <c r="B60" s="477"/>
      <c r="C60" s="478" t="s">
        <v>370</v>
      </c>
      <c r="D60" s="496"/>
      <c r="E60" s="479"/>
      <c r="F60" s="92" t="s">
        <v>364</v>
      </c>
      <c r="G60" s="480"/>
      <c r="H60" s="489"/>
      <c r="I60" s="490" t="e">
        <v>#DIV/0!</v>
      </c>
      <c r="J60" s="485">
        <v>0</v>
      </c>
      <c r="K60" s="480"/>
      <c r="L60" s="489"/>
      <c r="M60" s="490" t="e">
        <v>#DIV/0!</v>
      </c>
      <c r="N60" s="485">
        <v>0</v>
      </c>
      <c r="O60" s="486" t="e">
        <v>#DIV/0!</v>
      </c>
      <c r="P60" s="487" t="e">
        <v>#DIV/0!</v>
      </c>
      <c r="Q60" s="488" t="e">
        <v>#DIV/0!</v>
      </c>
      <c r="R60" s="374"/>
      <c r="S60" s="374"/>
    </row>
    <row r="61" spans="1:19" x14ac:dyDescent="0.4">
      <c r="A61" s="477"/>
      <c r="B61" s="477"/>
      <c r="C61" s="478" t="s">
        <v>385</v>
      </c>
      <c r="D61" s="479"/>
      <c r="E61" s="479"/>
      <c r="F61" s="92" t="s">
        <v>351</v>
      </c>
      <c r="G61" s="480"/>
      <c r="H61" s="489"/>
      <c r="I61" s="490" t="e">
        <v>#DIV/0!</v>
      </c>
      <c r="J61" s="485">
        <v>0</v>
      </c>
      <c r="K61" s="480"/>
      <c r="L61" s="489"/>
      <c r="M61" s="490" t="e">
        <v>#DIV/0!</v>
      </c>
      <c r="N61" s="485">
        <v>0</v>
      </c>
      <c r="O61" s="486" t="e">
        <v>#DIV/0!</v>
      </c>
      <c r="P61" s="487" t="e">
        <v>#DIV/0!</v>
      </c>
      <c r="Q61" s="488" t="e">
        <v>#DIV/0!</v>
      </c>
      <c r="R61" s="374"/>
      <c r="S61" s="374"/>
    </row>
    <row r="62" spans="1:19" x14ac:dyDescent="0.4">
      <c r="A62" s="477"/>
      <c r="B62" s="477"/>
      <c r="C62" s="478" t="s">
        <v>386</v>
      </c>
      <c r="D62" s="479"/>
      <c r="E62" s="479"/>
      <c r="F62" s="92" t="s">
        <v>351</v>
      </c>
      <c r="G62" s="480"/>
      <c r="H62" s="489"/>
      <c r="I62" s="490" t="e">
        <v>#DIV/0!</v>
      </c>
      <c r="J62" s="485">
        <v>0</v>
      </c>
      <c r="K62" s="480"/>
      <c r="L62" s="489"/>
      <c r="M62" s="490" t="e">
        <v>#DIV/0!</v>
      </c>
      <c r="N62" s="485">
        <v>0</v>
      </c>
      <c r="O62" s="486" t="e">
        <v>#DIV/0!</v>
      </c>
      <c r="P62" s="487" t="e">
        <v>#DIV/0!</v>
      </c>
      <c r="Q62" s="488" t="e">
        <v>#DIV/0!</v>
      </c>
      <c r="R62" s="374"/>
      <c r="S62" s="374"/>
    </row>
    <row r="63" spans="1:19" x14ac:dyDescent="0.4">
      <c r="A63" s="477"/>
      <c r="B63" s="477"/>
      <c r="C63" s="478" t="s">
        <v>387</v>
      </c>
      <c r="D63" s="479"/>
      <c r="E63" s="479"/>
      <c r="F63" s="92" t="s">
        <v>351</v>
      </c>
      <c r="G63" s="480"/>
      <c r="H63" s="489"/>
      <c r="I63" s="490" t="e">
        <v>#DIV/0!</v>
      </c>
      <c r="J63" s="485">
        <v>0</v>
      </c>
      <c r="K63" s="480"/>
      <c r="L63" s="489"/>
      <c r="M63" s="490" t="e">
        <v>#DIV/0!</v>
      </c>
      <c r="N63" s="485">
        <v>0</v>
      </c>
      <c r="O63" s="486" t="e">
        <v>#DIV/0!</v>
      </c>
      <c r="P63" s="487" t="e">
        <v>#DIV/0!</v>
      </c>
      <c r="Q63" s="488" t="e">
        <v>#DIV/0!</v>
      </c>
      <c r="R63" s="374"/>
      <c r="S63" s="374"/>
    </row>
    <row r="64" spans="1:19" x14ac:dyDescent="0.4">
      <c r="A64" s="477"/>
      <c r="B64" s="477"/>
      <c r="C64" s="478" t="s">
        <v>388</v>
      </c>
      <c r="D64" s="479"/>
      <c r="E64" s="479"/>
      <c r="F64" s="92" t="s">
        <v>351</v>
      </c>
      <c r="G64" s="480"/>
      <c r="H64" s="481"/>
      <c r="I64" s="490" t="e">
        <v>#DIV/0!</v>
      </c>
      <c r="J64" s="485">
        <v>0</v>
      </c>
      <c r="K64" s="480"/>
      <c r="L64" s="481"/>
      <c r="M64" s="490" t="e">
        <v>#DIV/0!</v>
      </c>
      <c r="N64" s="485">
        <v>0</v>
      </c>
      <c r="O64" s="486" t="e">
        <v>#DIV/0!</v>
      </c>
      <c r="P64" s="487" t="e">
        <v>#DIV/0!</v>
      </c>
      <c r="Q64" s="488" t="e">
        <v>#DIV/0!</v>
      </c>
      <c r="R64" s="374"/>
      <c r="S64" s="374"/>
    </row>
    <row r="65" spans="1:19" x14ac:dyDescent="0.4">
      <c r="A65" s="477"/>
      <c r="B65" s="477"/>
      <c r="C65" s="478" t="s">
        <v>350</v>
      </c>
      <c r="D65" s="111" t="s">
        <v>33</v>
      </c>
      <c r="E65" s="479" t="s">
        <v>360</v>
      </c>
      <c r="F65" s="92" t="s">
        <v>351</v>
      </c>
      <c r="G65" s="480"/>
      <c r="H65" s="489"/>
      <c r="I65" s="490" t="e">
        <v>#DIV/0!</v>
      </c>
      <c r="J65" s="485">
        <v>0</v>
      </c>
      <c r="K65" s="480"/>
      <c r="L65" s="489"/>
      <c r="M65" s="490" t="e">
        <v>#DIV/0!</v>
      </c>
      <c r="N65" s="485">
        <v>0</v>
      </c>
      <c r="O65" s="486" t="e">
        <v>#DIV/0!</v>
      </c>
      <c r="P65" s="487" t="e">
        <v>#DIV/0!</v>
      </c>
      <c r="Q65" s="488" t="e">
        <v>#DIV/0!</v>
      </c>
      <c r="R65" s="374"/>
      <c r="S65" s="374"/>
    </row>
    <row r="66" spans="1:19" x14ac:dyDescent="0.4">
      <c r="A66" s="477"/>
      <c r="B66" s="477"/>
      <c r="C66" s="493" t="s">
        <v>350</v>
      </c>
      <c r="D66" s="112" t="s">
        <v>33</v>
      </c>
      <c r="E66" s="494" t="s">
        <v>362</v>
      </c>
      <c r="F66" s="108" t="s">
        <v>351</v>
      </c>
      <c r="G66" s="484"/>
      <c r="H66" s="481"/>
      <c r="I66" s="482" t="e">
        <v>#DIV/0!</v>
      </c>
      <c r="J66" s="483">
        <v>0</v>
      </c>
      <c r="K66" s="484"/>
      <c r="L66" s="481"/>
      <c r="M66" s="482" t="e">
        <v>#DIV/0!</v>
      </c>
      <c r="N66" s="483">
        <v>0</v>
      </c>
      <c r="O66" s="491" t="e">
        <v>#DIV/0!</v>
      </c>
      <c r="P66" s="492" t="e">
        <v>#DIV/0!</v>
      </c>
      <c r="Q66" s="495" t="e">
        <v>#DIV/0!</v>
      </c>
      <c r="R66" s="374"/>
      <c r="S66" s="374"/>
    </row>
    <row r="67" spans="1:19" x14ac:dyDescent="0.4">
      <c r="A67" s="477"/>
      <c r="B67" s="477"/>
      <c r="C67" s="478" t="s">
        <v>353</v>
      </c>
      <c r="D67" s="111" t="s">
        <v>33</v>
      </c>
      <c r="E67" s="479" t="s">
        <v>360</v>
      </c>
      <c r="F67" s="92" t="s">
        <v>351</v>
      </c>
      <c r="G67" s="480"/>
      <c r="H67" s="489"/>
      <c r="I67" s="482" t="e">
        <v>#DIV/0!</v>
      </c>
      <c r="J67" s="485">
        <v>0</v>
      </c>
      <c r="K67" s="480"/>
      <c r="L67" s="489"/>
      <c r="M67" s="490" t="e">
        <v>#DIV/0!</v>
      </c>
      <c r="N67" s="485">
        <v>0</v>
      </c>
      <c r="O67" s="486" t="e">
        <v>#DIV/0!</v>
      </c>
      <c r="P67" s="487" t="e">
        <v>#DIV/0!</v>
      </c>
      <c r="Q67" s="488" t="e">
        <v>#DIV/0!</v>
      </c>
      <c r="R67" s="374"/>
      <c r="S67" s="374"/>
    </row>
    <row r="68" spans="1:19" x14ac:dyDescent="0.4">
      <c r="A68" s="477"/>
      <c r="B68" s="477"/>
      <c r="C68" s="493" t="s">
        <v>353</v>
      </c>
      <c r="D68" s="112" t="s">
        <v>33</v>
      </c>
      <c r="E68" s="494" t="s">
        <v>362</v>
      </c>
      <c r="F68" s="92" t="s">
        <v>351</v>
      </c>
      <c r="G68" s="480"/>
      <c r="H68" s="489"/>
      <c r="I68" s="490" t="e">
        <v>#DIV/0!</v>
      </c>
      <c r="J68" s="485">
        <v>0</v>
      </c>
      <c r="K68" s="480"/>
      <c r="L68" s="489"/>
      <c r="M68" s="490" t="e">
        <v>#DIV/0!</v>
      </c>
      <c r="N68" s="485">
        <v>0</v>
      </c>
      <c r="O68" s="486" t="e">
        <v>#DIV/0!</v>
      </c>
      <c r="P68" s="487" t="e">
        <v>#DIV/0!</v>
      </c>
      <c r="Q68" s="488" t="e">
        <v>#DIV/0!</v>
      </c>
      <c r="R68" s="374"/>
      <c r="S68" s="374"/>
    </row>
    <row r="69" spans="1:19" x14ac:dyDescent="0.4">
      <c r="A69" s="477"/>
      <c r="B69" s="477"/>
      <c r="C69" s="493" t="s">
        <v>352</v>
      </c>
      <c r="D69" s="494" t="s">
        <v>33</v>
      </c>
      <c r="E69" s="494" t="s">
        <v>362</v>
      </c>
      <c r="F69" s="92"/>
      <c r="G69" s="480"/>
      <c r="H69" s="489"/>
      <c r="I69" s="490" t="e">
        <v>#DIV/0!</v>
      </c>
      <c r="J69" s="485">
        <v>0</v>
      </c>
      <c r="K69" s="480"/>
      <c r="L69" s="489"/>
      <c r="M69" s="490" t="e">
        <v>#DIV/0!</v>
      </c>
      <c r="N69" s="485">
        <v>0</v>
      </c>
      <c r="O69" s="486" t="e">
        <v>#DIV/0!</v>
      </c>
      <c r="P69" s="487" t="e">
        <v>#DIV/0!</v>
      </c>
      <c r="Q69" s="488" t="e">
        <v>#DIV/0!</v>
      </c>
      <c r="R69" s="374"/>
      <c r="S69" s="374"/>
    </row>
    <row r="70" spans="1:19" x14ac:dyDescent="0.4">
      <c r="A70" s="477"/>
      <c r="B70" s="477"/>
      <c r="C70" s="493" t="s">
        <v>352</v>
      </c>
      <c r="D70" s="494" t="s">
        <v>33</v>
      </c>
      <c r="E70" s="494" t="s">
        <v>360</v>
      </c>
      <c r="F70" s="92"/>
      <c r="G70" s="480"/>
      <c r="H70" s="489"/>
      <c r="I70" s="490" t="e">
        <v>#DIV/0!</v>
      </c>
      <c r="J70" s="485">
        <v>0</v>
      </c>
      <c r="K70" s="480"/>
      <c r="L70" s="489"/>
      <c r="M70" s="490" t="e">
        <v>#DIV/0!</v>
      </c>
      <c r="N70" s="485">
        <v>0</v>
      </c>
      <c r="O70" s="486" t="e">
        <v>#DIV/0!</v>
      </c>
      <c r="P70" s="487" t="e">
        <v>#DIV/0!</v>
      </c>
      <c r="Q70" s="488" t="e">
        <v>#DIV/0!</v>
      </c>
      <c r="R70" s="374"/>
      <c r="S70" s="374"/>
    </row>
    <row r="71" spans="1:19" x14ac:dyDescent="0.4">
      <c r="A71" s="477"/>
      <c r="B71" s="477"/>
      <c r="C71" s="493" t="s">
        <v>355</v>
      </c>
      <c r="D71" s="112" t="s">
        <v>33</v>
      </c>
      <c r="E71" s="494" t="s">
        <v>360</v>
      </c>
      <c r="F71" s="108" t="s">
        <v>351</v>
      </c>
      <c r="G71" s="480"/>
      <c r="H71" s="489"/>
      <c r="I71" s="490" t="e">
        <v>#DIV/0!</v>
      </c>
      <c r="J71" s="485">
        <v>0</v>
      </c>
      <c r="K71" s="480"/>
      <c r="L71" s="489"/>
      <c r="M71" s="490" t="e">
        <v>#DIV/0!</v>
      </c>
      <c r="N71" s="485">
        <v>0</v>
      </c>
      <c r="O71" s="486" t="e">
        <v>#DIV/0!</v>
      </c>
      <c r="P71" s="487" t="e">
        <v>#DIV/0!</v>
      </c>
      <c r="Q71" s="488" t="e">
        <v>#DIV/0!</v>
      </c>
      <c r="R71" s="374"/>
      <c r="S71" s="374"/>
    </row>
    <row r="72" spans="1:19" x14ac:dyDescent="0.4">
      <c r="A72" s="477"/>
      <c r="B72" s="477"/>
      <c r="C72" s="493" t="s">
        <v>355</v>
      </c>
      <c r="D72" s="112" t="s">
        <v>33</v>
      </c>
      <c r="E72" s="494" t="s">
        <v>362</v>
      </c>
      <c r="F72" s="108" t="s">
        <v>351</v>
      </c>
      <c r="G72" s="484"/>
      <c r="H72" s="481"/>
      <c r="I72" s="482" t="e">
        <v>#DIV/0!</v>
      </c>
      <c r="J72" s="483">
        <v>0</v>
      </c>
      <c r="K72" s="484"/>
      <c r="L72" s="481"/>
      <c r="M72" s="482" t="e">
        <v>#DIV/0!</v>
      </c>
      <c r="N72" s="483">
        <v>0</v>
      </c>
      <c r="O72" s="491" t="e">
        <v>#DIV/0!</v>
      </c>
      <c r="P72" s="492" t="e">
        <v>#DIV/0!</v>
      </c>
      <c r="Q72" s="495" t="e">
        <v>#DIV/0!</v>
      </c>
      <c r="R72" s="374"/>
      <c r="S72" s="374"/>
    </row>
    <row r="73" spans="1:19" x14ac:dyDescent="0.4">
      <c r="A73" s="477"/>
      <c r="B73" s="477"/>
      <c r="C73" s="493" t="s">
        <v>354</v>
      </c>
      <c r="D73" s="112" t="s">
        <v>33</v>
      </c>
      <c r="E73" s="494" t="s">
        <v>360</v>
      </c>
      <c r="F73" s="108" t="s">
        <v>351</v>
      </c>
      <c r="G73" s="484"/>
      <c r="H73" s="481"/>
      <c r="I73" s="482" t="e">
        <v>#DIV/0!</v>
      </c>
      <c r="J73" s="483">
        <v>0</v>
      </c>
      <c r="K73" s="484"/>
      <c r="L73" s="481"/>
      <c r="M73" s="482" t="e">
        <v>#DIV/0!</v>
      </c>
      <c r="N73" s="483">
        <v>0</v>
      </c>
      <c r="O73" s="491" t="e">
        <v>#DIV/0!</v>
      </c>
      <c r="P73" s="492" t="e">
        <v>#DIV/0!</v>
      </c>
      <c r="Q73" s="495" t="e">
        <v>#DIV/0!</v>
      </c>
      <c r="R73" s="374"/>
      <c r="S73" s="374"/>
    </row>
    <row r="74" spans="1:19" x14ac:dyDescent="0.4">
      <c r="A74" s="477"/>
      <c r="B74" s="477"/>
      <c r="C74" s="493" t="s">
        <v>354</v>
      </c>
      <c r="D74" s="112" t="s">
        <v>33</v>
      </c>
      <c r="E74" s="494" t="s">
        <v>362</v>
      </c>
      <c r="F74" s="108" t="s">
        <v>364</v>
      </c>
      <c r="G74" s="480"/>
      <c r="H74" s="489"/>
      <c r="I74" s="490" t="e">
        <v>#DIV/0!</v>
      </c>
      <c r="J74" s="485">
        <v>0</v>
      </c>
      <c r="K74" s="480"/>
      <c r="L74" s="489"/>
      <c r="M74" s="490" t="e">
        <v>#DIV/0!</v>
      </c>
      <c r="N74" s="485">
        <v>0</v>
      </c>
      <c r="O74" s="486" t="e">
        <v>#DIV/0!</v>
      </c>
      <c r="P74" s="487" t="e">
        <v>#DIV/0!</v>
      </c>
      <c r="Q74" s="488" t="e">
        <v>#DIV/0!</v>
      </c>
      <c r="R74" s="374"/>
      <c r="S74" s="374"/>
    </row>
    <row r="75" spans="1:19" x14ac:dyDescent="0.4">
      <c r="A75" s="477"/>
      <c r="B75" s="375" t="s">
        <v>412</v>
      </c>
      <c r="C75" s="497"/>
      <c r="D75" s="114"/>
      <c r="E75" s="497"/>
      <c r="F75" s="497"/>
      <c r="G75" s="377">
        <v>1469</v>
      </c>
      <c r="H75" s="378">
        <v>2745</v>
      </c>
      <c r="I75" s="379">
        <v>0.53515482695810568</v>
      </c>
      <c r="J75" s="380">
        <v>-1276</v>
      </c>
      <c r="K75" s="377">
        <v>5499</v>
      </c>
      <c r="L75" s="378">
        <v>3940</v>
      </c>
      <c r="M75" s="379">
        <v>1.3956852791878172</v>
      </c>
      <c r="N75" s="380">
        <v>1559</v>
      </c>
      <c r="O75" s="382">
        <v>0.26713947990543735</v>
      </c>
      <c r="P75" s="383">
        <v>0.6967005076142132</v>
      </c>
      <c r="Q75" s="384">
        <v>-0.42956102770877586</v>
      </c>
      <c r="R75" s="374"/>
      <c r="S75" s="374"/>
    </row>
    <row r="76" spans="1:19" x14ac:dyDescent="0.4">
      <c r="A76" s="385"/>
      <c r="B76" s="385"/>
      <c r="C76" s="428" t="s">
        <v>387</v>
      </c>
      <c r="D76" s="429"/>
      <c r="E76" s="429"/>
      <c r="F76" s="117" t="s">
        <v>351</v>
      </c>
      <c r="G76" s="392">
        <v>208</v>
      </c>
      <c r="H76" s="393">
        <v>395</v>
      </c>
      <c r="I76" s="390">
        <v>0.52658227848101269</v>
      </c>
      <c r="J76" s="391">
        <v>-187</v>
      </c>
      <c r="K76" s="392">
        <v>543</v>
      </c>
      <c r="L76" s="393">
        <v>545</v>
      </c>
      <c r="M76" s="390">
        <v>0.9963302752293578</v>
      </c>
      <c r="N76" s="391">
        <v>-2</v>
      </c>
      <c r="O76" s="394">
        <v>0.3830570902394107</v>
      </c>
      <c r="P76" s="395">
        <v>0.72477064220183485</v>
      </c>
      <c r="Q76" s="396">
        <v>-0.34171355196242414</v>
      </c>
      <c r="R76" s="374"/>
      <c r="S76" s="374"/>
    </row>
    <row r="77" spans="1:19" x14ac:dyDescent="0.4">
      <c r="A77" s="385"/>
      <c r="B77" s="385"/>
      <c r="C77" s="428" t="s">
        <v>385</v>
      </c>
      <c r="D77" s="429"/>
      <c r="E77" s="429"/>
      <c r="F77" s="498"/>
      <c r="G77" s="392"/>
      <c r="H77" s="393"/>
      <c r="I77" s="390" t="e">
        <v>#DIV/0!</v>
      </c>
      <c r="J77" s="391">
        <v>0</v>
      </c>
      <c r="K77" s="392"/>
      <c r="L77" s="393"/>
      <c r="M77" s="390" t="e">
        <v>#DIV/0!</v>
      </c>
      <c r="N77" s="391">
        <v>0</v>
      </c>
      <c r="O77" s="394" t="e">
        <v>#DIV/0!</v>
      </c>
      <c r="P77" s="395" t="e">
        <v>#DIV/0!</v>
      </c>
      <c r="Q77" s="396" t="e">
        <v>#DIV/0!</v>
      </c>
      <c r="R77" s="374"/>
      <c r="S77" s="374"/>
    </row>
    <row r="78" spans="1:19" x14ac:dyDescent="0.4">
      <c r="A78" s="385"/>
      <c r="B78" s="385"/>
      <c r="C78" s="428" t="s">
        <v>386</v>
      </c>
      <c r="D78" s="429"/>
      <c r="E78" s="429"/>
      <c r="F78" s="498"/>
      <c r="G78" s="392"/>
      <c r="H78" s="393"/>
      <c r="I78" s="390" t="e">
        <v>#DIV/0!</v>
      </c>
      <c r="J78" s="391">
        <v>0</v>
      </c>
      <c r="K78" s="392"/>
      <c r="L78" s="393"/>
      <c r="M78" s="390" t="e">
        <v>#DIV/0!</v>
      </c>
      <c r="N78" s="391">
        <v>0</v>
      </c>
      <c r="O78" s="394" t="e">
        <v>#DIV/0!</v>
      </c>
      <c r="P78" s="395" t="e">
        <v>#DIV/0!</v>
      </c>
      <c r="Q78" s="396" t="e">
        <v>#DIV/0!</v>
      </c>
      <c r="R78" s="374"/>
      <c r="S78" s="374"/>
    </row>
    <row r="79" spans="1:19" x14ac:dyDescent="0.4">
      <c r="A79" s="385"/>
      <c r="B79" s="385"/>
      <c r="C79" s="428" t="s">
        <v>355</v>
      </c>
      <c r="D79" s="429"/>
      <c r="E79" s="429"/>
      <c r="F79" s="117" t="s">
        <v>351</v>
      </c>
      <c r="G79" s="392">
        <v>80</v>
      </c>
      <c r="H79" s="393">
        <v>331</v>
      </c>
      <c r="I79" s="390">
        <v>0.24169184290030213</v>
      </c>
      <c r="J79" s="391">
        <v>-251</v>
      </c>
      <c r="K79" s="392">
        <v>680</v>
      </c>
      <c r="L79" s="393">
        <v>680</v>
      </c>
      <c r="M79" s="390">
        <v>1</v>
      </c>
      <c r="N79" s="391">
        <v>0</v>
      </c>
      <c r="O79" s="394">
        <v>0.11764705882352941</v>
      </c>
      <c r="P79" s="395">
        <v>0.48676470588235293</v>
      </c>
      <c r="Q79" s="396">
        <v>-0.36911764705882355</v>
      </c>
      <c r="R79" s="374"/>
      <c r="S79" s="374"/>
    </row>
    <row r="80" spans="1:19" x14ac:dyDescent="0.4">
      <c r="A80" s="385"/>
      <c r="B80" s="385"/>
      <c r="C80" s="386" t="s">
        <v>388</v>
      </c>
      <c r="D80" s="387"/>
      <c r="E80" s="387"/>
      <c r="F80" s="33" t="s">
        <v>351</v>
      </c>
      <c r="G80" s="392">
        <v>492</v>
      </c>
      <c r="H80" s="393">
        <v>822</v>
      </c>
      <c r="I80" s="390">
        <v>0.59854014598540151</v>
      </c>
      <c r="J80" s="391">
        <v>-330</v>
      </c>
      <c r="K80" s="392">
        <v>1084</v>
      </c>
      <c r="L80" s="393">
        <v>1080</v>
      </c>
      <c r="M80" s="390">
        <v>1.0037037037037038</v>
      </c>
      <c r="N80" s="391">
        <v>4</v>
      </c>
      <c r="O80" s="394">
        <v>0.45387453874538747</v>
      </c>
      <c r="P80" s="395">
        <v>0.76111111111111107</v>
      </c>
      <c r="Q80" s="396">
        <v>-0.3072365723657236</v>
      </c>
      <c r="R80" s="374"/>
      <c r="S80" s="374"/>
    </row>
    <row r="81" spans="1:19" x14ac:dyDescent="0.4">
      <c r="A81" s="385"/>
      <c r="B81" s="385"/>
      <c r="C81" s="386" t="s">
        <v>358</v>
      </c>
      <c r="D81" s="387"/>
      <c r="E81" s="387"/>
      <c r="F81" s="33" t="s">
        <v>351</v>
      </c>
      <c r="G81" s="392">
        <v>435</v>
      </c>
      <c r="H81" s="393">
        <v>1197</v>
      </c>
      <c r="I81" s="390">
        <v>0.36340852130325813</v>
      </c>
      <c r="J81" s="391">
        <v>-762</v>
      </c>
      <c r="K81" s="392">
        <v>1622</v>
      </c>
      <c r="L81" s="393">
        <v>1635</v>
      </c>
      <c r="M81" s="390">
        <v>0.99204892966360858</v>
      </c>
      <c r="N81" s="391">
        <v>-13</v>
      </c>
      <c r="O81" s="394">
        <v>0.26818742293464859</v>
      </c>
      <c r="P81" s="395">
        <v>0.73211009174311925</v>
      </c>
      <c r="Q81" s="396">
        <v>-0.46392266880847066</v>
      </c>
      <c r="R81" s="374"/>
      <c r="S81" s="374"/>
    </row>
    <row r="82" spans="1:19" x14ac:dyDescent="0.4">
      <c r="A82" s="385"/>
      <c r="B82" s="452"/>
      <c r="C82" s="386" t="s">
        <v>350</v>
      </c>
      <c r="D82" s="387"/>
      <c r="E82" s="387"/>
      <c r="F82" s="120" t="s">
        <v>413</v>
      </c>
      <c r="G82" s="392"/>
      <c r="H82" s="393"/>
      <c r="I82" s="390" t="e">
        <v>#DIV/0!</v>
      </c>
      <c r="J82" s="391">
        <v>0</v>
      </c>
      <c r="K82" s="392"/>
      <c r="L82" s="393"/>
      <c r="M82" s="390" t="e">
        <v>#DIV/0!</v>
      </c>
      <c r="N82" s="391">
        <v>0</v>
      </c>
      <c r="O82" s="394" t="e">
        <v>#DIV/0!</v>
      </c>
      <c r="P82" s="395" t="e">
        <v>#DIV/0!</v>
      </c>
      <c r="Q82" s="396" t="e">
        <v>#DIV/0!</v>
      </c>
      <c r="R82" s="374"/>
      <c r="S82" s="374"/>
    </row>
    <row r="83" spans="1:19" x14ac:dyDescent="0.4">
      <c r="A83" s="418"/>
      <c r="B83" s="418"/>
      <c r="C83" s="499" t="s">
        <v>389</v>
      </c>
      <c r="D83" s="420"/>
      <c r="E83" s="420"/>
      <c r="F83" s="122" t="s">
        <v>413</v>
      </c>
      <c r="G83" s="421">
        <v>254</v>
      </c>
      <c r="H83" s="422"/>
      <c r="I83" s="423" t="e">
        <v>#DIV/0!</v>
      </c>
      <c r="J83" s="424">
        <v>254</v>
      </c>
      <c r="K83" s="421">
        <v>1570</v>
      </c>
      <c r="L83" s="422"/>
      <c r="M83" s="423" t="e">
        <v>#DIV/0!</v>
      </c>
      <c r="N83" s="424">
        <v>1570</v>
      </c>
      <c r="O83" s="425">
        <v>0.16178343949044585</v>
      </c>
      <c r="P83" s="426" t="e">
        <v>#DIV/0!</v>
      </c>
      <c r="Q83" s="427" t="e">
        <v>#DIV/0!</v>
      </c>
      <c r="R83" s="374"/>
      <c r="S83" s="374"/>
    </row>
    <row r="84" spans="1:19" x14ac:dyDescent="0.4">
      <c r="C84" s="500"/>
      <c r="G84" s="458"/>
      <c r="H84" s="458"/>
      <c r="I84" s="458"/>
      <c r="J84" s="458"/>
      <c r="K84" s="458"/>
      <c r="L84" s="458"/>
      <c r="M84" s="458"/>
      <c r="N84" s="458"/>
      <c r="O84" s="459"/>
      <c r="P84" s="459"/>
      <c r="Q84" s="459"/>
    </row>
    <row r="85" spans="1:19" x14ac:dyDescent="0.4">
      <c r="C85" s="126" t="s">
        <v>401</v>
      </c>
    </row>
    <row r="86" spans="1:19" x14ac:dyDescent="0.4">
      <c r="C86" s="127" t="s">
        <v>402</v>
      </c>
    </row>
    <row r="87" spans="1:19" x14ac:dyDescent="0.4">
      <c r="C87" s="126" t="s">
        <v>414</v>
      </c>
    </row>
    <row r="88" spans="1:19" x14ac:dyDescent="0.4">
      <c r="C88" s="126" t="s">
        <v>404</v>
      </c>
    </row>
    <row r="89" spans="1:19" x14ac:dyDescent="0.4">
      <c r="C89" s="126" t="s">
        <v>405</v>
      </c>
    </row>
  </sheetData>
  <mergeCells count="15">
    <mergeCell ref="A3:F4"/>
    <mergeCell ref="G3:G4"/>
    <mergeCell ref="H3:H4"/>
    <mergeCell ref="I3:J3"/>
    <mergeCell ref="K3:K4"/>
    <mergeCell ref="A1:D1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７月月間</v>
      </c>
      <c r="G1" s="321" t="s">
        <v>276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420</v>
      </c>
      <c r="C2" s="185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504</v>
      </c>
      <c r="D4" s="652" t="s">
        <v>503</v>
      </c>
      <c r="E4" s="661" t="s">
        <v>180</v>
      </c>
      <c r="F4" s="632"/>
      <c r="G4" s="667" t="s">
        <v>504</v>
      </c>
      <c r="H4" s="671" t="s">
        <v>503</v>
      </c>
      <c r="I4" s="661" t="s">
        <v>180</v>
      </c>
      <c r="J4" s="632"/>
      <c r="K4" s="667" t="s">
        <v>504</v>
      </c>
      <c r="L4" s="668" t="s">
        <v>503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275032</v>
      </c>
      <c r="D6" s="647">
        <v>687703</v>
      </c>
      <c r="E6" s="614">
        <v>0.39992845748818895</v>
      </c>
      <c r="F6" s="616">
        <v>-412671</v>
      </c>
      <c r="G6" s="645">
        <v>551156</v>
      </c>
      <c r="H6" s="649">
        <v>846148</v>
      </c>
      <c r="I6" s="614">
        <v>0.65137068219744065</v>
      </c>
      <c r="J6" s="616">
        <v>-294992</v>
      </c>
      <c r="K6" s="618">
        <v>0.49900935488319098</v>
      </c>
      <c r="L6" s="620">
        <v>0.81274552442362324</v>
      </c>
      <c r="M6" s="633">
        <v>-0.31373616954043226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145869</v>
      </c>
      <c r="D8" s="198">
        <v>356300</v>
      </c>
      <c r="E8" s="199">
        <v>0.409399382542801</v>
      </c>
      <c r="F8" s="200">
        <v>-210431</v>
      </c>
      <c r="G8" s="197">
        <v>272896</v>
      </c>
      <c r="H8" s="201">
        <v>404297</v>
      </c>
      <c r="I8" s="199">
        <v>0.67498893140438831</v>
      </c>
      <c r="J8" s="200">
        <v>-131401</v>
      </c>
      <c r="K8" s="202">
        <v>0.53452230886491559</v>
      </c>
      <c r="L8" s="203">
        <v>0.88128281931352448</v>
      </c>
      <c r="M8" s="204">
        <v>-0.34676051044860889</v>
      </c>
    </row>
    <row r="9" spans="1:13" ht="18" customHeight="1" x14ac:dyDescent="0.15">
      <c r="A9" s="189"/>
      <c r="B9" s="205" t="s">
        <v>187</v>
      </c>
      <c r="C9" s="206">
        <v>67259</v>
      </c>
      <c r="D9" s="207">
        <v>124038</v>
      </c>
      <c r="E9" s="208">
        <v>0.5422451184314484</v>
      </c>
      <c r="F9" s="209">
        <v>-56779</v>
      </c>
      <c r="G9" s="206">
        <v>123026</v>
      </c>
      <c r="H9" s="207">
        <v>138197</v>
      </c>
      <c r="I9" s="208">
        <v>0.89022192956431756</v>
      </c>
      <c r="J9" s="209">
        <v>-15171</v>
      </c>
      <c r="K9" s="210">
        <v>0.54670557443142098</v>
      </c>
      <c r="L9" s="211">
        <v>0.89754480922161839</v>
      </c>
      <c r="M9" s="212">
        <v>-0.35083923479019741</v>
      </c>
    </row>
    <row r="10" spans="1:13" ht="18" customHeight="1" x14ac:dyDescent="0.15">
      <c r="A10" s="189"/>
      <c r="B10" s="213" t="s">
        <v>188</v>
      </c>
      <c r="C10" s="214">
        <v>12011</v>
      </c>
      <c r="D10" s="215">
        <v>17389</v>
      </c>
      <c r="E10" s="216">
        <v>0.69072402093277363</v>
      </c>
      <c r="F10" s="217">
        <v>-5378</v>
      </c>
      <c r="G10" s="214">
        <v>18342</v>
      </c>
      <c r="H10" s="215">
        <v>19683</v>
      </c>
      <c r="I10" s="216">
        <v>0.93187014174668492</v>
      </c>
      <c r="J10" s="217">
        <v>-1341</v>
      </c>
      <c r="K10" s="218">
        <v>0.65483589575836876</v>
      </c>
      <c r="L10" s="219">
        <v>0.88345272570238276</v>
      </c>
      <c r="M10" s="220">
        <v>-0.228616829944014</v>
      </c>
    </row>
    <row r="11" spans="1:13" ht="18" customHeight="1" x14ac:dyDescent="0.15">
      <c r="A11" s="189"/>
      <c r="B11" s="213" t="s">
        <v>204</v>
      </c>
      <c r="C11" s="214">
        <v>58697</v>
      </c>
      <c r="D11" s="215">
        <v>180667</v>
      </c>
      <c r="E11" s="216">
        <v>0.32489054448239024</v>
      </c>
      <c r="F11" s="217">
        <v>-121970</v>
      </c>
      <c r="G11" s="214">
        <v>113180</v>
      </c>
      <c r="H11" s="215">
        <v>209247</v>
      </c>
      <c r="I11" s="216">
        <v>0.54089186463844163</v>
      </c>
      <c r="J11" s="217">
        <v>-96067</v>
      </c>
      <c r="K11" s="218">
        <v>0.51861636331507333</v>
      </c>
      <c r="L11" s="219">
        <v>0.86341500714466635</v>
      </c>
      <c r="M11" s="220">
        <v>-0.34479864382959302</v>
      </c>
    </row>
    <row r="12" spans="1:13" ht="18" customHeight="1" x14ac:dyDescent="0.15">
      <c r="A12" s="189"/>
      <c r="B12" s="213" t="s">
        <v>203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ht="18" customHeight="1" x14ac:dyDescent="0.15">
      <c r="A13" s="189"/>
      <c r="B13" s="291" t="s">
        <v>191</v>
      </c>
      <c r="C13" s="292">
        <v>7902</v>
      </c>
      <c r="D13" s="293">
        <v>34206</v>
      </c>
      <c r="E13" s="294">
        <v>0.23101210313980003</v>
      </c>
      <c r="F13" s="295">
        <v>-26304</v>
      </c>
      <c r="G13" s="292">
        <v>18348</v>
      </c>
      <c r="H13" s="293">
        <v>37170</v>
      </c>
      <c r="I13" s="294">
        <v>0.49362389023405973</v>
      </c>
      <c r="J13" s="295">
        <v>-18822</v>
      </c>
      <c r="K13" s="296">
        <v>0.43067364290385873</v>
      </c>
      <c r="L13" s="297">
        <v>0.92025827280064565</v>
      </c>
      <c r="M13" s="298">
        <v>-0.48958462989678692</v>
      </c>
    </row>
    <row r="14" spans="1:13" ht="18" customHeight="1" x14ac:dyDescent="0.15">
      <c r="A14" s="195" t="s">
        <v>193</v>
      </c>
      <c r="B14" s="196"/>
      <c r="C14" s="197">
        <v>54492</v>
      </c>
      <c r="D14" s="198">
        <v>125365</v>
      </c>
      <c r="E14" s="199">
        <v>0.43466677302277351</v>
      </c>
      <c r="F14" s="200">
        <v>-70873</v>
      </c>
      <c r="G14" s="197">
        <v>111223</v>
      </c>
      <c r="H14" s="198">
        <v>162396</v>
      </c>
      <c r="I14" s="199">
        <v>0.68488755880686714</v>
      </c>
      <c r="J14" s="200">
        <v>-51173</v>
      </c>
      <c r="K14" s="239">
        <v>0.48993463582172753</v>
      </c>
      <c r="L14" s="240">
        <v>0.77197098450700752</v>
      </c>
      <c r="M14" s="241">
        <v>-0.28203634868527999</v>
      </c>
    </row>
    <row r="15" spans="1:13" ht="18" customHeight="1" x14ac:dyDescent="0.15">
      <c r="A15" s="189"/>
      <c r="B15" s="205" t="s">
        <v>187</v>
      </c>
      <c r="C15" s="206">
        <v>14733</v>
      </c>
      <c r="D15" s="207">
        <v>24473</v>
      </c>
      <c r="E15" s="208">
        <v>0.60201037878478325</v>
      </c>
      <c r="F15" s="209">
        <v>-9740</v>
      </c>
      <c r="G15" s="206">
        <v>32111</v>
      </c>
      <c r="H15" s="207">
        <v>34135</v>
      </c>
      <c r="I15" s="208">
        <v>0.94070602021385674</v>
      </c>
      <c r="J15" s="209">
        <v>-2024</v>
      </c>
      <c r="K15" s="242">
        <v>0.45881473638317088</v>
      </c>
      <c r="L15" s="243">
        <v>0.71694741467701772</v>
      </c>
      <c r="M15" s="212">
        <v>-0.25813267829384684</v>
      </c>
    </row>
    <row r="16" spans="1:13" ht="18" customHeight="1" x14ac:dyDescent="0.15">
      <c r="A16" s="189"/>
      <c r="B16" s="213" t="s">
        <v>188</v>
      </c>
      <c r="C16" s="214">
        <v>6934</v>
      </c>
      <c r="D16" s="215">
        <v>16151</v>
      </c>
      <c r="E16" s="216">
        <v>0.42932326171754071</v>
      </c>
      <c r="F16" s="217">
        <v>-9217</v>
      </c>
      <c r="G16" s="214">
        <v>16335</v>
      </c>
      <c r="H16" s="215">
        <v>20460</v>
      </c>
      <c r="I16" s="216">
        <v>0.79838709677419351</v>
      </c>
      <c r="J16" s="217">
        <v>-4125</v>
      </c>
      <c r="K16" s="218">
        <v>0.42448729721456996</v>
      </c>
      <c r="L16" s="219">
        <v>0.78939393939393943</v>
      </c>
      <c r="M16" s="220">
        <v>-0.36490664217936947</v>
      </c>
    </row>
    <row r="17" spans="1:13" ht="18" customHeight="1" x14ac:dyDescent="0.15">
      <c r="A17" s="189"/>
      <c r="B17" s="213" t="s">
        <v>204</v>
      </c>
      <c r="C17" s="214">
        <v>21338</v>
      </c>
      <c r="D17" s="215">
        <v>66454</v>
      </c>
      <c r="E17" s="216">
        <v>0.32109429078761248</v>
      </c>
      <c r="F17" s="217">
        <v>-45116</v>
      </c>
      <c r="G17" s="214">
        <v>39737</v>
      </c>
      <c r="H17" s="215">
        <v>85893</v>
      </c>
      <c r="I17" s="216">
        <v>0.4626337419813023</v>
      </c>
      <c r="J17" s="217">
        <v>-46156</v>
      </c>
      <c r="K17" s="218">
        <v>0.53698064775901555</v>
      </c>
      <c r="L17" s="219">
        <v>0.77368353649307864</v>
      </c>
      <c r="M17" s="220">
        <v>-0.23670288873406309</v>
      </c>
    </row>
    <row r="18" spans="1:13" ht="18" customHeight="1" x14ac:dyDescent="0.15">
      <c r="A18" s="189"/>
      <c r="B18" s="213" t="s">
        <v>194</v>
      </c>
      <c r="C18" s="214">
        <v>2687</v>
      </c>
      <c r="D18" s="215">
        <v>4533</v>
      </c>
      <c r="E18" s="216">
        <v>0.59276417383631153</v>
      </c>
      <c r="F18" s="217">
        <v>-1846</v>
      </c>
      <c r="G18" s="214">
        <v>4581</v>
      </c>
      <c r="H18" s="215">
        <v>5270</v>
      </c>
      <c r="I18" s="216">
        <v>0.86925996204933587</v>
      </c>
      <c r="J18" s="217">
        <v>-689</v>
      </c>
      <c r="K18" s="218">
        <v>0.58655315433311506</v>
      </c>
      <c r="L18" s="219">
        <v>0.86015180265654645</v>
      </c>
      <c r="M18" s="220">
        <v>-0.27359864832343139</v>
      </c>
    </row>
    <row r="19" spans="1:13" ht="18" customHeight="1" x14ac:dyDescent="0.15">
      <c r="A19" s="191"/>
      <c r="B19" s="291" t="s">
        <v>191</v>
      </c>
      <c r="C19" s="292">
        <v>8800</v>
      </c>
      <c r="D19" s="293">
        <v>13754</v>
      </c>
      <c r="E19" s="294">
        <v>0.63981387232804998</v>
      </c>
      <c r="F19" s="295">
        <v>-4954</v>
      </c>
      <c r="G19" s="292">
        <v>18459</v>
      </c>
      <c r="H19" s="293">
        <v>16638</v>
      </c>
      <c r="I19" s="294">
        <v>1.1094482509917056</v>
      </c>
      <c r="J19" s="295">
        <v>1821</v>
      </c>
      <c r="K19" s="296">
        <v>0.4767322173465518</v>
      </c>
      <c r="L19" s="297">
        <v>0.82666185839644191</v>
      </c>
      <c r="M19" s="298">
        <v>-0.34992964104989011</v>
      </c>
    </row>
    <row r="20" spans="1:13" ht="18" customHeight="1" x14ac:dyDescent="0.15">
      <c r="A20" s="195" t="s">
        <v>195</v>
      </c>
      <c r="B20" s="196"/>
      <c r="C20" s="197">
        <v>35443</v>
      </c>
      <c r="D20" s="198">
        <v>82746</v>
      </c>
      <c r="E20" s="199">
        <v>0.42833490440625527</v>
      </c>
      <c r="F20" s="200">
        <v>-47303</v>
      </c>
      <c r="G20" s="197">
        <v>67899</v>
      </c>
      <c r="H20" s="201">
        <v>110771</v>
      </c>
      <c r="I20" s="199">
        <v>0.61296729288351648</v>
      </c>
      <c r="J20" s="200">
        <v>-42872</v>
      </c>
      <c r="K20" s="239">
        <v>0.52199590568344156</v>
      </c>
      <c r="L20" s="240">
        <v>0.74700056874091592</v>
      </c>
      <c r="M20" s="204">
        <v>-0.22500466305747435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10431</v>
      </c>
      <c r="D22" s="215">
        <v>22528</v>
      </c>
      <c r="E22" s="216">
        <v>0.46302379261363635</v>
      </c>
      <c r="F22" s="217">
        <v>-12097</v>
      </c>
      <c r="G22" s="214">
        <v>21120</v>
      </c>
      <c r="H22" s="215">
        <v>30690</v>
      </c>
      <c r="I22" s="216">
        <v>0.68817204301075274</v>
      </c>
      <c r="J22" s="217">
        <v>-9570</v>
      </c>
      <c r="K22" s="218">
        <v>0.49389204545454546</v>
      </c>
      <c r="L22" s="219">
        <v>0.73405017921146953</v>
      </c>
      <c r="M22" s="220">
        <v>-0.24015813375692407</v>
      </c>
    </row>
    <row r="23" spans="1:13" ht="18" customHeight="1" x14ac:dyDescent="0.15">
      <c r="A23" s="189"/>
      <c r="B23" s="213" t="s">
        <v>204</v>
      </c>
      <c r="C23" s="214">
        <v>14998</v>
      </c>
      <c r="D23" s="215">
        <v>39193</v>
      </c>
      <c r="E23" s="216">
        <v>0.38267037481182864</v>
      </c>
      <c r="F23" s="217">
        <v>-24195</v>
      </c>
      <c r="G23" s="214">
        <v>26714</v>
      </c>
      <c r="H23" s="215">
        <v>53947</v>
      </c>
      <c r="I23" s="216">
        <v>0.49518972324689048</v>
      </c>
      <c r="J23" s="217">
        <v>-27233</v>
      </c>
      <c r="K23" s="218">
        <v>0.56142846447555583</v>
      </c>
      <c r="L23" s="219">
        <v>0.72650935177118281</v>
      </c>
      <c r="M23" s="220">
        <v>-0.16508088729562698</v>
      </c>
    </row>
    <row r="24" spans="1:13" ht="18" customHeight="1" x14ac:dyDescent="0.15">
      <c r="A24" s="189"/>
      <c r="B24" s="213" t="s">
        <v>203</v>
      </c>
      <c r="C24" s="214">
        <v>447</v>
      </c>
      <c r="D24" s="215">
        <v>0</v>
      </c>
      <c r="E24" s="216" t="e">
        <v>#DIV/0!</v>
      </c>
      <c r="F24" s="217">
        <v>447</v>
      </c>
      <c r="G24" s="214">
        <v>790</v>
      </c>
      <c r="H24" s="215">
        <v>0</v>
      </c>
      <c r="I24" s="216" t="e">
        <v>#DIV/0!</v>
      </c>
      <c r="J24" s="217">
        <v>790</v>
      </c>
      <c r="K24" s="218">
        <v>0.5658227848101266</v>
      </c>
      <c r="L24" s="219" t="s">
        <v>33</v>
      </c>
      <c r="M24" s="220" t="e">
        <v>#VALUE!</v>
      </c>
    </row>
    <row r="25" spans="1:13" ht="18" customHeight="1" x14ac:dyDescent="0.15">
      <c r="A25" s="189"/>
      <c r="B25" s="213" t="s">
        <v>191</v>
      </c>
      <c r="C25" s="248">
        <v>9401</v>
      </c>
      <c r="D25" s="299">
        <v>18163</v>
      </c>
      <c r="E25" s="250">
        <v>0.51759070638110449</v>
      </c>
      <c r="F25" s="281">
        <v>-8762</v>
      </c>
      <c r="G25" s="248">
        <v>19005</v>
      </c>
      <c r="H25" s="299">
        <v>21948</v>
      </c>
      <c r="I25" s="250">
        <v>0.86591033351558233</v>
      </c>
      <c r="J25" s="281">
        <v>-2943</v>
      </c>
      <c r="K25" s="218">
        <v>0.49465930018416204</v>
      </c>
      <c r="L25" s="219">
        <v>0.82754692910515759</v>
      </c>
      <c r="M25" s="220">
        <v>-0.33288762892099555</v>
      </c>
    </row>
    <row r="26" spans="1:13" ht="18" customHeight="1" x14ac:dyDescent="0.15">
      <c r="A26" s="300"/>
      <c r="B26" s="301" t="s">
        <v>205</v>
      </c>
      <c r="C26" s="292">
        <v>166</v>
      </c>
      <c r="D26" s="302">
        <v>2862</v>
      </c>
      <c r="E26" s="250">
        <v>5.8001397624039136E-2</v>
      </c>
      <c r="F26" s="281">
        <v>-2696</v>
      </c>
      <c r="G26" s="292">
        <v>270</v>
      </c>
      <c r="H26" s="293">
        <v>4186</v>
      </c>
      <c r="I26" s="250">
        <v>6.4500716674629713E-2</v>
      </c>
      <c r="J26" s="281">
        <v>-3916</v>
      </c>
      <c r="K26" s="218">
        <v>0.61481481481481481</v>
      </c>
      <c r="L26" s="297" t="s">
        <v>206</v>
      </c>
      <c r="M26" s="220" t="e">
        <v>#VALUE!</v>
      </c>
    </row>
    <row r="27" spans="1:13" ht="18" customHeight="1" x14ac:dyDescent="0.15">
      <c r="A27" s="195" t="s">
        <v>196</v>
      </c>
      <c r="B27" s="196"/>
      <c r="C27" s="197">
        <v>24187</v>
      </c>
      <c r="D27" s="198">
        <v>58810</v>
      </c>
      <c r="E27" s="199">
        <v>0.41127359292637305</v>
      </c>
      <c r="F27" s="200">
        <v>-34623</v>
      </c>
      <c r="G27" s="197">
        <v>49905</v>
      </c>
      <c r="H27" s="201">
        <v>75507</v>
      </c>
      <c r="I27" s="199">
        <v>0.66093209901068772</v>
      </c>
      <c r="J27" s="200">
        <v>-25602</v>
      </c>
      <c r="K27" s="239">
        <v>0.48466085562568884</v>
      </c>
      <c r="L27" s="240">
        <v>0.77886818440674377</v>
      </c>
      <c r="M27" s="241">
        <v>-0.29420732878105493</v>
      </c>
    </row>
    <row r="28" spans="1:13" ht="18" customHeight="1" x14ac:dyDescent="0.15">
      <c r="A28" s="189"/>
      <c r="B28" s="303" t="s">
        <v>187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 x14ac:dyDescent="0.15">
      <c r="A29" s="189"/>
      <c r="B29" s="213" t="s">
        <v>188</v>
      </c>
      <c r="C29" s="214">
        <v>7930</v>
      </c>
      <c r="D29" s="215">
        <v>15998</v>
      </c>
      <c r="E29" s="216">
        <v>0.49568696087010877</v>
      </c>
      <c r="F29" s="217">
        <v>-8068</v>
      </c>
      <c r="G29" s="214">
        <v>15510</v>
      </c>
      <c r="H29" s="215">
        <v>20460</v>
      </c>
      <c r="I29" s="216">
        <v>0.75806451612903225</v>
      </c>
      <c r="J29" s="217">
        <v>-4950</v>
      </c>
      <c r="K29" s="218">
        <v>0.51128304319793683</v>
      </c>
      <c r="L29" s="219">
        <v>0.7819159335288367</v>
      </c>
      <c r="M29" s="220">
        <v>-0.27063289033089988</v>
      </c>
    </row>
    <row r="30" spans="1:13" ht="18" customHeight="1" x14ac:dyDescent="0.15">
      <c r="A30" s="189"/>
      <c r="B30" s="213" t="s">
        <v>204</v>
      </c>
      <c r="C30" s="214">
        <v>9328</v>
      </c>
      <c r="D30" s="215">
        <v>25910</v>
      </c>
      <c r="E30" s="216">
        <v>0.36001543805480507</v>
      </c>
      <c r="F30" s="217">
        <v>-16582</v>
      </c>
      <c r="G30" s="214">
        <v>18370</v>
      </c>
      <c r="H30" s="215">
        <v>32237</v>
      </c>
      <c r="I30" s="216">
        <v>0.56984210689580295</v>
      </c>
      <c r="J30" s="217">
        <v>-13867</v>
      </c>
      <c r="K30" s="218">
        <v>0.50778443113772453</v>
      </c>
      <c r="L30" s="219">
        <v>0.80373483884976893</v>
      </c>
      <c r="M30" s="220">
        <v>-0.29595040771204439</v>
      </c>
    </row>
    <row r="31" spans="1:13" ht="18" customHeight="1" x14ac:dyDescent="0.15">
      <c r="A31" s="304"/>
      <c r="B31" s="213" t="s">
        <v>191</v>
      </c>
      <c r="C31" s="305">
        <v>6220</v>
      </c>
      <c r="D31" s="299">
        <v>15684</v>
      </c>
      <c r="E31" s="250">
        <v>0.39658250446314713</v>
      </c>
      <c r="F31" s="281">
        <v>-9464</v>
      </c>
      <c r="G31" s="305">
        <v>14082</v>
      </c>
      <c r="H31" s="299">
        <v>20709</v>
      </c>
      <c r="I31" s="250">
        <v>0.67999420541793421</v>
      </c>
      <c r="J31" s="281">
        <v>-6627</v>
      </c>
      <c r="K31" s="218">
        <v>0.44169862235477914</v>
      </c>
      <c r="L31" s="306">
        <v>0.75735187599594378</v>
      </c>
      <c r="M31" s="220">
        <v>-0.31565325364116464</v>
      </c>
    </row>
    <row r="32" spans="1:13" s="312" customFormat="1" ht="18" customHeight="1" x14ac:dyDescent="0.15">
      <c r="A32" s="307"/>
      <c r="B32" s="285" t="s">
        <v>194</v>
      </c>
      <c r="C32" s="308">
        <v>709</v>
      </c>
      <c r="D32" s="309">
        <v>1218</v>
      </c>
      <c r="E32" s="310">
        <v>0.58210180623973728</v>
      </c>
      <c r="F32" s="282">
        <v>-509</v>
      </c>
      <c r="G32" s="308">
        <v>1943</v>
      </c>
      <c r="H32" s="311">
        <v>2101</v>
      </c>
      <c r="I32" s="310">
        <v>0.92479771537363165</v>
      </c>
      <c r="J32" s="282">
        <v>-158</v>
      </c>
      <c r="K32" s="268">
        <v>0.3648996397323726</v>
      </c>
      <c r="L32" s="289">
        <v>0.57972394098048552</v>
      </c>
      <c r="M32" s="283">
        <v>-0.21482430124811291</v>
      </c>
    </row>
    <row r="33" spans="1:13" ht="18" customHeight="1" x14ac:dyDescent="0.15">
      <c r="A33" s="195" t="s">
        <v>197</v>
      </c>
      <c r="B33" s="196"/>
      <c r="C33" s="197">
        <v>15041</v>
      </c>
      <c r="D33" s="198">
        <v>64482</v>
      </c>
      <c r="E33" s="199">
        <v>0.23325889395490215</v>
      </c>
      <c r="F33" s="200">
        <v>-49441</v>
      </c>
      <c r="G33" s="197">
        <v>49233</v>
      </c>
      <c r="H33" s="198">
        <v>93177</v>
      </c>
      <c r="I33" s="199">
        <v>0.52838146752954052</v>
      </c>
      <c r="J33" s="200">
        <v>-43944</v>
      </c>
      <c r="K33" s="239">
        <v>0.30550646923811264</v>
      </c>
      <c r="L33" s="240">
        <v>0.69203773463408347</v>
      </c>
      <c r="M33" s="204">
        <v>-0.38653126539597082</v>
      </c>
    </row>
    <row r="34" spans="1:13" ht="18" customHeight="1" x14ac:dyDescent="0.15">
      <c r="A34" s="189"/>
      <c r="B34" s="205" t="s">
        <v>187</v>
      </c>
      <c r="C34" s="206">
        <v>0</v>
      </c>
      <c r="D34" s="207">
        <v>0</v>
      </c>
      <c r="E34" s="208" t="e">
        <v>#DIV/0!</v>
      </c>
      <c r="F34" s="209">
        <v>0</v>
      </c>
      <c r="G34" s="206">
        <v>0</v>
      </c>
      <c r="H34" s="207">
        <v>0</v>
      </c>
      <c r="I34" s="208" t="e">
        <v>#DIV/0!</v>
      </c>
      <c r="J34" s="209">
        <v>0</v>
      </c>
      <c r="K34" s="242" t="s">
        <v>33</v>
      </c>
      <c r="L34" s="243" t="s">
        <v>33</v>
      </c>
      <c r="M34" s="212" t="e">
        <v>#VALUE!</v>
      </c>
    </row>
    <row r="35" spans="1:13" ht="18" customHeight="1" x14ac:dyDescent="0.15">
      <c r="A35" s="189"/>
      <c r="B35" s="213" t="s">
        <v>188</v>
      </c>
      <c r="C35" s="214">
        <v>1715</v>
      </c>
      <c r="D35" s="215">
        <v>6984</v>
      </c>
      <c r="E35" s="216">
        <v>0.24556128293241694</v>
      </c>
      <c r="F35" s="217">
        <v>-5269</v>
      </c>
      <c r="G35" s="214">
        <v>6765</v>
      </c>
      <c r="H35" s="215">
        <v>10230</v>
      </c>
      <c r="I35" s="216">
        <v>0.66129032258064513</v>
      </c>
      <c r="J35" s="217">
        <v>-3465</v>
      </c>
      <c r="K35" s="218">
        <v>0.2535107169253511</v>
      </c>
      <c r="L35" s="219">
        <v>0.68269794721407628</v>
      </c>
      <c r="M35" s="220">
        <v>-0.42918723028872519</v>
      </c>
    </row>
    <row r="36" spans="1:13" ht="18" customHeight="1" x14ac:dyDescent="0.15">
      <c r="A36" s="189"/>
      <c r="B36" s="213" t="s">
        <v>198</v>
      </c>
      <c r="C36" s="214">
        <v>1464</v>
      </c>
      <c r="D36" s="215">
        <v>2814</v>
      </c>
      <c r="E36" s="216">
        <v>0.52025586353944564</v>
      </c>
      <c r="F36" s="217">
        <v>-1350</v>
      </c>
      <c r="G36" s="214">
        <v>2550</v>
      </c>
      <c r="H36" s="215">
        <v>3900</v>
      </c>
      <c r="I36" s="216">
        <v>0.65384615384615385</v>
      </c>
      <c r="J36" s="217">
        <v>-1350</v>
      </c>
      <c r="K36" s="218">
        <v>0.57411764705882351</v>
      </c>
      <c r="L36" s="219">
        <v>0.72153846153846157</v>
      </c>
      <c r="M36" s="220">
        <v>-0.14742081447963806</v>
      </c>
    </row>
    <row r="37" spans="1:13" ht="18" customHeight="1" x14ac:dyDescent="0.15">
      <c r="A37" s="189"/>
      <c r="B37" s="273" t="s">
        <v>199</v>
      </c>
      <c r="C37" s="214">
        <v>684</v>
      </c>
      <c r="D37" s="215">
        <v>1095</v>
      </c>
      <c r="E37" s="216">
        <v>0.62465753424657533</v>
      </c>
      <c r="F37" s="217">
        <v>-411</v>
      </c>
      <c r="G37" s="214">
        <v>1440</v>
      </c>
      <c r="H37" s="215">
        <v>1392</v>
      </c>
      <c r="I37" s="216">
        <v>1.0344827586206897</v>
      </c>
      <c r="J37" s="217">
        <v>48</v>
      </c>
      <c r="K37" s="218">
        <v>0.47499999999999998</v>
      </c>
      <c r="L37" s="219">
        <v>0.78663793103448276</v>
      </c>
      <c r="M37" s="220">
        <v>-0.31163793103448278</v>
      </c>
    </row>
    <row r="38" spans="1:13" ht="18" customHeight="1" x14ac:dyDescent="0.15">
      <c r="A38" s="189"/>
      <c r="B38" s="213" t="s">
        <v>204</v>
      </c>
      <c r="C38" s="214">
        <v>8081</v>
      </c>
      <c r="D38" s="215">
        <v>44914</v>
      </c>
      <c r="E38" s="216">
        <v>0.17992162800017811</v>
      </c>
      <c r="F38" s="217">
        <v>-36833</v>
      </c>
      <c r="G38" s="214">
        <v>27395</v>
      </c>
      <c r="H38" s="215">
        <v>66953</v>
      </c>
      <c r="I38" s="216">
        <v>0.40916762505040849</v>
      </c>
      <c r="J38" s="217">
        <v>-39558</v>
      </c>
      <c r="K38" s="218">
        <v>0.29498083591896329</v>
      </c>
      <c r="L38" s="219">
        <v>0.67082879034546627</v>
      </c>
      <c r="M38" s="220">
        <v>-0.37584795442650298</v>
      </c>
    </row>
    <row r="39" spans="1:13" ht="18" customHeight="1" x14ac:dyDescent="0.15">
      <c r="A39" s="189"/>
      <c r="B39" s="213" t="s">
        <v>194</v>
      </c>
      <c r="C39" s="214">
        <v>1768</v>
      </c>
      <c r="D39" s="215">
        <v>4380</v>
      </c>
      <c r="E39" s="216">
        <v>0.40365296803652967</v>
      </c>
      <c r="F39" s="217">
        <v>-2612</v>
      </c>
      <c r="G39" s="214">
        <v>6325</v>
      </c>
      <c r="H39" s="215">
        <v>5215</v>
      </c>
      <c r="I39" s="216">
        <v>1.2128475551294344</v>
      </c>
      <c r="J39" s="217">
        <v>1110</v>
      </c>
      <c r="K39" s="218">
        <v>0.27952569169960473</v>
      </c>
      <c r="L39" s="219">
        <v>0.83988494726749763</v>
      </c>
      <c r="M39" s="220">
        <v>-0.5603592555678929</v>
      </c>
    </row>
    <row r="40" spans="1:13" ht="18" customHeight="1" x14ac:dyDescent="0.15">
      <c r="A40" s="189"/>
      <c r="B40" s="213" t="s">
        <v>191</v>
      </c>
      <c r="C40" s="305">
        <v>1329</v>
      </c>
      <c r="D40" s="299">
        <v>4295</v>
      </c>
      <c r="E40" s="250">
        <v>0.30942956926658904</v>
      </c>
      <c r="F40" s="281">
        <v>-2966</v>
      </c>
      <c r="G40" s="305">
        <v>4758</v>
      </c>
      <c r="H40" s="299">
        <v>5487</v>
      </c>
      <c r="I40" s="250">
        <v>0.86714051394204483</v>
      </c>
      <c r="J40" s="281">
        <v>-729</v>
      </c>
      <c r="K40" s="218">
        <v>0.27931904161412358</v>
      </c>
      <c r="L40" s="219">
        <v>0.78275924913431749</v>
      </c>
      <c r="M40" s="220">
        <v>-0.50344020752019392</v>
      </c>
    </row>
    <row r="41" spans="1:13" ht="18" customHeight="1" thickBot="1" x14ac:dyDescent="0.2">
      <c r="A41" s="191"/>
      <c r="B41" s="291" t="s">
        <v>200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H6:H7"/>
    <mergeCell ref="G4:G5"/>
    <mergeCell ref="H4:H5"/>
    <mergeCell ref="K6:K7"/>
    <mergeCell ref="L6:L7"/>
    <mergeCell ref="M6:M7"/>
    <mergeCell ref="K3:M3"/>
    <mergeCell ref="K4:K5"/>
    <mergeCell ref="L4:L5"/>
    <mergeCell ref="M4:M5"/>
    <mergeCell ref="A1:B1"/>
    <mergeCell ref="D4:D5"/>
    <mergeCell ref="E4:F4"/>
    <mergeCell ref="I4:J4"/>
    <mergeCell ref="C6:C7"/>
    <mergeCell ref="D6:D7"/>
    <mergeCell ref="E6:E7"/>
    <mergeCell ref="G3:J3"/>
    <mergeCell ref="C4:C5"/>
    <mergeCell ref="C3:F3"/>
    <mergeCell ref="J6:J7"/>
    <mergeCell ref="A7:B7"/>
    <mergeCell ref="I6:I7"/>
    <mergeCell ref="A6:B6"/>
    <mergeCell ref="F6:F7"/>
    <mergeCell ref="G6:G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13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７月上旬</v>
      </c>
      <c r="G1" s="321" t="s">
        <v>276</v>
      </c>
      <c r="H1" s="317"/>
      <c r="I1" s="317"/>
      <c r="J1" s="317"/>
      <c r="K1" s="317"/>
      <c r="L1" s="317"/>
      <c r="M1" s="317"/>
    </row>
    <row r="2" spans="1:13" s="182" customFormat="1" ht="19.5" thickBot="1" x14ac:dyDescent="0.45">
      <c r="A2" s="183"/>
      <c r="B2" s="184" t="s">
        <v>490</v>
      </c>
      <c r="C2" s="185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319</v>
      </c>
      <c r="D4" s="652" t="s">
        <v>505</v>
      </c>
      <c r="E4" s="661" t="s">
        <v>180</v>
      </c>
      <c r="F4" s="632"/>
      <c r="G4" s="667" t="s">
        <v>319</v>
      </c>
      <c r="H4" s="671" t="s">
        <v>505</v>
      </c>
      <c r="I4" s="661" t="s">
        <v>180</v>
      </c>
      <c r="J4" s="632"/>
      <c r="K4" s="667" t="s">
        <v>319</v>
      </c>
      <c r="L4" s="668" t="s">
        <v>505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41241</v>
      </c>
      <c r="D6" s="647">
        <v>71926</v>
      </c>
      <c r="E6" s="614">
        <v>0.57338097489086004</v>
      </c>
      <c r="F6" s="616">
        <v>-30685</v>
      </c>
      <c r="G6" s="645">
        <v>71137</v>
      </c>
      <c r="H6" s="649">
        <v>91648</v>
      </c>
      <c r="I6" s="614">
        <v>0.77619806215083798</v>
      </c>
      <c r="J6" s="616">
        <v>-20511</v>
      </c>
      <c r="K6" s="618">
        <v>0.57974050072395522</v>
      </c>
      <c r="L6" s="620">
        <v>0.78480708798882681</v>
      </c>
      <c r="M6" s="633">
        <v>-0.20506658726487159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26255</v>
      </c>
      <c r="D8" s="198">
        <v>42682</v>
      </c>
      <c r="E8" s="199">
        <v>0.61513049997657088</v>
      </c>
      <c r="F8" s="200">
        <v>-16427</v>
      </c>
      <c r="G8" s="197">
        <v>39738</v>
      </c>
      <c r="H8" s="201">
        <v>49767</v>
      </c>
      <c r="I8" s="199">
        <v>0.79848092109229007</v>
      </c>
      <c r="J8" s="200">
        <v>-10029</v>
      </c>
      <c r="K8" s="202">
        <v>0.66070260204338416</v>
      </c>
      <c r="L8" s="203">
        <v>0.85763658649305763</v>
      </c>
      <c r="M8" s="204">
        <v>-0.19693398444967347</v>
      </c>
    </row>
    <row r="9" spans="1:13" ht="18" customHeight="1" x14ac:dyDescent="0.15">
      <c r="A9" s="189"/>
      <c r="B9" s="205" t="s">
        <v>187</v>
      </c>
      <c r="C9" s="206">
        <v>22394</v>
      </c>
      <c r="D9" s="207">
        <v>38043</v>
      </c>
      <c r="E9" s="208">
        <v>0.58864968588176536</v>
      </c>
      <c r="F9" s="209">
        <v>-15649</v>
      </c>
      <c r="G9" s="206">
        <v>34788</v>
      </c>
      <c r="H9" s="207">
        <v>44817</v>
      </c>
      <c r="I9" s="208">
        <v>0.77622330811968676</v>
      </c>
      <c r="J9" s="209">
        <v>-10029</v>
      </c>
      <c r="K9" s="210">
        <v>0.64372772220305852</v>
      </c>
      <c r="L9" s="211">
        <v>0.84885199812571122</v>
      </c>
      <c r="M9" s="212">
        <v>-0.2051242759226527</v>
      </c>
    </row>
    <row r="10" spans="1:13" ht="18" customHeight="1" x14ac:dyDescent="0.15">
      <c r="A10" s="189"/>
      <c r="B10" s="213" t="s">
        <v>188</v>
      </c>
      <c r="C10" s="214">
        <v>3861</v>
      </c>
      <c r="D10" s="215">
        <v>4639</v>
      </c>
      <c r="E10" s="216">
        <v>0.83229144212114681</v>
      </c>
      <c r="F10" s="217">
        <v>-778</v>
      </c>
      <c r="G10" s="214">
        <v>4950</v>
      </c>
      <c r="H10" s="215">
        <v>4950</v>
      </c>
      <c r="I10" s="216">
        <v>1</v>
      </c>
      <c r="J10" s="217">
        <v>0</v>
      </c>
      <c r="K10" s="218">
        <v>0.78</v>
      </c>
      <c r="L10" s="219">
        <v>0.93717171717171721</v>
      </c>
      <c r="M10" s="220">
        <v>-0.15717171717171718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190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30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7564</v>
      </c>
      <c r="D14" s="198">
        <v>13335</v>
      </c>
      <c r="E14" s="199">
        <v>0.5672290963629546</v>
      </c>
      <c r="F14" s="200">
        <v>-5771</v>
      </c>
      <c r="G14" s="197">
        <v>16150</v>
      </c>
      <c r="H14" s="198">
        <v>18294</v>
      </c>
      <c r="I14" s="199">
        <v>0.88280310484311797</v>
      </c>
      <c r="J14" s="200">
        <v>-2144</v>
      </c>
      <c r="K14" s="239">
        <v>0.468359133126935</v>
      </c>
      <c r="L14" s="240">
        <v>0.72892751721876026</v>
      </c>
      <c r="M14" s="241">
        <v>-0.26056838409182526</v>
      </c>
    </row>
    <row r="15" spans="1:13" ht="18" customHeight="1" x14ac:dyDescent="0.15">
      <c r="A15" s="189"/>
      <c r="B15" s="205" t="s">
        <v>187</v>
      </c>
      <c r="C15" s="206">
        <v>4425</v>
      </c>
      <c r="D15" s="207">
        <v>6830</v>
      </c>
      <c r="E15" s="208">
        <v>0.64787701317715962</v>
      </c>
      <c r="F15" s="209">
        <v>-2405</v>
      </c>
      <c r="G15" s="206">
        <v>9875</v>
      </c>
      <c r="H15" s="207">
        <v>10000</v>
      </c>
      <c r="I15" s="208">
        <v>0.98750000000000004</v>
      </c>
      <c r="J15" s="209">
        <v>-125</v>
      </c>
      <c r="K15" s="242">
        <v>0.44810126582278481</v>
      </c>
      <c r="L15" s="243">
        <v>0.68300000000000005</v>
      </c>
      <c r="M15" s="212">
        <v>-0.23489873417721524</v>
      </c>
    </row>
    <row r="16" spans="1:13" ht="18" customHeight="1" x14ac:dyDescent="0.15">
      <c r="A16" s="189"/>
      <c r="B16" s="213" t="s">
        <v>188</v>
      </c>
      <c r="C16" s="214">
        <v>2217</v>
      </c>
      <c r="D16" s="215">
        <v>5119</v>
      </c>
      <c r="E16" s="216">
        <v>0.43309240085954287</v>
      </c>
      <c r="F16" s="217">
        <v>-2902</v>
      </c>
      <c r="G16" s="214">
        <v>4950</v>
      </c>
      <c r="H16" s="215">
        <v>6600</v>
      </c>
      <c r="I16" s="216">
        <v>0.75</v>
      </c>
      <c r="J16" s="217">
        <v>-1650</v>
      </c>
      <c r="K16" s="218">
        <v>0.44787878787878788</v>
      </c>
      <c r="L16" s="219">
        <v>0.77560606060606063</v>
      </c>
      <c r="M16" s="220">
        <v>-0.32772727272727276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922</v>
      </c>
      <c r="D18" s="215">
        <v>1386</v>
      </c>
      <c r="E18" s="216">
        <v>0.66522366522366527</v>
      </c>
      <c r="F18" s="217">
        <v>-464</v>
      </c>
      <c r="G18" s="214">
        <v>1325</v>
      </c>
      <c r="H18" s="215">
        <v>1694</v>
      </c>
      <c r="I18" s="216">
        <v>0.78217237308146403</v>
      </c>
      <c r="J18" s="217">
        <v>-369</v>
      </c>
      <c r="K18" s="218">
        <v>0.69584905660377361</v>
      </c>
      <c r="L18" s="219">
        <v>0.81818181818181823</v>
      </c>
      <c r="M18" s="220">
        <v>-0.12233276157804462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3231</v>
      </c>
      <c r="D20" s="198">
        <v>6928</v>
      </c>
      <c r="E20" s="199">
        <v>0.46636836027713624</v>
      </c>
      <c r="F20" s="200">
        <v>-3697</v>
      </c>
      <c r="G20" s="197">
        <v>6105</v>
      </c>
      <c r="H20" s="201">
        <v>9900</v>
      </c>
      <c r="I20" s="199">
        <v>0.6166666666666667</v>
      </c>
      <c r="J20" s="200">
        <v>-3795</v>
      </c>
      <c r="K20" s="239">
        <v>0.52923832923832925</v>
      </c>
      <c r="L20" s="240">
        <v>0.69979797979797975</v>
      </c>
      <c r="M20" s="204">
        <v>-0.1705596505596505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3231</v>
      </c>
      <c r="D22" s="215">
        <v>6928</v>
      </c>
      <c r="E22" s="216">
        <v>0.46636836027713624</v>
      </c>
      <c r="F22" s="217">
        <v>-3697</v>
      </c>
      <c r="G22" s="214">
        <v>6105</v>
      </c>
      <c r="H22" s="247">
        <v>9900</v>
      </c>
      <c r="I22" s="216">
        <v>0.6166666666666667</v>
      </c>
      <c r="J22" s="217">
        <v>-3795</v>
      </c>
      <c r="K22" s="218">
        <v>0.52923832923832925</v>
      </c>
      <c r="L22" s="219">
        <v>0.69979797979797975</v>
      </c>
      <c r="M22" s="220">
        <v>-0.1705596505596505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2604</v>
      </c>
      <c r="D26" s="198">
        <v>4633</v>
      </c>
      <c r="E26" s="199">
        <v>0.56205482408806384</v>
      </c>
      <c r="F26" s="200">
        <v>-2029</v>
      </c>
      <c r="G26" s="197">
        <v>4502</v>
      </c>
      <c r="H26" s="201">
        <v>7280</v>
      </c>
      <c r="I26" s="199">
        <v>0.61840659340659343</v>
      </c>
      <c r="J26" s="200">
        <v>-2778</v>
      </c>
      <c r="K26" s="239">
        <v>0.57840959573522877</v>
      </c>
      <c r="L26" s="240">
        <v>0.63640109890109886</v>
      </c>
      <c r="M26" s="241">
        <v>-5.7991503165870095E-2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2324</v>
      </c>
      <c r="D28" s="215">
        <v>4341</v>
      </c>
      <c r="E28" s="216">
        <v>0.5353605160101359</v>
      </c>
      <c r="F28" s="217">
        <v>-2017</v>
      </c>
      <c r="G28" s="214">
        <v>3960</v>
      </c>
      <c r="H28" s="247">
        <v>6600</v>
      </c>
      <c r="I28" s="216">
        <v>0.6</v>
      </c>
      <c r="J28" s="217">
        <v>-2640</v>
      </c>
      <c r="K28" s="218">
        <v>0.58686868686868687</v>
      </c>
      <c r="L28" s="219">
        <v>0.65772727272727272</v>
      </c>
      <c r="M28" s="220">
        <v>-7.0858585858585843E-2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280</v>
      </c>
      <c r="D31" s="263">
        <v>292</v>
      </c>
      <c r="E31" s="264">
        <v>0.95890410958904104</v>
      </c>
      <c r="F31" s="265">
        <v>-12</v>
      </c>
      <c r="G31" s="262">
        <v>542</v>
      </c>
      <c r="H31" s="263">
        <v>680</v>
      </c>
      <c r="I31" s="266">
        <v>0.79705882352941182</v>
      </c>
      <c r="J31" s="267">
        <v>-138</v>
      </c>
      <c r="K31" s="268">
        <v>0.51660516605166051</v>
      </c>
      <c r="L31" s="269">
        <v>0.42941176470588233</v>
      </c>
      <c r="M31" s="270">
        <v>8.7193401345778188E-2</v>
      </c>
    </row>
    <row r="32" spans="1:13" ht="18" customHeight="1" x14ac:dyDescent="0.15">
      <c r="A32" s="195" t="s">
        <v>197</v>
      </c>
      <c r="B32" s="196"/>
      <c r="C32" s="197">
        <v>1587</v>
      </c>
      <c r="D32" s="198">
        <v>4348</v>
      </c>
      <c r="E32" s="199">
        <v>0.36499540018399262</v>
      </c>
      <c r="F32" s="200">
        <v>-2761</v>
      </c>
      <c r="G32" s="197">
        <v>4642</v>
      </c>
      <c r="H32" s="198">
        <v>6407</v>
      </c>
      <c r="I32" s="199">
        <v>0.72452005618854376</v>
      </c>
      <c r="J32" s="200">
        <v>-1765</v>
      </c>
      <c r="K32" s="239">
        <v>0.34187850064627318</v>
      </c>
      <c r="L32" s="240">
        <v>0.67863274543468077</v>
      </c>
      <c r="M32" s="272">
        <v>-0.3367542447884076</v>
      </c>
    </row>
    <row r="33" spans="1:13" ht="18" customHeight="1" x14ac:dyDescent="0.15">
      <c r="A33" s="189"/>
      <c r="B33" s="205" t="s">
        <v>187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430</v>
      </c>
      <c r="D34" s="215">
        <v>2018</v>
      </c>
      <c r="E34" s="216">
        <v>0.21308225966303271</v>
      </c>
      <c r="F34" s="217">
        <v>-1588</v>
      </c>
      <c r="G34" s="214">
        <v>1650</v>
      </c>
      <c r="H34" s="215">
        <v>3300</v>
      </c>
      <c r="I34" s="216">
        <v>0.5</v>
      </c>
      <c r="J34" s="217">
        <v>-1650</v>
      </c>
      <c r="K34" s="218">
        <v>0.26060606060606062</v>
      </c>
      <c r="L34" s="219">
        <v>0.61151515151515157</v>
      </c>
      <c r="M34" s="220">
        <v>-0.35090909090909095</v>
      </c>
    </row>
    <row r="35" spans="1:13" ht="18" customHeight="1" x14ac:dyDescent="0.15">
      <c r="A35" s="189"/>
      <c r="B35" s="213" t="s">
        <v>198</v>
      </c>
      <c r="C35" s="214">
        <v>436</v>
      </c>
      <c r="D35" s="215">
        <v>738</v>
      </c>
      <c r="E35" s="216">
        <v>0.59078590785907859</v>
      </c>
      <c r="F35" s="217">
        <v>-302</v>
      </c>
      <c r="G35" s="214">
        <v>500</v>
      </c>
      <c r="H35" s="215">
        <v>1000</v>
      </c>
      <c r="I35" s="216">
        <v>0.5</v>
      </c>
      <c r="J35" s="217">
        <v>-500</v>
      </c>
      <c r="K35" s="218">
        <v>0.872</v>
      </c>
      <c r="L35" s="219">
        <v>0.73799999999999999</v>
      </c>
      <c r="M35" s="220">
        <v>0.13400000000000001</v>
      </c>
    </row>
    <row r="36" spans="1:13" ht="18" customHeight="1" x14ac:dyDescent="0.15">
      <c r="A36" s="189"/>
      <c r="B36" s="273" t="s">
        <v>199</v>
      </c>
      <c r="C36" s="214">
        <v>219</v>
      </c>
      <c r="D36" s="215">
        <v>365</v>
      </c>
      <c r="E36" s="216">
        <v>0.6</v>
      </c>
      <c r="F36" s="217">
        <v>-146</v>
      </c>
      <c r="G36" s="214">
        <v>432</v>
      </c>
      <c r="H36" s="215">
        <v>480</v>
      </c>
      <c r="I36" s="216">
        <v>0.9</v>
      </c>
      <c r="J36" s="217">
        <v>-48</v>
      </c>
      <c r="K36" s="218">
        <v>0.50694444444444442</v>
      </c>
      <c r="L36" s="219">
        <v>0.76041666666666663</v>
      </c>
      <c r="M36" s="220">
        <v>-0.25347222222222221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502</v>
      </c>
      <c r="D38" s="215">
        <v>1227</v>
      </c>
      <c r="E38" s="216">
        <v>0.4091279543602282</v>
      </c>
      <c r="F38" s="217">
        <v>-725</v>
      </c>
      <c r="G38" s="214">
        <v>2060</v>
      </c>
      <c r="H38" s="215">
        <v>1627</v>
      </c>
      <c r="I38" s="216">
        <v>1.2661339889366934</v>
      </c>
      <c r="J38" s="217">
        <v>433</v>
      </c>
      <c r="K38" s="218">
        <v>0.24368932038834951</v>
      </c>
      <c r="L38" s="219">
        <v>0.7541487400122926</v>
      </c>
      <c r="M38" s="220">
        <v>-0.51045941962394314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M6:M7"/>
    <mergeCell ref="K3:M3"/>
    <mergeCell ref="K4:K5"/>
    <mergeCell ref="L4:L5"/>
    <mergeCell ref="M4:M5"/>
    <mergeCell ref="E6:E7"/>
    <mergeCell ref="K6:K7"/>
    <mergeCell ref="C4:C5"/>
    <mergeCell ref="J6:J7"/>
    <mergeCell ref="L6:L7"/>
    <mergeCell ref="A7:B7"/>
    <mergeCell ref="I6:I7"/>
    <mergeCell ref="A6:B6"/>
    <mergeCell ref="F6:F7"/>
    <mergeCell ref="A1:B1"/>
    <mergeCell ref="G6:G7"/>
    <mergeCell ref="H6:H7"/>
    <mergeCell ref="G4:G5"/>
    <mergeCell ref="H4:H5"/>
    <mergeCell ref="D4:D5"/>
    <mergeCell ref="E4:F4"/>
    <mergeCell ref="C3:F3"/>
    <mergeCell ref="G3:J3"/>
    <mergeCell ref="I4:J4"/>
    <mergeCell ref="C6:C7"/>
    <mergeCell ref="D6:D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18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７月中旬</v>
      </c>
      <c r="G1" s="321" t="s">
        <v>276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420</v>
      </c>
      <c r="C2" s="185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507</v>
      </c>
      <c r="D4" s="652" t="s">
        <v>506</v>
      </c>
      <c r="E4" s="661" t="s">
        <v>180</v>
      </c>
      <c r="F4" s="632"/>
      <c r="G4" s="667" t="s">
        <v>507</v>
      </c>
      <c r="H4" s="671" t="s">
        <v>506</v>
      </c>
      <c r="I4" s="661" t="s">
        <v>180</v>
      </c>
      <c r="J4" s="632"/>
      <c r="K4" s="667" t="s">
        <v>507</v>
      </c>
      <c r="L4" s="668" t="s">
        <v>506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39802</v>
      </c>
      <c r="D6" s="647">
        <v>74496</v>
      </c>
      <c r="E6" s="614">
        <v>0.53428371993127144</v>
      </c>
      <c r="F6" s="616">
        <v>-34694</v>
      </c>
      <c r="G6" s="645">
        <v>77317</v>
      </c>
      <c r="H6" s="649">
        <v>94826</v>
      </c>
      <c r="I6" s="614">
        <v>0.81535654778225386</v>
      </c>
      <c r="J6" s="616">
        <v>-17509</v>
      </c>
      <c r="K6" s="618">
        <v>0.51478976163068924</v>
      </c>
      <c r="L6" s="620">
        <v>0.78560732288612822</v>
      </c>
      <c r="M6" s="633">
        <v>-0.27081756125543899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24779</v>
      </c>
      <c r="D8" s="198">
        <v>43739</v>
      </c>
      <c r="E8" s="199">
        <v>0.56651958206634812</v>
      </c>
      <c r="F8" s="200">
        <v>-18960</v>
      </c>
      <c r="G8" s="197">
        <v>43888</v>
      </c>
      <c r="H8" s="201">
        <v>51417</v>
      </c>
      <c r="I8" s="199">
        <v>0.85356983098975048</v>
      </c>
      <c r="J8" s="200">
        <v>-7529</v>
      </c>
      <c r="K8" s="202">
        <v>0.56459624498724026</v>
      </c>
      <c r="L8" s="203">
        <v>0.85067195674582341</v>
      </c>
      <c r="M8" s="204">
        <v>-0.28607571175858315</v>
      </c>
    </row>
    <row r="9" spans="1:13" ht="18" customHeight="1" x14ac:dyDescent="0.15">
      <c r="A9" s="189"/>
      <c r="B9" s="205" t="s">
        <v>187</v>
      </c>
      <c r="C9" s="206">
        <v>20874</v>
      </c>
      <c r="D9" s="207">
        <v>38463</v>
      </c>
      <c r="E9" s="208">
        <v>0.54270337727166362</v>
      </c>
      <c r="F9" s="209">
        <v>-17589</v>
      </c>
      <c r="G9" s="206">
        <v>38278</v>
      </c>
      <c r="H9" s="207">
        <v>44736</v>
      </c>
      <c r="I9" s="208">
        <v>0.85564198855507867</v>
      </c>
      <c r="J9" s="209">
        <v>-6458</v>
      </c>
      <c r="K9" s="210">
        <v>0.54532629708971214</v>
      </c>
      <c r="L9" s="211">
        <v>0.8597773605150214</v>
      </c>
      <c r="M9" s="212">
        <v>-0.31445106342530926</v>
      </c>
    </row>
    <row r="10" spans="1:13" ht="18" customHeight="1" x14ac:dyDescent="0.15">
      <c r="A10" s="189"/>
      <c r="B10" s="213" t="s">
        <v>188</v>
      </c>
      <c r="C10" s="214">
        <v>3905</v>
      </c>
      <c r="D10" s="215">
        <v>5276</v>
      </c>
      <c r="E10" s="216">
        <v>0.74014404852160731</v>
      </c>
      <c r="F10" s="217">
        <v>-1371</v>
      </c>
      <c r="G10" s="214">
        <v>5610</v>
      </c>
      <c r="H10" s="215">
        <v>6681</v>
      </c>
      <c r="I10" s="216">
        <v>0.83969465648854957</v>
      </c>
      <c r="J10" s="217">
        <v>-1071</v>
      </c>
      <c r="K10" s="218">
        <v>0.69607843137254899</v>
      </c>
      <c r="L10" s="219">
        <v>0.78970214039814401</v>
      </c>
      <c r="M10" s="220">
        <v>-9.3623709025595026E-2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48">
        <v>0</v>
      </c>
      <c r="D12" s="249">
        <v>0</v>
      </c>
      <c r="E12" s="250" t="e">
        <v>#DIV/0!</v>
      </c>
      <c r="F12" s="281">
        <v>0</v>
      </c>
      <c r="G12" s="248">
        <v>0</v>
      </c>
      <c r="H12" s="249">
        <v>0</v>
      </c>
      <c r="I12" s="250" t="e">
        <v>#DIV/0!</v>
      </c>
      <c r="J12" s="281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7415</v>
      </c>
      <c r="D14" s="198">
        <v>13592</v>
      </c>
      <c r="E14" s="199">
        <v>0.54554149499705706</v>
      </c>
      <c r="F14" s="200">
        <v>-6177</v>
      </c>
      <c r="G14" s="197">
        <v>16346</v>
      </c>
      <c r="H14" s="198">
        <v>19604</v>
      </c>
      <c r="I14" s="199">
        <v>0.83380942664762292</v>
      </c>
      <c r="J14" s="200">
        <v>-3258</v>
      </c>
      <c r="K14" s="239">
        <v>0.45362779884987153</v>
      </c>
      <c r="L14" s="240">
        <v>0.69332789226688429</v>
      </c>
      <c r="M14" s="241">
        <v>-0.23970009341701276</v>
      </c>
    </row>
    <row r="15" spans="1:13" ht="18" customHeight="1" x14ac:dyDescent="0.15">
      <c r="A15" s="189"/>
      <c r="B15" s="205" t="s">
        <v>187</v>
      </c>
      <c r="C15" s="206">
        <v>4520</v>
      </c>
      <c r="D15" s="207">
        <v>7425</v>
      </c>
      <c r="E15" s="208">
        <v>0.60875420875420871</v>
      </c>
      <c r="F15" s="209">
        <v>-2905</v>
      </c>
      <c r="G15" s="206">
        <v>10000</v>
      </c>
      <c r="H15" s="207">
        <v>11320</v>
      </c>
      <c r="I15" s="208">
        <v>0.88339222614840984</v>
      </c>
      <c r="J15" s="209">
        <v>-1320</v>
      </c>
      <c r="K15" s="242">
        <v>0.45200000000000001</v>
      </c>
      <c r="L15" s="243">
        <v>0.65591872791519434</v>
      </c>
      <c r="M15" s="212">
        <v>-0.20391872791519433</v>
      </c>
    </row>
    <row r="16" spans="1:13" ht="18" customHeight="1" x14ac:dyDescent="0.15">
      <c r="A16" s="189"/>
      <c r="B16" s="213" t="s">
        <v>188</v>
      </c>
      <c r="C16" s="214">
        <v>2037</v>
      </c>
      <c r="D16" s="215">
        <v>4750</v>
      </c>
      <c r="E16" s="216">
        <v>0.42884210526315791</v>
      </c>
      <c r="F16" s="217">
        <v>-2713</v>
      </c>
      <c r="G16" s="214">
        <v>4950</v>
      </c>
      <c r="H16" s="215">
        <v>6600</v>
      </c>
      <c r="I16" s="216">
        <v>0.75</v>
      </c>
      <c r="J16" s="217">
        <v>-1650</v>
      </c>
      <c r="K16" s="218">
        <v>0.4115151515151515</v>
      </c>
      <c r="L16" s="219">
        <v>0.71969696969696972</v>
      </c>
      <c r="M16" s="220">
        <v>-0.30818181818181822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858</v>
      </c>
      <c r="D18" s="215">
        <v>1417</v>
      </c>
      <c r="E18" s="216">
        <v>0.60550458715596334</v>
      </c>
      <c r="F18" s="217">
        <v>-559</v>
      </c>
      <c r="G18" s="214">
        <v>1396</v>
      </c>
      <c r="H18" s="215">
        <v>1684</v>
      </c>
      <c r="I18" s="216">
        <v>0.82897862232779096</v>
      </c>
      <c r="J18" s="217">
        <v>-288</v>
      </c>
      <c r="K18" s="218">
        <v>0.61461318051575931</v>
      </c>
      <c r="L18" s="219">
        <v>0.84144893111638952</v>
      </c>
      <c r="M18" s="220">
        <v>-0.22683575060063021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3319</v>
      </c>
      <c r="D20" s="198">
        <v>6942</v>
      </c>
      <c r="E20" s="199">
        <v>0.47810429271103427</v>
      </c>
      <c r="F20" s="200">
        <v>-3623</v>
      </c>
      <c r="G20" s="197">
        <v>6600</v>
      </c>
      <c r="H20" s="201">
        <v>9900</v>
      </c>
      <c r="I20" s="199">
        <v>0.66666666666666663</v>
      </c>
      <c r="J20" s="200">
        <v>-3300</v>
      </c>
      <c r="K20" s="239">
        <v>0.50287878787878793</v>
      </c>
      <c r="L20" s="240">
        <v>0.70121212121212118</v>
      </c>
      <c r="M20" s="204">
        <v>-0.19833333333333325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3319</v>
      </c>
      <c r="D22" s="215">
        <v>6942</v>
      </c>
      <c r="E22" s="216">
        <v>0.47810429271103427</v>
      </c>
      <c r="F22" s="217">
        <v>-3623</v>
      </c>
      <c r="G22" s="214">
        <v>6600</v>
      </c>
      <c r="H22" s="215">
        <v>9900</v>
      </c>
      <c r="I22" s="216">
        <v>0.66666666666666663</v>
      </c>
      <c r="J22" s="217">
        <v>-3300</v>
      </c>
      <c r="K22" s="218">
        <v>0.50287878787878793</v>
      </c>
      <c r="L22" s="219">
        <v>0.70121212121212118</v>
      </c>
      <c r="M22" s="220">
        <v>-0.19833333333333325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2799</v>
      </c>
      <c r="D26" s="198">
        <v>5424</v>
      </c>
      <c r="E26" s="199">
        <v>0.51603982300884954</v>
      </c>
      <c r="F26" s="200">
        <v>-2625</v>
      </c>
      <c r="G26" s="197">
        <v>5657</v>
      </c>
      <c r="H26" s="201">
        <v>7283</v>
      </c>
      <c r="I26" s="199">
        <v>0.7767403542496224</v>
      </c>
      <c r="J26" s="200">
        <v>-1626</v>
      </c>
      <c r="K26" s="239">
        <v>0.49478522184903662</v>
      </c>
      <c r="L26" s="240">
        <v>0.74474804338871348</v>
      </c>
      <c r="M26" s="241">
        <v>-0.24996282153967686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2635</v>
      </c>
      <c r="D28" s="215">
        <v>4997</v>
      </c>
      <c r="E28" s="216">
        <v>0.52731638983390039</v>
      </c>
      <c r="F28" s="217">
        <v>-2362</v>
      </c>
      <c r="G28" s="214">
        <v>5115</v>
      </c>
      <c r="H28" s="215">
        <v>6600</v>
      </c>
      <c r="I28" s="216">
        <v>0.77500000000000002</v>
      </c>
      <c r="J28" s="217">
        <v>-1485</v>
      </c>
      <c r="K28" s="218">
        <v>0.51515151515151514</v>
      </c>
      <c r="L28" s="219">
        <v>0.75712121212121208</v>
      </c>
      <c r="M28" s="220">
        <v>-0.24196969696969695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164</v>
      </c>
      <c r="D31" s="263">
        <v>427</v>
      </c>
      <c r="E31" s="264">
        <v>0.38407494145199061</v>
      </c>
      <c r="F31" s="265">
        <v>-263</v>
      </c>
      <c r="G31" s="262">
        <v>542</v>
      </c>
      <c r="H31" s="263">
        <v>683</v>
      </c>
      <c r="I31" s="266">
        <v>0.79355783308931183</v>
      </c>
      <c r="J31" s="282">
        <v>-141</v>
      </c>
      <c r="K31" s="268">
        <v>0.30258302583025831</v>
      </c>
      <c r="L31" s="269">
        <v>0.62518301610541727</v>
      </c>
      <c r="M31" s="283">
        <v>-0.32259999027515895</v>
      </c>
    </row>
    <row r="32" spans="1:13" ht="18" customHeight="1" x14ac:dyDescent="0.15">
      <c r="A32" s="195" t="s">
        <v>197</v>
      </c>
      <c r="B32" s="196"/>
      <c r="C32" s="197">
        <v>1490</v>
      </c>
      <c r="D32" s="198">
        <v>4799</v>
      </c>
      <c r="E32" s="199">
        <v>0.31048135028130863</v>
      </c>
      <c r="F32" s="200">
        <v>-3309</v>
      </c>
      <c r="G32" s="197">
        <v>4826</v>
      </c>
      <c r="H32" s="198">
        <v>6622</v>
      </c>
      <c r="I32" s="199">
        <v>0.72878284506191482</v>
      </c>
      <c r="J32" s="200">
        <v>-1796</v>
      </c>
      <c r="K32" s="239">
        <v>0.3087443016991297</v>
      </c>
      <c r="L32" s="240">
        <v>0.72470552703110847</v>
      </c>
      <c r="M32" s="204">
        <v>-0.41596122533197877</v>
      </c>
    </row>
    <row r="33" spans="1:13" ht="18" customHeight="1" x14ac:dyDescent="0.15">
      <c r="A33" s="189"/>
      <c r="B33" s="205" t="s">
        <v>187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343</v>
      </c>
      <c r="D34" s="215">
        <v>2094</v>
      </c>
      <c r="E34" s="216">
        <v>0.16380133715377268</v>
      </c>
      <c r="F34" s="217">
        <v>-1751</v>
      </c>
      <c r="G34" s="214">
        <v>1650</v>
      </c>
      <c r="H34" s="215">
        <v>3300</v>
      </c>
      <c r="I34" s="216">
        <v>0.5</v>
      </c>
      <c r="J34" s="217">
        <v>-1650</v>
      </c>
      <c r="K34" s="218">
        <v>0.20787878787878789</v>
      </c>
      <c r="L34" s="219">
        <v>0.63454545454545452</v>
      </c>
      <c r="M34" s="220">
        <v>-0.42666666666666664</v>
      </c>
    </row>
    <row r="35" spans="1:13" ht="18" customHeight="1" x14ac:dyDescent="0.15">
      <c r="A35" s="189"/>
      <c r="B35" s="213" t="s">
        <v>198</v>
      </c>
      <c r="C35" s="214">
        <v>437</v>
      </c>
      <c r="D35" s="215">
        <v>968</v>
      </c>
      <c r="E35" s="216">
        <v>0.45144628099173556</v>
      </c>
      <c r="F35" s="217">
        <v>-531</v>
      </c>
      <c r="G35" s="214">
        <v>700</v>
      </c>
      <c r="H35" s="215">
        <v>1250</v>
      </c>
      <c r="I35" s="216">
        <v>0.56000000000000005</v>
      </c>
      <c r="J35" s="217">
        <v>-550</v>
      </c>
      <c r="K35" s="218">
        <v>0.62428571428571433</v>
      </c>
      <c r="L35" s="219">
        <v>0.77439999999999998</v>
      </c>
      <c r="M35" s="220">
        <v>-0.15011428571428564</v>
      </c>
    </row>
    <row r="36" spans="1:13" ht="18" customHeight="1" x14ac:dyDescent="0.15">
      <c r="A36" s="189"/>
      <c r="B36" s="273" t="s">
        <v>199</v>
      </c>
      <c r="C36" s="214">
        <v>231</v>
      </c>
      <c r="D36" s="215">
        <v>322</v>
      </c>
      <c r="E36" s="216">
        <v>0.71739130434782605</v>
      </c>
      <c r="F36" s="217">
        <v>-91</v>
      </c>
      <c r="G36" s="214">
        <v>480</v>
      </c>
      <c r="H36" s="215">
        <v>384</v>
      </c>
      <c r="I36" s="216">
        <v>1.25</v>
      </c>
      <c r="J36" s="217">
        <v>96</v>
      </c>
      <c r="K36" s="218">
        <v>0.48125000000000001</v>
      </c>
      <c r="L36" s="219">
        <v>0.83854166666666663</v>
      </c>
      <c r="M36" s="220">
        <v>-0.35729166666666662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479</v>
      </c>
      <c r="D38" s="215">
        <v>1415</v>
      </c>
      <c r="E38" s="216">
        <v>0.33851590106007068</v>
      </c>
      <c r="F38" s="217">
        <v>-936</v>
      </c>
      <c r="G38" s="214">
        <v>1996</v>
      </c>
      <c r="H38" s="215">
        <v>1688</v>
      </c>
      <c r="I38" s="216">
        <v>1.1824644549763033</v>
      </c>
      <c r="J38" s="217">
        <v>308</v>
      </c>
      <c r="K38" s="218">
        <v>0.23997995991983967</v>
      </c>
      <c r="L38" s="219">
        <v>0.83827014218009477</v>
      </c>
      <c r="M38" s="220">
        <v>-0.5982901822602551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H6:H7"/>
    <mergeCell ref="G4:G5"/>
    <mergeCell ref="H4:H5"/>
    <mergeCell ref="K6:K7"/>
    <mergeCell ref="L6:L7"/>
    <mergeCell ref="M6:M7"/>
    <mergeCell ref="K3:M3"/>
    <mergeCell ref="K4:K5"/>
    <mergeCell ref="L4:L5"/>
    <mergeCell ref="M4:M5"/>
    <mergeCell ref="A1:B1"/>
    <mergeCell ref="D4:D5"/>
    <mergeCell ref="E4:F4"/>
    <mergeCell ref="I4:J4"/>
    <mergeCell ref="C6:C7"/>
    <mergeCell ref="D6:D7"/>
    <mergeCell ref="E6:E7"/>
    <mergeCell ref="G3:J3"/>
    <mergeCell ref="C4:C5"/>
    <mergeCell ref="C3:F3"/>
    <mergeCell ref="J6:J7"/>
    <mergeCell ref="A7:B7"/>
    <mergeCell ref="I6:I7"/>
    <mergeCell ref="A6:B6"/>
    <mergeCell ref="F6:F7"/>
    <mergeCell ref="G6:G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７月下旬</v>
      </c>
      <c r="G1" s="321" t="s">
        <v>276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420</v>
      </c>
      <c r="C2" s="185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509</v>
      </c>
      <c r="D4" s="652" t="s">
        <v>508</v>
      </c>
      <c r="E4" s="631" t="s">
        <v>180</v>
      </c>
      <c r="F4" s="632"/>
      <c r="G4" s="667" t="s">
        <v>509</v>
      </c>
      <c r="H4" s="671" t="s">
        <v>508</v>
      </c>
      <c r="I4" s="661" t="s">
        <v>180</v>
      </c>
      <c r="J4" s="632"/>
      <c r="K4" s="667" t="s">
        <v>509</v>
      </c>
      <c r="L4" s="668" t="s">
        <v>508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47282</v>
      </c>
      <c r="D6" s="647">
        <v>95179</v>
      </c>
      <c r="E6" s="614">
        <v>0.49676924531671901</v>
      </c>
      <c r="F6" s="616">
        <v>-47897</v>
      </c>
      <c r="G6" s="645">
        <v>101594</v>
      </c>
      <c r="H6" s="649">
        <v>105259</v>
      </c>
      <c r="I6" s="614">
        <v>0.96518112465442385</v>
      </c>
      <c r="J6" s="616">
        <v>-3665</v>
      </c>
      <c r="K6" s="618">
        <v>0.46540150008858788</v>
      </c>
      <c r="L6" s="620">
        <v>0.90423621733058457</v>
      </c>
      <c r="M6" s="633">
        <v>-0.43883471724199669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28236</v>
      </c>
      <c r="D8" s="198">
        <v>55006</v>
      </c>
      <c r="E8" s="199">
        <v>0.51332581900156349</v>
      </c>
      <c r="F8" s="200">
        <v>-26770</v>
      </c>
      <c r="G8" s="197">
        <v>57742</v>
      </c>
      <c r="H8" s="201">
        <v>56696</v>
      </c>
      <c r="I8" s="199">
        <v>1.0184492733173416</v>
      </c>
      <c r="J8" s="200">
        <v>1046</v>
      </c>
      <c r="K8" s="202">
        <v>0.48900280558345743</v>
      </c>
      <c r="L8" s="203">
        <v>0.97019190066318617</v>
      </c>
      <c r="M8" s="204">
        <v>-0.48118909507972873</v>
      </c>
    </row>
    <row r="9" spans="1:13" ht="18" customHeight="1" x14ac:dyDescent="0.15">
      <c r="A9" s="189"/>
      <c r="B9" s="205" t="s">
        <v>187</v>
      </c>
      <c r="C9" s="206">
        <v>23991</v>
      </c>
      <c r="D9" s="207">
        <v>47532</v>
      </c>
      <c r="E9" s="208">
        <v>0.50473365311789953</v>
      </c>
      <c r="F9" s="209">
        <v>-23541</v>
      </c>
      <c r="G9" s="206">
        <v>49960</v>
      </c>
      <c r="H9" s="207">
        <v>48644</v>
      </c>
      <c r="I9" s="208">
        <v>1.0270536962420853</v>
      </c>
      <c r="J9" s="209">
        <v>1316</v>
      </c>
      <c r="K9" s="210">
        <v>0.48020416333066451</v>
      </c>
      <c r="L9" s="211">
        <v>0.97714003782583669</v>
      </c>
      <c r="M9" s="212">
        <v>-0.49693587449517218</v>
      </c>
    </row>
    <row r="10" spans="1:13" ht="18" customHeight="1" x14ac:dyDescent="0.15">
      <c r="A10" s="189"/>
      <c r="B10" s="213" t="s">
        <v>188</v>
      </c>
      <c r="C10" s="214">
        <v>4245</v>
      </c>
      <c r="D10" s="215">
        <v>7474</v>
      </c>
      <c r="E10" s="216">
        <v>0.56796895905806799</v>
      </c>
      <c r="F10" s="217">
        <v>-3229</v>
      </c>
      <c r="G10" s="214">
        <v>7782</v>
      </c>
      <c r="H10" s="215">
        <v>8052</v>
      </c>
      <c r="I10" s="216">
        <v>0.96646795827123699</v>
      </c>
      <c r="J10" s="217">
        <v>-270</v>
      </c>
      <c r="K10" s="218">
        <v>0.54548959136468778</v>
      </c>
      <c r="L10" s="219">
        <v>0.92821659215101837</v>
      </c>
      <c r="M10" s="220">
        <v>-0.3827270007863306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9375</v>
      </c>
      <c r="D14" s="198">
        <v>18230</v>
      </c>
      <c r="E14" s="199">
        <v>0.51426220515633569</v>
      </c>
      <c r="F14" s="200">
        <v>-8855</v>
      </c>
      <c r="G14" s="197">
        <v>20531</v>
      </c>
      <c r="H14" s="198">
        <v>21967</v>
      </c>
      <c r="I14" s="199">
        <v>0.93462921655210085</v>
      </c>
      <c r="J14" s="200">
        <v>-1436</v>
      </c>
      <c r="K14" s="239">
        <v>0.45662656470702839</v>
      </c>
      <c r="L14" s="240">
        <v>0.82988118541448541</v>
      </c>
      <c r="M14" s="241">
        <v>-0.37325462070745702</v>
      </c>
    </row>
    <row r="15" spans="1:13" ht="18" customHeight="1" x14ac:dyDescent="0.15">
      <c r="A15" s="189"/>
      <c r="B15" s="205" t="s">
        <v>187</v>
      </c>
      <c r="C15" s="206">
        <v>5788</v>
      </c>
      <c r="D15" s="207">
        <v>10218</v>
      </c>
      <c r="E15" s="208">
        <v>0.56645136034449006</v>
      </c>
      <c r="F15" s="209">
        <v>-4430</v>
      </c>
      <c r="G15" s="206">
        <v>12236</v>
      </c>
      <c r="H15" s="207">
        <v>12815</v>
      </c>
      <c r="I15" s="208">
        <v>0.95481857198595399</v>
      </c>
      <c r="J15" s="209">
        <v>-579</v>
      </c>
      <c r="K15" s="242">
        <v>0.473030402092187</v>
      </c>
      <c r="L15" s="243">
        <v>0.79734685914943426</v>
      </c>
      <c r="M15" s="212">
        <v>-0.32431645705724726</v>
      </c>
    </row>
    <row r="16" spans="1:13" ht="18" customHeight="1" x14ac:dyDescent="0.15">
      <c r="A16" s="189"/>
      <c r="B16" s="213" t="s">
        <v>188</v>
      </c>
      <c r="C16" s="214">
        <v>2680</v>
      </c>
      <c r="D16" s="215">
        <v>6282</v>
      </c>
      <c r="E16" s="216">
        <v>0.42661572747532633</v>
      </c>
      <c r="F16" s="217">
        <v>-3602</v>
      </c>
      <c r="G16" s="214">
        <v>6435</v>
      </c>
      <c r="H16" s="215">
        <v>7260</v>
      </c>
      <c r="I16" s="216">
        <v>0.88636363636363635</v>
      </c>
      <c r="J16" s="217">
        <v>-825</v>
      </c>
      <c r="K16" s="218">
        <v>0.41647241647241645</v>
      </c>
      <c r="L16" s="219">
        <v>0.86528925619834707</v>
      </c>
      <c r="M16" s="220">
        <v>-0.44881683972593062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907</v>
      </c>
      <c r="D18" s="215">
        <v>1730</v>
      </c>
      <c r="E18" s="216">
        <v>0.52427745664739889</v>
      </c>
      <c r="F18" s="217">
        <v>-823</v>
      </c>
      <c r="G18" s="214">
        <v>1860</v>
      </c>
      <c r="H18" s="215">
        <v>1892</v>
      </c>
      <c r="I18" s="216">
        <v>0.9830866807610994</v>
      </c>
      <c r="J18" s="217">
        <v>-32</v>
      </c>
      <c r="K18" s="218">
        <v>0.48763440860215052</v>
      </c>
      <c r="L18" s="219">
        <v>0.91437632135306557</v>
      </c>
      <c r="M18" s="220">
        <v>-0.42674191275091505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4328</v>
      </c>
      <c r="D20" s="198">
        <v>8658</v>
      </c>
      <c r="E20" s="199">
        <v>0.4998844998844999</v>
      </c>
      <c r="F20" s="200">
        <v>-4330</v>
      </c>
      <c r="G20" s="197">
        <v>9205</v>
      </c>
      <c r="H20" s="201">
        <v>10890</v>
      </c>
      <c r="I20" s="199">
        <v>0.84527089072543615</v>
      </c>
      <c r="J20" s="200">
        <v>-1685</v>
      </c>
      <c r="K20" s="239">
        <v>0.47017925040738728</v>
      </c>
      <c r="L20" s="240">
        <v>0.79504132231404956</v>
      </c>
      <c r="M20" s="204">
        <v>-0.32486207190666228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3881</v>
      </c>
      <c r="D22" s="215">
        <v>8658</v>
      </c>
      <c r="E22" s="216">
        <v>0.44825594825594828</v>
      </c>
      <c r="F22" s="217">
        <v>-4777</v>
      </c>
      <c r="G22" s="214">
        <v>8415</v>
      </c>
      <c r="H22" s="215">
        <v>10890</v>
      </c>
      <c r="I22" s="216">
        <v>0.77272727272727271</v>
      </c>
      <c r="J22" s="217">
        <v>-2475</v>
      </c>
      <c r="K22" s="218">
        <v>0.46120023767082591</v>
      </c>
      <c r="L22" s="219">
        <v>0.79504132231404956</v>
      </c>
      <c r="M22" s="220">
        <v>-0.33384108464322365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73" t="s">
        <v>194</v>
      </c>
      <c r="C24" s="214">
        <v>447</v>
      </c>
      <c r="D24" s="215">
        <v>0</v>
      </c>
      <c r="E24" s="216" t="e">
        <v>#DIV/0!</v>
      </c>
      <c r="F24" s="217">
        <v>447</v>
      </c>
      <c r="G24" s="214">
        <v>790</v>
      </c>
      <c r="H24" s="215">
        <v>0</v>
      </c>
      <c r="I24" s="216" t="e">
        <v>#DIV/0!</v>
      </c>
      <c r="J24" s="217">
        <v>790</v>
      </c>
      <c r="K24" s="218">
        <v>0.5658227848101266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3236</v>
      </c>
      <c r="D26" s="198">
        <v>7159</v>
      </c>
      <c r="E26" s="199">
        <v>0.4520184383293756</v>
      </c>
      <c r="F26" s="200">
        <v>-3923</v>
      </c>
      <c r="G26" s="197">
        <v>7294</v>
      </c>
      <c r="H26" s="201">
        <v>7998</v>
      </c>
      <c r="I26" s="199">
        <v>0.91197799449862471</v>
      </c>
      <c r="J26" s="200">
        <v>-704</v>
      </c>
      <c r="K26" s="239">
        <v>0.4436523169728544</v>
      </c>
      <c r="L26" s="240">
        <v>0.89509877469367338</v>
      </c>
      <c r="M26" s="241">
        <v>-0.45144645772081898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2971</v>
      </c>
      <c r="D28" s="215">
        <v>6660</v>
      </c>
      <c r="E28" s="216">
        <v>0.44609609609609607</v>
      </c>
      <c r="F28" s="217">
        <v>-3689</v>
      </c>
      <c r="G28" s="214">
        <v>6435</v>
      </c>
      <c r="H28" s="215">
        <v>7260</v>
      </c>
      <c r="I28" s="216">
        <v>0.88636363636363635</v>
      </c>
      <c r="J28" s="217">
        <v>-825</v>
      </c>
      <c r="K28" s="218">
        <v>0.46169386169386167</v>
      </c>
      <c r="L28" s="219">
        <v>0.9173553719008265</v>
      </c>
      <c r="M28" s="220">
        <v>-0.45566151020696483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84"/>
      <c r="B31" s="285" t="s">
        <v>194</v>
      </c>
      <c r="C31" s="262">
        <v>265</v>
      </c>
      <c r="D31" s="263">
        <v>499</v>
      </c>
      <c r="E31" s="286">
        <v>0.53106212424849697</v>
      </c>
      <c r="F31" s="287">
        <v>-234</v>
      </c>
      <c r="G31" s="262">
        <v>859</v>
      </c>
      <c r="H31" s="263">
        <v>738</v>
      </c>
      <c r="I31" s="264">
        <v>1.1639566395663956</v>
      </c>
      <c r="J31" s="265">
        <v>121</v>
      </c>
      <c r="K31" s="288">
        <v>0.30849825378346912</v>
      </c>
      <c r="L31" s="289">
        <v>0.67615176151761514</v>
      </c>
      <c r="M31" s="290">
        <v>-0.36765350773414601</v>
      </c>
    </row>
    <row r="32" spans="1:13" ht="18" customHeight="1" x14ac:dyDescent="0.15">
      <c r="A32" s="195" t="s">
        <v>197</v>
      </c>
      <c r="B32" s="196"/>
      <c r="C32" s="197">
        <v>2107</v>
      </c>
      <c r="D32" s="198">
        <v>6126</v>
      </c>
      <c r="E32" s="199">
        <v>0.34394384590270977</v>
      </c>
      <c r="F32" s="200">
        <v>-4019</v>
      </c>
      <c r="G32" s="197">
        <v>6822</v>
      </c>
      <c r="H32" s="198">
        <v>7708</v>
      </c>
      <c r="I32" s="199">
        <v>0.88505448884276072</v>
      </c>
      <c r="J32" s="200">
        <v>-886</v>
      </c>
      <c r="K32" s="239">
        <v>0.30885370858985634</v>
      </c>
      <c r="L32" s="240">
        <v>0.79475869226777374</v>
      </c>
      <c r="M32" s="204">
        <v>-0.4859049836779174</v>
      </c>
    </row>
    <row r="33" spans="1:13" ht="18" customHeight="1" x14ac:dyDescent="0.15">
      <c r="A33" s="189"/>
      <c r="B33" s="205" t="s">
        <v>187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942</v>
      </c>
      <c r="D34" s="215">
        <v>2872</v>
      </c>
      <c r="E34" s="216">
        <v>0.32799442896935932</v>
      </c>
      <c r="F34" s="217">
        <v>-1930</v>
      </c>
      <c r="G34" s="214">
        <v>3465</v>
      </c>
      <c r="H34" s="215">
        <v>3630</v>
      </c>
      <c r="I34" s="216">
        <v>0.95454545454545459</v>
      </c>
      <c r="J34" s="217">
        <v>-165</v>
      </c>
      <c r="K34" s="218">
        <v>0.27186147186147186</v>
      </c>
      <c r="L34" s="219">
        <v>0.7911845730027548</v>
      </c>
      <c r="M34" s="220">
        <v>-0.51932310114128288</v>
      </c>
    </row>
    <row r="35" spans="1:13" ht="18" customHeight="1" x14ac:dyDescent="0.15">
      <c r="A35" s="189"/>
      <c r="B35" s="213" t="s">
        <v>198</v>
      </c>
      <c r="C35" s="214">
        <v>591</v>
      </c>
      <c r="D35" s="215">
        <v>1108</v>
      </c>
      <c r="E35" s="216">
        <v>0.53339350180505418</v>
      </c>
      <c r="F35" s="217">
        <v>-517</v>
      </c>
      <c r="G35" s="214">
        <v>1350</v>
      </c>
      <c r="H35" s="215">
        <v>1650</v>
      </c>
      <c r="I35" s="216">
        <v>0.81818181818181823</v>
      </c>
      <c r="J35" s="217">
        <v>-300</v>
      </c>
      <c r="K35" s="218">
        <v>0.43777777777777777</v>
      </c>
      <c r="L35" s="219">
        <v>0.67151515151515151</v>
      </c>
      <c r="M35" s="220">
        <v>-0.23373737373737374</v>
      </c>
    </row>
    <row r="36" spans="1:13" ht="18" customHeight="1" x14ac:dyDescent="0.15">
      <c r="A36" s="189"/>
      <c r="B36" s="273" t="s">
        <v>199</v>
      </c>
      <c r="C36" s="214">
        <v>234</v>
      </c>
      <c r="D36" s="215">
        <v>408</v>
      </c>
      <c r="E36" s="216">
        <v>0.57352941176470584</v>
      </c>
      <c r="F36" s="217">
        <v>-174</v>
      </c>
      <c r="G36" s="214">
        <v>528</v>
      </c>
      <c r="H36" s="215">
        <v>528</v>
      </c>
      <c r="I36" s="216">
        <v>1</v>
      </c>
      <c r="J36" s="217">
        <v>0</v>
      </c>
      <c r="K36" s="218">
        <v>0.44318181818181818</v>
      </c>
      <c r="L36" s="219">
        <v>0.77272727272727271</v>
      </c>
      <c r="M36" s="220">
        <v>-0.32954545454545453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340</v>
      </c>
      <c r="D38" s="215">
        <v>1738</v>
      </c>
      <c r="E38" s="216">
        <v>0.1956271576524741</v>
      </c>
      <c r="F38" s="217">
        <v>-1398</v>
      </c>
      <c r="G38" s="214">
        <v>1479</v>
      </c>
      <c r="H38" s="215">
        <v>1900</v>
      </c>
      <c r="I38" s="216">
        <v>0.7784210526315789</v>
      </c>
      <c r="J38" s="217">
        <v>-421</v>
      </c>
      <c r="K38" s="218">
        <v>0.22988505747126436</v>
      </c>
      <c r="L38" s="219">
        <v>0.91473684210526318</v>
      </c>
      <c r="M38" s="220">
        <v>-0.68485178463399876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M6:M7"/>
    <mergeCell ref="K3:M3"/>
    <mergeCell ref="K4:K5"/>
    <mergeCell ref="L4:L5"/>
    <mergeCell ref="M4:M5"/>
    <mergeCell ref="E6:E7"/>
    <mergeCell ref="K6:K7"/>
    <mergeCell ref="C4:C5"/>
    <mergeCell ref="J6:J7"/>
    <mergeCell ref="L6:L7"/>
    <mergeCell ref="A7:B7"/>
    <mergeCell ref="I6:I7"/>
    <mergeCell ref="A6:B6"/>
    <mergeCell ref="F6:F7"/>
    <mergeCell ref="A1:B1"/>
    <mergeCell ref="G6:G7"/>
    <mergeCell ref="H6:H7"/>
    <mergeCell ref="G4:G5"/>
    <mergeCell ref="H4:H5"/>
    <mergeCell ref="D4:D5"/>
    <mergeCell ref="E4:F4"/>
    <mergeCell ref="C3:F3"/>
    <mergeCell ref="G3:J3"/>
    <mergeCell ref="I4:J4"/>
    <mergeCell ref="C6:C7"/>
    <mergeCell ref="D6:D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7"/>
  <sheetViews>
    <sheetView showGridLines="0" zoomScale="80" zoomScaleNormal="8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８月（月間）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2">
        <v>2020</v>
      </c>
      <c r="D2" s="3" t="s">
        <v>0</v>
      </c>
      <c r="E2" s="3">
        <v>8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7" t="s">
        <v>516</v>
      </c>
      <c r="H3" s="576" t="s">
        <v>515</v>
      </c>
      <c r="I3" s="578" t="s">
        <v>6</v>
      </c>
      <c r="J3" s="579"/>
      <c r="K3" s="655" t="s">
        <v>516</v>
      </c>
      <c r="L3" s="576" t="s">
        <v>515</v>
      </c>
      <c r="M3" s="578" t="s">
        <v>6</v>
      </c>
      <c r="N3" s="579"/>
      <c r="O3" s="653" t="s">
        <v>516</v>
      </c>
      <c r="P3" s="582" t="s">
        <v>515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8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583"/>
      <c r="Q4" s="585"/>
    </row>
    <row r="5" spans="1:19" x14ac:dyDescent="0.4">
      <c r="A5" s="8" t="s">
        <v>107</v>
      </c>
      <c r="B5" s="9"/>
      <c r="C5" s="9"/>
      <c r="D5" s="9"/>
      <c r="E5" s="9"/>
      <c r="F5" s="9"/>
      <c r="G5" s="10">
        <v>193956</v>
      </c>
      <c r="H5" s="11">
        <v>782215</v>
      </c>
      <c r="I5" s="12">
        <v>0.24795740301579489</v>
      </c>
      <c r="J5" s="13">
        <v>-588259</v>
      </c>
      <c r="K5" s="10">
        <v>665525</v>
      </c>
      <c r="L5" s="11">
        <v>862214</v>
      </c>
      <c r="M5" s="12">
        <v>0.77187913905364558</v>
      </c>
      <c r="N5" s="13">
        <v>-196689</v>
      </c>
      <c r="O5" s="14">
        <v>0.29143307914804101</v>
      </c>
      <c r="P5" s="15">
        <v>0.90721676985064037</v>
      </c>
      <c r="Q5" s="16">
        <v>-0.61578369070259931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72832</v>
      </c>
      <c r="H6" s="21">
        <v>259618</v>
      </c>
      <c r="I6" s="22">
        <v>0.28053524794120593</v>
      </c>
      <c r="J6" s="23">
        <v>-186786</v>
      </c>
      <c r="K6" s="24">
        <v>229835</v>
      </c>
      <c r="L6" s="21">
        <v>282837</v>
      </c>
      <c r="M6" s="22">
        <v>0.81260584718406714</v>
      </c>
      <c r="N6" s="23">
        <v>-53002</v>
      </c>
      <c r="O6" s="25">
        <v>0.3168882024060739</v>
      </c>
      <c r="P6" s="26">
        <v>0.91790678023030936</v>
      </c>
      <c r="Q6" s="27">
        <v>-0.6010185778242354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51051</v>
      </c>
      <c r="H7" s="21">
        <v>163412</v>
      </c>
      <c r="I7" s="22">
        <v>0.31240667760017626</v>
      </c>
      <c r="J7" s="23">
        <v>-112361</v>
      </c>
      <c r="K7" s="20">
        <v>142327</v>
      </c>
      <c r="L7" s="21">
        <v>175027</v>
      </c>
      <c r="M7" s="22">
        <v>0.81317168208333568</v>
      </c>
      <c r="N7" s="23">
        <v>-32700</v>
      </c>
      <c r="O7" s="25">
        <v>0.35868809150758463</v>
      </c>
      <c r="P7" s="26">
        <v>0.93363881001216953</v>
      </c>
      <c r="Q7" s="27">
        <v>-0.5749507185045849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42795</v>
      </c>
      <c r="H8" s="35">
        <v>131741</v>
      </c>
      <c r="I8" s="36">
        <v>0.32484192468555728</v>
      </c>
      <c r="J8" s="37">
        <v>-88946</v>
      </c>
      <c r="K8" s="34">
        <v>110670</v>
      </c>
      <c r="L8" s="41">
        <v>138912</v>
      </c>
      <c r="M8" s="36">
        <v>0.79669143054595715</v>
      </c>
      <c r="N8" s="37">
        <v>-28242</v>
      </c>
      <c r="O8" s="38">
        <v>0.38669015993494171</v>
      </c>
      <c r="P8" s="39">
        <v>0.94837739000230359</v>
      </c>
      <c r="Q8" s="40">
        <v>-0.56168723006736188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8213</v>
      </c>
      <c r="H9" s="142">
        <v>31671</v>
      </c>
      <c r="I9" s="36">
        <v>0.25932240851251936</v>
      </c>
      <c r="J9" s="37">
        <v>-23458</v>
      </c>
      <c r="K9" s="34">
        <v>31162</v>
      </c>
      <c r="L9" s="41">
        <v>36115</v>
      </c>
      <c r="M9" s="36">
        <v>0.86285476948636297</v>
      </c>
      <c r="N9" s="37">
        <v>-4953</v>
      </c>
      <c r="O9" s="38">
        <v>0.26355817983441371</v>
      </c>
      <c r="P9" s="39">
        <v>0.87694863630070607</v>
      </c>
      <c r="Q9" s="40">
        <v>-0.61339045646629242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>
        <v>43</v>
      </c>
      <c r="H12" s="41">
        <v>0</v>
      </c>
      <c r="I12" s="36" t="e">
        <v>#DIV/0!</v>
      </c>
      <c r="J12" s="37">
        <v>43</v>
      </c>
      <c r="K12" s="34">
        <v>495</v>
      </c>
      <c r="L12" s="41">
        <v>0</v>
      </c>
      <c r="M12" s="36" t="e">
        <v>#DIV/0!</v>
      </c>
      <c r="N12" s="37">
        <v>495</v>
      </c>
      <c r="O12" s="38">
        <v>8.6868686868686873E-2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53" t="s">
        <v>14</v>
      </c>
      <c r="D17" s="54" t="s">
        <v>33</v>
      </c>
      <c r="E17" s="54" t="s">
        <v>34</v>
      </c>
      <c r="F17" s="55"/>
      <c r="G17" s="56"/>
      <c r="H17" s="57">
        <v>0</v>
      </c>
      <c r="I17" s="58" t="e">
        <v>#DIV/0!</v>
      </c>
      <c r="J17" s="59">
        <v>0</v>
      </c>
      <c r="K17" s="56"/>
      <c r="L17" s="57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20673</v>
      </c>
      <c r="H18" s="21">
        <v>91316</v>
      </c>
      <c r="I18" s="22">
        <v>0.22638967979324542</v>
      </c>
      <c r="J18" s="23">
        <v>-70643</v>
      </c>
      <c r="K18" s="20">
        <v>83364</v>
      </c>
      <c r="L18" s="21">
        <v>101820</v>
      </c>
      <c r="M18" s="22">
        <v>0.81873895109015915</v>
      </c>
      <c r="N18" s="23">
        <v>-18456</v>
      </c>
      <c r="O18" s="25">
        <v>0.24798474161508566</v>
      </c>
      <c r="P18" s="26">
        <v>0.89683755647220587</v>
      </c>
      <c r="Q18" s="27">
        <v>-0.64885281485712021</v>
      </c>
      <c r="R18" s="17"/>
      <c r="S18" s="17"/>
    </row>
    <row r="19" spans="1:19" x14ac:dyDescent="0.4">
      <c r="A19" s="28"/>
      <c r="B19" s="29" t="s">
        <v>40</v>
      </c>
      <c r="C19" s="30" t="s">
        <v>14</v>
      </c>
      <c r="D19" s="32"/>
      <c r="E19" s="32"/>
      <c r="F19" s="42"/>
      <c r="G19" s="34">
        <v>26</v>
      </c>
      <c r="H19" s="41">
        <v>0</v>
      </c>
      <c r="I19" s="36" t="e">
        <v>#DIV/0!</v>
      </c>
      <c r="J19" s="37">
        <v>26</v>
      </c>
      <c r="K19" s="34">
        <v>330</v>
      </c>
      <c r="L19" s="41">
        <v>0</v>
      </c>
      <c r="M19" s="36" t="e">
        <v>#DIV/0!</v>
      </c>
      <c r="N19" s="37">
        <v>330</v>
      </c>
      <c r="O19" s="38">
        <v>7.8787878787878782E-2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41</v>
      </c>
      <c r="C20" s="30" t="s">
        <v>19</v>
      </c>
      <c r="D20" s="32"/>
      <c r="E20" s="32"/>
      <c r="F20" s="33" t="s">
        <v>15</v>
      </c>
      <c r="G20" s="34">
        <v>1973</v>
      </c>
      <c r="H20" s="41">
        <v>13530</v>
      </c>
      <c r="I20" s="36">
        <v>0.1458240946045824</v>
      </c>
      <c r="J20" s="37">
        <v>-11557</v>
      </c>
      <c r="K20" s="34">
        <v>10890</v>
      </c>
      <c r="L20" s="41">
        <v>15015</v>
      </c>
      <c r="M20" s="36">
        <v>0.72527472527472525</v>
      </c>
      <c r="N20" s="37">
        <v>-4125</v>
      </c>
      <c r="O20" s="38">
        <v>0.18117539026629936</v>
      </c>
      <c r="P20" s="39">
        <v>0.90109890109890112</v>
      </c>
      <c r="Q20" s="40">
        <v>-0.71992351083260175</v>
      </c>
      <c r="R20" s="17"/>
      <c r="S20" s="17"/>
    </row>
    <row r="21" spans="1:19" x14ac:dyDescent="0.4">
      <c r="A21" s="28"/>
      <c r="B21" s="29" t="s">
        <v>42</v>
      </c>
      <c r="C21" s="30" t="s">
        <v>21</v>
      </c>
      <c r="D21" s="32"/>
      <c r="E21" s="32"/>
      <c r="F21" s="33" t="s">
        <v>15</v>
      </c>
      <c r="G21" s="34">
        <v>4317</v>
      </c>
      <c r="H21" s="41">
        <v>26417</v>
      </c>
      <c r="I21" s="66">
        <v>0.16341749630919483</v>
      </c>
      <c r="J21" s="143">
        <v>-22100</v>
      </c>
      <c r="K21" s="144">
        <v>20790</v>
      </c>
      <c r="L21" s="35">
        <v>30525</v>
      </c>
      <c r="M21" s="66">
        <v>0.68108108108108112</v>
      </c>
      <c r="N21" s="37">
        <v>-9735</v>
      </c>
      <c r="O21" s="38">
        <v>0.20764790764790764</v>
      </c>
      <c r="P21" s="39">
        <v>0.86542178542178538</v>
      </c>
      <c r="Q21" s="40">
        <v>-0.65777387777387775</v>
      </c>
      <c r="R21" s="17"/>
      <c r="S21" s="17"/>
    </row>
    <row r="22" spans="1:19" x14ac:dyDescent="0.4">
      <c r="A22" s="28"/>
      <c r="B22" s="29" t="s">
        <v>43</v>
      </c>
      <c r="C22" s="30" t="s">
        <v>14</v>
      </c>
      <c r="D22" s="31" t="s">
        <v>44</v>
      </c>
      <c r="E22" s="32" t="s">
        <v>34</v>
      </c>
      <c r="F22" s="33" t="s">
        <v>15</v>
      </c>
      <c r="G22" s="34">
        <v>4501</v>
      </c>
      <c r="H22" s="35">
        <v>11265</v>
      </c>
      <c r="I22" s="36">
        <v>0.3995561473590768</v>
      </c>
      <c r="J22" s="37">
        <v>-6764</v>
      </c>
      <c r="K22" s="34">
        <v>10764</v>
      </c>
      <c r="L22" s="35">
        <v>11895</v>
      </c>
      <c r="M22" s="36">
        <v>0.90491803278688521</v>
      </c>
      <c r="N22" s="37">
        <v>-1131</v>
      </c>
      <c r="O22" s="38">
        <v>0.41815310293571162</v>
      </c>
      <c r="P22" s="39">
        <v>0.94703656998738961</v>
      </c>
      <c r="Q22" s="40">
        <v>-0.52888346705167799</v>
      </c>
      <c r="R22" s="17"/>
      <c r="S22" s="17"/>
    </row>
    <row r="23" spans="1:19" x14ac:dyDescent="0.4">
      <c r="A23" s="28"/>
      <c r="B23" s="29" t="s">
        <v>45</v>
      </c>
      <c r="C23" s="30" t="s">
        <v>14</v>
      </c>
      <c r="D23" s="31" t="s">
        <v>44</v>
      </c>
      <c r="E23" s="32" t="s">
        <v>36</v>
      </c>
      <c r="F23" s="33" t="s">
        <v>15</v>
      </c>
      <c r="G23" s="34">
        <v>3223</v>
      </c>
      <c r="H23" s="41">
        <v>4593</v>
      </c>
      <c r="I23" s="36">
        <v>0.70172000870890483</v>
      </c>
      <c r="J23" s="37">
        <v>-1370</v>
      </c>
      <c r="K23" s="34">
        <v>5115</v>
      </c>
      <c r="L23" s="41">
        <v>4785</v>
      </c>
      <c r="M23" s="36">
        <v>1.0689655172413792</v>
      </c>
      <c r="N23" s="37">
        <v>330</v>
      </c>
      <c r="O23" s="38">
        <v>0.63010752688172045</v>
      </c>
      <c r="P23" s="39">
        <v>0.95987460815047021</v>
      </c>
      <c r="Q23" s="40">
        <v>-0.32976708126874976</v>
      </c>
      <c r="R23" s="17"/>
      <c r="S23" s="17"/>
    </row>
    <row r="24" spans="1:19" x14ac:dyDescent="0.4">
      <c r="A24" s="28"/>
      <c r="B24" s="29" t="s">
        <v>46</v>
      </c>
      <c r="C24" s="30" t="s">
        <v>14</v>
      </c>
      <c r="D24" s="31" t="s">
        <v>44</v>
      </c>
      <c r="E24" s="32" t="s">
        <v>47</v>
      </c>
      <c r="F24" s="33" t="s">
        <v>48</v>
      </c>
      <c r="G24" s="34">
        <v>850</v>
      </c>
      <c r="H24" s="41">
        <v>4249</v>
      </c>
      <c r="I24" s="36">
        <v>0.20004706989879972</v>
      </c>
      <c r="J24" s="37">
        <v>-3399</v>
      </c>
      <c r="K24" s="34">
        <v>4620</v>
      </c>
      <c r="L24" s="41">
        <v>4785</v>
      </c>
      <c r="M24" s="36">
        <v>0.96551724137931039</v>
      </c>
      <c r="N24" s="37">
        <v>-165</v>
      </c>
      <c r="O24" s="38">
        <v>0.18398268398268397</v>
      </c>
      <c r="P24" s="39">
        <v>0.88798328108672941</v>
      </c>
      <c r="Q24" s="40">
        <v>-0.7040005971040455</v>
      </c>
      <c r="R24" s="17"/>
      <c r="S24" s="17"/>
    </row>
    <row r="25" spans="1:19" x14ac:dyDescent="0.4">
      <c r="A25" s="28"/>
      <c r="B25" s="29" t="s">
        <v>49</v>
      </c>
      <c r="C25" s="30" t="s">
        <v>19</v>
      </c>
      <c r="D25" s="31" t="s">
        <v>44</v>
      </c>
      <c r="E25" s="32" t="s">
        <v>34</v>
      </c>
      <c r="F25" s="33" t="s">
        <v>15</v>
      </c>
      <c r="G25" s="34">
        <v>1693</v>
      </c>
      <c r="H25" s="41">
        <v>4521</v>
      </c>
      <c r="I25" s="36">
        <v>0.37447467374474674</v>
      </c>
      <c r="J25" s="37">
        <v>-2828</v>
      </c>
      <c r="K25" s="34">
        <v>4785</v>
      </c>
      <c r="L25" s="41">
        <v>4785</v>
      </c>
      <c r="M25" s="36">
        <v>1</v>
      </c>
      <c r="N25" s="37">
        <v>0</v>
      </c>
      <c r="O25" s="38">
        <v>0.35381400208986413</v>
      </c>
      <c r="P25" s="39">
        <v>0.94482758620689655</v>
      </c>
      <c r="Q25" s="40">
        <v>-0.59101358411703242</v>
      </c>
      <c r="R25" s="17"/>
      <c r="S25" s="17"/>
    </row>
    <row r="26" spans="1:19" x14ac:dyDescent="0.4">
      <c r="A26" s="28"/>
      <c r="B26" s="29" t="s">
        <v>50</v>
      </c>
      <c r="C26" s="30" t="s">
        <v>19</v>
      </c>
      <c r="D26" s="31" t="s">
        <v>44</v>
      </c>
      <c r="E26" s="32" t="s">
        <v>36</v>
      </c>
      <c r="F26" s="42"/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29</v>
      </c>
      <c r="D27" s="31" t="s">
        <v>44</v>
      </c>
      <c r="E27" s="32" t="s">
        <v>34</v>
      </c>
      <c r="F27" s="42"/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23</v>
      </c>
      <c r="D28" s="31" t="s">
        <v>44</v>
      </c>
      <c r="E28" s="32" t="s">
        <v>34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54</v>
      </c>
      <c r="C29" s="30" t="s">
        <v>27</v>
      </c>
      <c r="D29" s="32"/>
      <c r="E29" s="32"/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55</v>
      </c>
      <c r="C30" s="30" t="s">
        <v>56</v>
      </c>
      <c r="D30" s="32"/>
      <c r="E30" s="32"/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57</v>
      </c>
      <c r="C31" s="30" t="s">
        <v>58</v>
      </c>
      <c r="D31" s="32"/>
      <c r="E31" s="32"/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59</v>
      </c>
      <c r="C32" s="30" t="s">
        <v>60</v>
      </c>
      <c r="D32" s="32"/>
      <c r="E32" s="32"/>
      <c r="F32" s="33" t="s">
        <v>15</v>
      </c>
      <c r="G32" s="34">
        <v>530</v>
      </c>
      <c r="H32" s="41">
        <v>4606</v>
      </c>
      <c r="I32" s="36">
        <v>0.11506730351715154</v>
      </c>
      <c r="J32" s="37">
        <v>-4076</v>
      </c>
      <c r="K32" s="34">
        <v>4950</v>
      </c>
      <c r="L32" s="41">
        <v>5115</v>
      </c>
      <c r="M32" s="36">
        <v>0.967741935483871</v>
      </c>
      <c r="N32" s="37">
        <v>-165</v>
      </c>
      <c r="O32" s="38">
        <v>0.10707070707070707</v>
      </c>
      <c r="P32" s="39">
        <v>0.9004887585532747</v>
      </c>
      <c r="Q32" s="40">
        <v>-0.79341805148256761</v>
      </c>
      <c r="R32" s="17"/>
      <c r="S32" s="17"/>
    </row>
    <row r="33" spans="1:19" x14ac:dyDescent="0.4">
      <c r="A33" s="28"/>
      <c r="B33" s="29" t="s">
        <v>61</v>
      </c>
      <c r="C33" s="30" t="s">
        <v>62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63</v>
      </c>
      <c r="C34" s="30" t="s">
        <v>64</v>
      </c>
      <c r="D34" s="32"/>
      <c r="E34" s="32"/>
      <c r="F34" s="33" t="s">
        <v>15</v>
      </c>
      <c r="G34" s="34">
        <v>420</v>
      </c>
      <c r="H34" s="41">
        <v>3977</v>
      </c>
      <c r="I34" s="36">
        <v>0.1056072416394267</v>
      </c>
      <c r="J34" s="37">
        <v>-3557</v>
      </c>
      <c r="K34" s="34">
        <v>4620</v>
      </c>
      <c r="L34" s="41">
        <v>5115</v>
      </c>
      <c r="M34" s="36">
        <v>0.90322580645161288</v>
      </c>
      <c r="N34" s="37">
        <v>-495</v>
      </c>
      <c r="O34" s="38">
        <v>9.0909090909090912E-2</v>
      </c>
      <c r="P34" s="39">
        <v>0.77751710654936457</v>
      </c>
      <c r="Q34" s="40">
        <v>-0.68660801564027363</v>
      </c>
      <c r="R34" s="17"/>
      <c r="S34" s="17"/>
    </row>
    <row r="35" spans="1:19" x14ac:dyDescent="0.4">
      <c r="A35" s="28"/>
      <c r="B35" s="29" t="s">
        <v>65</v>
      </c>
      <c r="C35" s="30" t="s">
        <v>66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67</v>
      </c>
      <c r="C36" s="30" t="s">
        <v>29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67" t="s">
        <v>68</v>
      </c>
      <c r="C37" s="53" t="s">
        <v>23</v>
      </c>
      <c r="D37" s="54"/>
      <c r="E37" s="54"/>
      <c r="F37" s="33" t="s">
        <v>15</v>
      </c>
      <c r="G37" s="56">
        <v>3140</v>
      </c>
      <c r="H37" s="57">
        <v>18158</v>
      </c>
      <c r="I37" s="58">
        <v>0.17292653375922459</v>
      </c>
      <c r="J37" s="59">
        <v>-15018</v>
      </c>
      <c r="K37" s="56">
        <v>16500</v>
      </c>
      <c r="L37" s="57">
        <v>19800</v>
      </c>
      <c r="M37" s="58">
        <v>0.83333333333333337</v>
      </c>
      <c r="N37" s="59">
        <v>-3300</v>
      </c>
      <c r="O37" s="62">
        <v>0.19030303030303031</v>
      </c>
      <c r="P37" s="63">
        <v>0.91707070707070704</v>
      </c>
      <c r="Q37" s="64">
        <v>-0.72676767676767673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656</v>
      </c>
      <c r="H38" s="21">
        <v>3713</v>
      </c>
      <c r="I38" s="22">
        <v>0.17667654187988149</v>
      </c>
      <c r="J38" s="23">
        <v>-3057</v>
      </c>
      <c r="K38" s="20">
        <v>2800</v>
      </c>
      <c r="L38" s="21">
        <v>4550</v>
      </c>
      <c r="M38" s="22">
        <v>0.61538461538461542</v>
      </c>
      <c r="N38" s="23">
        <v>-1750</v>
      </c>
      <c r="O38" s="25">
        <v>0.23428571428571429</v>
      </c>
      <c r="P38" s="26">
        <v>0.81604395604395608</v>
      </c>
      <c r="Q38" s="27">
        <v>-0.58175824175824176</v>
      </c>
      <c r="R38" s="17"/>
      <c r="S38" s="17"/>
    </row>
    <row r="39" spans="1:19" x14ac:dyDescent="0.4">
      <c r="A39" s="28"/>
      <c r="B39" s="29" t="s">
        <v>70</v>
      </c>
      <c r="C39" s="30" t="s">
        <v>71</v>
      </c>
      <c r="D39" s="32"/>
      <c r="E39" s="32"/>
      <c r="F39" s="33" t="s">
        <v>15</v>
      </c>
      <c r="G39" s="34">
        <v>341</v>
      </c>
      <c r="H39" s="41">
        <v>2629</v>
      </c>
      <c r="I39" s="36">
        <v>0.1297071129707113</v>
      </c>
      <c r="J39" s="37">
        <v>-2288</v>
      </c>
      <c r="K39" s="34">
        <v>1400</v>
      </c>
      <c r="L39" s="41">
        <v>3000</v>
      </c>
      <c r="M39" s="36">
        <v>0.46666666666666667</v>
      </c>
      <c r="N39" s="37">
        <v>-1600</v>
      </c>
      <c r="O39" s="38">
        <v>0.24357142857142858</v>
      </c>
      <c r="P39" s="39">
        <v>0.8763333333333333</v>
      </c>
      <c r="Q39" s="40">
        <v>-0.63276190476190475</v>
      </c>
      <c r="R39" s="17"/>
      <c r="S39" s="17"/>
    </row>
    <row r="40" spans="1:19" x14ac:dyDescent="0.4">
      <c r="A40" s="28"/>
      <c r="B40" s="67" t="s">
        <v>72</v>
      </c>
      <c r="C40" s="68" t="s">
        <v>73</v>
      </c>
      <c r="D40" s="69"/>
      <c r="E40" s="69"/>
      <c r="F40" s="33" t="s">
        <v>15</v>
      </c>
      <c r="G40" s="70">
        <v>315</v>
      </c>
      <c r="H40" s="71">
        <v>1084</v>
      </c>
      <c r="I40" s="72">
        <v>0.29059040590405905</v>
      </c>
      <c r="J40" s="73">
        <v>-769</v>
      </c>
      <c r="K40" s="70">
        <v>1400</v>
      </c>
      <c r="L40" s="71">
        <v>1550</v>
      </c>
      <c r="M40" s="72">
        <v>0.90322580645161288</v>
      </c>
      <c r="N40" s="73">
        <v>-150</v>
      </c>
      <c r="O40" s="74">
        <v>0.22500000000000001</v>
      </c>
      <c r="P40" s="75">
        <v>0.69935483870967741</v>
      </c>
      <c r="Q40" s="76">
        <v>-0.47435483870967743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452</v>
      </c>
      <c r="H41" s="21">
        <v>1177</v>
      </c>
      <c r="I41" s="22">
        <v>0.38402718776550554</v>
      </c>
      <c r="J41" s="23">
        <v>-725</v>
      </c>
      <c r="K41" s="20">
        <v>1344</v>
      </c>
      <c r="L41" s="21">
        <v>1440</v>
      </c>
      <c r="M41" s="22">
        <v>0.93333333333333335</v>
      </c>
      <c r="N41" s="23">
        <v>-96</v>
      </c>
      <c r="O41" s="25">
        <v>0.33630952380952384</v>
      </c>
      <c r="P41" s="26">
        <v>0.81736111111111109</v>
      </c>
      <c r="Q41" s="27">
        <v>-0.48105158730158726</v>
      </c>
      <c r="R41" s="17"/>
      <c r="S41" s="17"/>
    </row>
    <row r="42" spans="1:19" x14ac:dyDescent="0.4">
      <c r="A42" s="77"/>
      <c r="B42" s="67" t="s">
        <v>75</v>
      </c>
      <c r="C42" s="53" t="s">
        <v>38</v>
      </c>
      <c r="D42" s="54"/>
      <c r="E42" s="54"/>
      <c r="F42" s="78" t="s">
        <v>15</v>
      </c>
      <c r="G42" s="56">
        <v>452</v>
      </c>
      <c r="H42" s="57">
        <v>1177</v>
      </c>
      <c r="I42" s="58">
        <v>0.38402718776550554</v>
      </c>
      <c r="J42" s="59">
        <v>-725</v>
      </c>
      <c r="K42" s="56">
        <v>1344</v>
      </c>
      <c r="L42" s="57">
        <v>1440</v>
      </c>
      <c r="M42" s="58">
        <v>0.93333333333333335</v>
      </c>
      <c r="N42" s="59">
        <v>-96</v>
      </c>
      <c r="O42" s="62">
        <v>0.33630952380952384</v>
      </c>
      <c r="P42" s="63">
        <v>0.81736111111111109</v>
      </c>
      <c r="Q42" s="64">
        <v>-0.48105158730158726</v>
      </c>
      <c r="R42" s="17"/>
      <c r="S42" s="17"/>
    </row>
    <row r="43" spans="1:19" x14ac:dyDescent="0.4">
      <c r="A43" s="18" t="s">
        <v>76</v>
      </c>
      <c r="B43" s="19" t="s">
        <v>108</v>
      </c>
      <c r="C43" s="19"/>
      <c r="D43" s="19"/>
      <c r="E43" s="19"/>
      <c r="F43" s="65"/>
      <c r="G43" s="20">
        <v>104250</v>
      </c>
      <c r="H43" s="21">
        <v>422371</v>
      </c>
      <c r="I43" s="22">
        <v>0.24682092283797893</v>
      </c>
      <c r="J43" s="23">
        <v>-318121</v>
      </c>
      <c r="K43" s="24">
        <v>374433</v>
      </c>
      <c r="L43" s="21">
        <v>468815</v>
      </c>
      <c r="M43" s="22">
        <v>0.79867964975523398</v>
      </c>
      <c r="N43" s="23">
        <v>-94382</v>
      </c>
      <c r="O43" s="25">
        <v>0.27842097251043579</v>
      </c>
      <c r="P43" s="26">
        <v>0.90093320392905518</v>
      </c>
      <c r="Q43" s="27">
        <v>-0.62251223141861933</v>
      </c>
      <c r="R43" s="17"/>
      <c r="S43" s="17"/>
    </row>
    <row r="44" spans="1:19" x14ac:dyDescent="0.4">
      <c r="A44" s="8"/>
      <c r="B44" s="18" t="s">
        <v>106</v>
      </c>
      <c r="C44" s="19"/>
      <c r="D44" s="19"/>
      <c r="E44" s="19"/>
      <c r="F44" s="65"/>
      <c r="G44" s="20">
        <v>100330</v>
      </c>
      <c r="H44" s="21">
        <v>412327</v>
      </c>
      <c r="I44" s="22">
        <v>0.24332629199640091</v>
      </c>
      <c r="J44" s="23">
        <v>-311997</v>
      </c>
      <c r="K44" s="20">
        <v>353975</v>
      </c>
      <c r="L44" s="21">
        <v>456710</v>
      </c>
      <c r="M44" s="22">
        <v>0.7750541919379913</v>
      </c>
      <c r="N44" s="23">
        <v>-102735</v>
      </c>
      <c r="O44" s="25">
        <v>0.28343809591072816</v>
      </c>
      <c r="P44" s="26">
        <v>0.90282017034879902</v>
      </c>
      <c r="Q44" s="27">
        <v>-0.61938207443807092</v>
      </c>
      <c r="R44" s="17"/>
      <c r="S44" s="17"/>
    </row>
    <row r="45" spans="1:19" x14ac:dyDescent="0.4">
      <c r="A45" s="28"/>
      <c r="B45" s="28" t="s">
        <v>318</v>
      </c>
      <c r="C45" s="30" t="s">
        <v>14</v>
      </c>
      <c r="D45" s="32"/>
      <c r="E45" s="32"/>
      <c r="F45" s="33" t="s">
        <v>15</v>
      </c>
      <c r="G45" s="34">
        <v>41920</v>
      </c>
      <c r="H45" s="41">
        <v>162103</v>
      </c>
      <c r="I45" s="36">
        <v>0.25860101293621957</v>
      </c>
      <c r="J45" s="37">
        <v>-120183</v>
      </c>
      <c r="K45" s="34">
        <v>118262</v>
      </c>
      <c r="L45" s="41">
        <v>172833</v>
      </c>
      <c r="M45" s="36">
        <v>0.68425590020424343</v>
      </c>
      <c r="N45" s="37">
        <v>-54571</v>
      </c>
      <c r="O45" s="38">
        <v>0.35446719994588288</v>
      </c>
      <c r="P45" s="39">
        <v>0.93791694873085585</v>
      </c>
      <c r="Q45" s="40">
        <v>-0.58344974878497302</v>
      </c>
      <c r="R45" s="17"/>
      <c r="S45" s="17"/>
    </row>
    <row r="46" spans="1:19" x14ac:dyDescent="0.4">
      <c r="A46" s="28"/>
      <c r="B46" s="28" t="s">
        <v>317</v>
      </c>
      <c r="C46" s="30" t="s">
        <v>17</v>
      </c>
      <c r="D46" s="32"/>
      <c r="E46" s="32"/>
      <c r="F46" s="33" t="s">
        <v>15</v>
      </c>
      <c r="G46" s="34">
        <v>10016</v>
      </c>
      <c r="H46" s="41">
        <v>37685</v>
      </c>
      <c r="I46" s="36">
        <v>0.26578214143558443</v>
      </c>
      <c r="J46" s="37">
        <v>-27669</v>
      </c>
      <c r="K46" s="34">
        <v>37056</v>
      </c>
      <c r="L46" s="41">
        <v>42209</v>
      </c>
      <c r="M46" s="36">
        <v>0.87791703191262527</v>
      </c>
      <c r="N46" s="37">
        <v>-5153</v>
      </c>
      <c r="O46" s="38">
        <v>0.27029360967184801</v>
      </c>
      <c r="P46" s="39">
        <v>0.89281906702362057</v>
      </c>
      <c r="Q46" s="40">
        <v>-0.62252545735177256</v>
      </c>
      <c r="R46" s="17"/>
      <c r="S46" s="17"/>
    </row>
    <row r="47" spans="1:19" x14ac:dyDescent="0.4">
      <c r="A47" s="28"/>
      <c r="B47" s="28" t="s">
        <v>316</v>
      </c>
      <c r="C47" s="30" t="s">
        <v>19</v>
      </c>
      <c r="D47" s="32"/>
      <c r="E47" s="32"/>
      <c r="F47" s="33" t="s">
        <v>15</v>
      </c>
      <c r="G47" s="34">
        <v>2944</v>
      </c>
      <c r="H47" s="41">
        <v>17718</v>
      </c>
      <c r="I47" s="36">
        <v>0.16615870865786206</v>
      </c>
      <c r="J47" s="37">
        <v>-14774</v>
      </c>
      <c r="K47" s="34">
        <v>16600</v>
      </c>
      <c r="L47" s="41">
        <v>19466</v>
      </c>
      <c r="M47" s="36">
        <v>0.85276893044282343</v>
      </c>
      <c r="N47" s="37">
        <v>-2866</v>
      </c>
      <c r="O47" s="38">
        <v>0.17734939759036145</v>
      </c>
      <c r="P47" s="39">
        <v>0.91020240419192433</v>
      </c>
      <c r="Q47" s="40">
        <v>-0.73285300660156283</v>
      </c>
      <c r="R47" s="17"/>
      <c r="S47" s="17"/>
    </row>
    <row r="48" spans="1:19" x14ac:dyDescent="0.4">
      <c r="A48" s="28"/>
      <c r="B48" s="28" t="s">
        <v>315</v>
      </c>
      <c r="C48" s="30" t="s">
        <v>29</v>
      </c>
      <c r="D48" s="32"/>
      <c r="E48" s="32"/>
      <c r="F48" s="33" t="s">
        <v>15</v>
      </c>
      <c r="G48" s="34">
        <v>1699</v>
      </c>
      <c r="H48" s="41">
        <v>9427</v>
      </c>
      <c r="I48" s="36">
        <v>0.18022700753155829</v>
      </c>
      <c r="J48" s="37">
        <v>-7728</v>
      </c>
      <c r="K48" s="34">
        <v>9030</v>
      </c>
      <c r="L48" s="41">
        <v>10873</v>
      </c>
      <c r="M48" s="36">
        <v>0.83049756277016462</v>
      </c>
      <c r="N48" s="37">
        <v>-1843</v>
      </c>
      <c r="O48" s="38">
        <v>0.18815060908084164</v>
      </c>
      <c r="P48" s="39">
        <v>0.86701002483215306</v>
      </c>
      <c r="Q48" s="40">
        <v>-0.67885941575131148</v>
      </c>
      <c r="R48" s="17"/>
      <c r="S48" s="17"/>
    </row>
    <row r="49" spans="1:19" x14ac:dyDescent="0.4">
      <c r="A49" s="28"/>
      <c r="B49" s="28" t="s">
        <v>314</v>
      </c>
      <c r="C49" s="30" t="s">
        <v>23</v>
      </c>
      <c r="D49" s="32"/>
      <c r="E49" s="32"/>
      <c r="F49" s="33" t="s">
        <v>15</v>
      </c>
      <c r="G49" s="34">
        <v>4885</v>
      </c>
      <c r="H49" s="41">
        <v>22757</v>
      </c>
      <c r="I49" s="36">
        <v>0.21465922573274157</v>
      </c>
      <c r="J49" s="37">
        <v>-17872</v>
      </c>
      <c r="K49" s="34">
        <v>23738</v>
      </c>
      <c r="L49" s="41">
        <v>24956</v>
      </c>
      <c r="M49" s="36">
        <v>0.95119410161884921</v>
      </c>
      <c r="N49" s="37">
        <v>-1218</v>
      </c>
      <c r="O49" s="38">
        <v>0.20578818771589855</v>
      </c>
      <c r="P49" s="39">
        <v>0.91188491745472033</v>
      </c>
      <c r="Q49" s="40">
        <v>-0.70609672973882176</v>
      </c>
      <c r="R49" s="17"/>
      <c r="S49" s="17"/>
    </row>
    <row r="50" spans="1:19" x14ac:dyDescent="0.4">
      <c r="A50" s="28"/>
      <c r="B50" s="28" t="s">
        <v>313</v>
      </c>
      <c r="C50" s="30" t="s">
        <v>21</v>
      </c>
      <c r="D50" s="32"/>
      <c r="E50" s="32"/>
      <c r="F50" s="33" t="s">
        <v>15</v>
      </c>
      <c r="G50" s="34">
        <v>7403</v>
      </c>
      <c r="H50" s="41">
        <v>38298</v>
      </c>
      <c r="I50" s="36">
        <v>0.19329991122251813</v>
      </c>
      <c r="J50" s="37">
        <v>-30895</v>
      </c>
      <c r="K50" s="34">
        <v>36028</v>
      </c>
      <c r="L50" s="41">
        <v>44552</v>
      </c>
      <c r="M50" s="36">
        <v>0.80867301131262348</v>
      </c>
      <c r="N50" s="37">
        <v>-8524</v>
      </c>
      <c r="O50" s="38">
        <v>0.20547907183301875</v>
      </c>
      <c r="P50" s="39">
        <v>0.85962470820614112</v>
      </c>
      <c r="Q50" s="40">
        <v>-0.6541456363731224</v>
      </c>
      <c r="R50" s="17"/>
      <c r="S50" s="17"/>
    </row>
    <row r="51" spans="1:19" x14ac:dyDescent="0.4">
      <c r="A51" s="28"/>
      <c r="B51" s="28" t="s">
        <v>312</v>
      </c>
      <c r="C51" s="30" t="s">
        <v>25</v>
      </c>
      <c r="D51" s="32"/>
      <c r="E51" s="32"/>
      <c r="F51" s="33" t="s">
        <v>15</v>
      </c>
      <c r="G51" s="34">
        <v>0</v>
      </c>
      <c r="H51" s="41">
        <v>6111</v>
      </c>
      <c r="I51" s="36">
        <v>0</v>
      </c>
      <c r="J51" s="37">
        <v>-6111</v>
      </c>
      <c r="K51" s="34">
        <v>0</v>
      </c>
      <c r="L51" s="41">
        <v>8100</v>
      </c>
      <c r="M51" s="36">
        <v>0</v>
      </c>
      <c r="N51" s="37">
        <v>-8100</v>
      </c>
      <c r="O51" s="38" t="e">
        <v>#DIV/0!</v>
      </c>
      <c r="P51" s="39">
        <v>0.75444444444444447</v>
      </c>
      <c r="Q51" s="40" t="e">
        <v>#DIV/0!</v>
      </c>
      <c r="R51" s="17"/>
      <c r="S51" s="17"/>
    </row>
    <row r="52" spans="1:19" x14ac:dyDescent="0.4">
      <c r="A52" s="28"/>
      <c r="B52" s="28" t="s">
        <v>311</v>
      </c>
      <c r="C52" s="30" t="s">
        <v>79</v>
      </c>
      <c r="D52" s="32"/>
      <c r="E52" s="32"/>
      <c r="F52" s="33" t="s">
        <v>15</v>
      </c>
      <c r="G52" s="34">
        <v>1034</v>
      </c>
      <c r="H52" s="41">
        <v>4666</v>
      </c>
      <c r="I52" s="36">
        <v>0.22160308615516502</v>
      </c>
      <c r="J52" s="37">
        <v>-3632</v>
      </c>
      <c r="K52" s="34">
        <v>4980</v>
      </c>
      <c r="L52" s="41">
        <v>5146</v>
      </c>
      <c r="M52" s="36">
        <v>0.967741935483871</v>
      </c>
      <c r="N52" s="37">
        <v>-166</v>
      </c>
      <c r="O52" s="38">
        <v>0.20763052208835342</v>
      </c>
      <c r="P52" s="39">
        <v>0.90672366886902445</v>
      </c>
      <c r="Q52" s="40">
        <v>-0.69909314678067103</v>
      </c>
      <c r="R52" s="17"/>
      <c r="S52" s="17"/>
    </row>
    <row r="53" spans="1:19" x14ac:dyDescent="0.4">
      <c r="A53" s="28"/>
      <c r="B53" s="28" t="s">
        <v>310</v>
      </c>
      <c r="C53" s="30" t="s">
        <v>27</v>
      </c>
      <c r="D53" s="32"/>
      <c r="E53" s="32"/>
      <c r="F53" s="33" t="s">
        <v>15</v>
      </c>
      <c r="G53" s="34">
        <v>1143</v>
      </c>
      <c r="H53" s="41">
        <v>6383</v>
      </c>
      <c r="I53" s="36">
        <v>0.17906940310198965</v>
      </c>
      <c r="J53" s="37">
        <v>-5240</v>
      </c>
      <c r="K53" s="34">
        <v>5972</v>
      </c>
      <c r="L53" s="41">
        <v>8368</v>
      </c>
      <c r="M53" s="36">
        <v>0.71367112810707456</v>
      </c>
      <c r="N53" s="37">
        <v>-2396</v>
      </c>
      <c r="O53" s="38">
        <v>0.19139316811788346</v>
      </c>
      <c r="P53" s="39">
        <v>0.7627868068833652</v>
      </c>
      <c r="Q53" s="40">
        <v>-0.57139363876548177</v>
      </c>
      <c r="R53" s="17"/>
      <c r="S53" s="17"/>
    </row>
    <row r="54" spans="1:19" x14ac:dyDescent="0.4">
      <c r="A54" s="28"/>
      <c r="B54" s="28" t="s">
        <v>309</v>
      </c>
      <c r="C54" s="30" t="s">
        <v>80</v>
      </c>
      <c r="D54" s="32"/>
      <c r="E54" s="32"/>
      <c r="F54" s="33" t="s">
        <v>48</v>
      </c>
      <c r="G54" s="34"/>
      <c r="H54" s="41">
        <v>0</v>
      </c>
      <c r="I54" s="36" t="e">
        <v>#DIV/0!</v>
      </c>
      <c r="J54" s="37">
        <v>0</v>
      </c>
      <c r="K54" s="34"/>
      <c r="L54" s="41">
        <v>0</v>
      </c>
      <c r="M54" s="36" t="e">
        <v>#DIV/0!</v>
      </c>
      <c r="N54" s="37">
        <v>0</v>
      </c>
      <c r="O54" s="38" t="e">
        <v>#DIV/0!</v>
      </c>
      <c r="P54" s="39" t="e">
        <v>#DIV/0!</v>
      </c>
      <c r="Q54" s="40" t="e">
        <v>#DIV/0!</v>
      </c>
      <c r="R54" s="17"/>
      <c r="S54" s="17"/>
    </row>
    <row r="55" spans="1:19" x14ac:dyDescent="0.4">
      <c r="A55" s="28"/>
      <c r="B55" s="28" t="s">
        <v>308</v>
      </c>
      <c r="C55" s="30" t="s">
        <v>81</v>
      </c>
      <c r="D55" s="32"/>
      <c r="E55" s="32"/>
      <c r="F55" s="33" t="s">
        <v>15</v>
      </c>
      <c r="G55" s="34">
        <v>617</v>
      </c>
      <c r="H55" s="41">
        <v>4499</v>
      </c>
      <c r="I55" s="36">
        <v>0.13714158701933762</v>
      </c>
      <c r="J55" s="37">
        <v>-3882</v>
      </c>
      <c r="K55" s="34">
        <v>4980</v>
      </c>
      <c r="L55" s="41">
        <v>5146</v>
      </c>
      <c r="M55" s="36">
        <v>0.967741935483871</v>
      </c>
      <c r="N55" s="37">
        <v>-166</v>
      </c>
      <c r="O55" s="38">
        <v>0.12389558232931727</v>
      </c>
      <c r="P55" s="39">
        <v>0.87427127866303922</v>
      </c>
      <c r="Q55" s="40">
        <v>-0.75037569633372192</v>
      </c>
      <c r="R55" s="17"/>
      <c r="S55" s="17"/>
    </row>
    <row r="56" spans="1:19" x14ac:dyDescent="0.4">
      <c r="A56" s="28"/>
      <c r="B56" s="28" t="s">
        <v>307</v>
      </c>
      <c r="C56" s="30" t="s">
        <v>82</v>
      </c>
      <c r="D56" s="32"/>
      <c r="E56" s="32"/>
      <c r="F56" s="33" t="s">
        <v>15</v>
      </c>
      <c r="G56" s="34">
        <v>1391</v>
      </c>
      <c r="H56" s="41">
        <v>7101</v>
      </c>
      <c r="I56" s="36">
        <v>0.19588790311223772</v>
      </c>
      <c r="J56" s="37">
        <v>-5710</v>
      </c>
      <c r="K56" s="34">
        <v>5626</v>
      </c>
      <c r="L56" s="41">
        <v>8100</v>
      </c>
      <c r="M56" s="36">
        <v>0.69456790123456791</v>
      </c>
      <c r="N56" s="37">
        <v>-2474</v>
      </c>
      <c r="O56" s="38">
        <v>0.24724493423391397</v>
      </c>
      <c r="P56" s="39">
        <v>0.87666666666666671</v>
      </c>
      <c r="Q56" s="40">
        <v>-0.62942173243275268</v>
      </c>
      <c r="R56" s="17"/>
      <c r="S56" s="17"/>
    </row>
    <row r="57" spans="1:19" x14ac:dyDescent="0.4">
      <c r="A57" s="28"/>
      <c r="B57" s="28" t="s">
        <v>306</v>
      </c>
      <c r="C57" s="115" t="s">
        <v>83</v>
      </c>
      <c r="D57" s="116"/>
      <c r="E57" s="116"/>
      <c r="F57" s="117" t="s">
        <v>48</v>
      </c>
      <c r="G57" s="144">
        <v>235</v>
      </c>
      <c r="H57" s="35">
        <v>4162</v>
      </c>
      <c r="I57" s="66">
        <v>5.6463238827486786E-2</v>
      </c>
      <c r="J57" s="143">
        <v>-3927</v>
      </c>
      <c r="K57" s="144">
        <v>1826</v>
      </c>
      <c r="L57" s="35">
        <v>4980</v>
      </c>
      <c r="M57" s="66">
        <v>0.36666666666666664</v>
      </c>
      <c r="N57" s="143">
        <v>-3154</v>
      </c>
      <c r="O57" s="145">
        <v>0.12869660460021906</v>
      </c>
      <c r="P57" s="146">
        <v>0.8357429718875502</v>
      </c>
      <c r="Q57" s="147">
        <v>-0.70704636728733117</v>
      </c>
      <c r="R57" s="17"/>
      <c r="S57" s="17"/>
    </row>
    <row r="58" spans="1:19" x14ac:dyDescent="0.4">
      <c r="A58" s="28"/>
      <c r="B58" s="28" t="s">
        <v>305</v>
      </c>
      <c r="C58" s="115" t="s">
        <v>84</v>
      </c>
      <c r="D58" s="116"/>
      <c r="E58" s="116"/>
      <c r="F58" s="117" t="s">
        <v>15</v>
      </c>
      <c r="G58" s="144">
        <v>713</v>
      </c>
      <c r="H58" s="35">
        <v>6811</v>
      </c>
      <c r="I58" s="66">
        <v>0.10468360005872852</v>
      </c>
      <c r="J58" s="143">
        <v>-6098</v>
      </c>
      <c r="K58" s="144">
        <v>5626</v>
      </c>
      <c r="L58" s="35">
        <v>8100</v>
      </c>
      <c r="M58" s="66">
        <v>0.69456790123456791</v>
      </c>
      <c r="N58" s="143">
        <v>-2474</v>
      </c>
      <c r="O58" s="145">
        <v>0.12673302523995733</v>
      </c>
      <c r="P58" s="146">
        <v>0.84086419753086417</v>
      </c>
      <c r="Q58" s="147">
        <v>-0.71413117229090683</v>
      </c>
      <c r="R58" s="17"/>
      <c r="S58" s="17"/>
    </row>
    <row r="59" spans="1:19" x14ac:dyDescent="0.4">
      <c r="A59" s="28"/>
      <c r="B59" s="28" t="s">
        <v>304</v>
      </c>
      <c r="C59" s="115" t="s">
        <v>56</v>
      </c>
      <c r="D59" s="116"/>
      <c r="E59" s="116"/>
      <c r="F59" s="117" t="s">
        <v>15</v>
      </c>
      <c r="G59" s="144">
        <v>613</v>
      </c>
      <c r="H59" s="35">
        <v>4494</v>
      </c>
      <c r="I59" s="66">
        <v>0.13640409434801959</v>
      </c>
      <c r="J59" s="143">
        <v>-3881</v>
      </c>
      <c r="K59" s="144">
        <v>4980</v>
      </c>
      <c r="L59" s="35">
        <v>4980</v>
      </c>
      <c r="M59" s="66">
        <v>1</v>
      </c>
      <c r="N59" s="143">
        <v>0</v>
      </c>
      <c r="O59" s="145">
        <v>0.12309236947791165</v>
      </c>
      <c r="P59" s="146">
        <v>0.90240963855421685</v>
      </c>
      <c r="Q59" s="147">
        <v>-0.77931726907630516</v>
      </c>
      <c r="R59" s="17"/>
      <c r="S59" s="17"/>
    </row>
    <row r="60" spans="1:19" x14ac:dyDescent="0.4">
      <c r="A60" s="28"/>
      <c r="B60" s="28" t="s">
        <v>303</v>
      </c>
      <c r="C60" s="30" t="s">
        <v>66</v>
      </c>
      <c r="D60" s="148"/>
      <c r="E60" s="32"/>
      <c r="F60" s="33" t="s">
        <v>48</v>
      </c>
      <c r="G60" s="144">
        <v>128</v>
      </c>
      <c r="H60" s="35">
        <v>436</v>
      </c>
      <c r="I60" s="66">
        <v>0.29357798165137616</v>
      </c>
      <c r="J60" s="143">
        <v>-308</v>
      </c>
      <c r="K60" s="144">
        <v>435</v>
      </c>
      <c r="L60" s="35">
        <v>465</v>
      </c>
      <c r="M60" s="66">
        <v>0.93548387096774188</v>
      </c>
      <c r="N60" s="143">
        <v>-30</v>
      </c>
      <c r="O60" s="145">
        <v>0.29425287356321839</v>
      </c>
      <c r="P60" s="146">
        <v>0.93763440860215053</v>
      </c>
      <c r="Q60" s="147">
        <v>-0.64338153503893214</v>
      </c>
      <c r="R60" s="17"/>
      <c r="S60" s="17"/>
    </row>
    <row r="61" spans="1:19" x14ac:dyDescent="0.4">
      <c r="A61" s="28"/>
      <c r="B61" s="28" t="s">
        <v>302</v>
      </c>
      <c r="C61" s="115" t="s">
        <v>85</v>
      </c>
      <c r="D61" s="116"/>
      <c r="E61" s="116"/>
      <c r="F61" s="117" t="s">
        <v>15</v>
      </c>
      <c r="G61" s="144">
        <v>417</v>
      </c>
      <c r="H61" s="35">
        <v>4549</v>
      </c>
      <c r="I61" s="66">
        <v>9.1668498571114532E-2</v>
      </c>
      <c r="J61" s="143">
        <v>-4132</v>
      </c>
      <c r="K61" s="144">
        <v>1826</v>
      </c>
      <c r="L61" s="35">
        <v>4979</v>
      </c>
      <c r="M61" s="66">
        <v>0.36674030929905604</v>
      </c>
      <c r="N61" s="143">
        <v>-3153</v>
      </c>
      <c r="O61" s="145">
        <v>0.22836801752464403</v>
      </c>
      <c r="P61" s="146">
        <v>0.91363727656155858</v>
      </c>
      <c r="Q61" s="147">
        <v>-0.68526925903691449</v>
      </c>
      <c r="R61" s="17"/>
      <c r="S61" s="17"/>
    </row>
    <row r="62" spans="1:19" x14ac:dyDescent="0.4">
      <c r="A62" s="28"/>
      <c r="B62" s="28" t="s">
        <v>301</v>
      </c>
      <c r="C62" s="115" t="s">
        <v>86</v>
      </c>
      <c r="D62" s="116"/>
      <c r="E62" s="116"/>
      <c r="F62" s="117" t="s">
        <v>15</v>
      </c>
      <c r="G62" s="144">
        <v>304</v>
      </c>
      <c r="H62" s="35">
        <v>4081</v>
      </c>
      <c r="I62" s="66">
        <v>7.4491546189659391E-2</v>
      </c>
      <c r="J62" s="143">
        <v>-3777</v>
      </c>
      <c r="K62" s="144">
        <v>1826</v>
      </c>
      <c r="L62" s="35">
        <v>4980</v>
      </c>
      <c r="M62" s="66">
        <v>0.36666666666666664</v>
      </c>
      <c r="N62" s="143">
        <v>-3154</v>
      </c>
      <c r="O62" s="145">
        <v>0.16648411829134721</v>
      </c>
      <c r="P62" s="146">
        <v>0.81947791164658634</v>
      </c>
      <c r="Q62" s="147">
        <v>-0.6529937933552391</v>
      </c>
      <c r="R62" s="17"/>
      <c r="S62" s="17"/>
    </row>
    <row r="63" spans="1:19" x14ac:dyDescent="0.4">
      <c r="A63" s="28"/>
      <c r="B63" s="28" t="s">
        <v>300</v>
      </c>
      <c r="C63" s="115" t="s">
        <v>87</v>
      </c>
      <c r="D63" s="116"/>
      <c r="E63" s="116"/>
      <c r="F63" s="117" t="s">
        <v>15</v>
      </c>
      <c r="G63" s="144">
        <v>316</v>
      </c>
      <c r="H63" s="35">
        <v>2775</v>
      </c>
      <c r="I63" s="66">
        <v>0.11387387387387388</v>
      </c>
      <c r="J63" s="143">
        <v>-2459</v>
      </c>
      <c r="K63" s="144">
        <v>3098</v>
      </c>
      <c r="L63" s="35">
        <v>3386</v>
      </c>
      <c r="M63" s="66">
        <v>0.91494388659184878</v>
      </c>
      <c r="N63" s="143">
        <v>-288</v>
      </c>
      <c r="O63" s="145">
        <v>0.10200129115558425</v>
      </c>
      <c r="P63" s="146">
        <v>0.81955109273479032</v>
      </c>
      <c r="Q63" s="147">
        <v>-0.71754980157920611</v>
      </c>
      <c r="R63" s="17"/>
      <c r="S63" s="17"/>
    </row>
    <row r="64" spans="1:19" x14ac:dyDescent="0.4">
      <c r="A64" s="28"/>
      <c r="B64" s="28" t="s">
        <v>299</v>
      </c>
      <c r="C64" s="115" t="s">
        <v>88</v>
      </c>
      <c r="D64" s="116"/>
      <c r="E64" s="116"/>
      <c r="F64" s="117" t="s">
        <v>15</v>
      </c>
      <c r="G64" s="144">
        <v>991</v>
      </c>
      <c r="H64" s="35">
        <v>6331</v>
      </c>
      <c r="I64" s="66">
        <v>0.15653135365661033</v>
      </c>
      <c r="J64" s="143">
        <v>-5340</v>
      </c>
      <c r="K64" s="144">
        <v>6134</v>
      </c>
      <c r="L64" s="35">
        <v>7276</v>
      </c>
      <c r="M64" s="66">
        <v>0.84304562946674</v>
      </c>
      <c r="N64" s="143">
        <v>-1142</v>
      </c>
      <c r="O64" s="145">
        <v>0.16155852624714706</v>
      </c>
      <c r="P64" s="146">
        <v>0.87012094557449149</v>
      </c>
      <c r="Q64" s="147">
        <v>-0.70856241932734443</v>
      </c>
      <c r="R64" s="17"/>
      <c r="S64" s="17"/>
    </row>
    <row r="65" spans="1:19" x14ac:dyDescent="0.4">
      <c r="A65" s="28"/>
      <c r="B65" s="28" t="s">
        <v>298</v>
      </c>
      <c r="C65" s="115" t="s">
        <v>14</v>
      </c>
      <c r="D65" s="149" t="s">
        <v>44</v>
      </c>
      <c r="E65" s="116" t="s">
        <v>34</v>
      </c>
      <c r="F65" s="117" t="s">
        <v>15</v>
      </c>
      <c r="G65" s="144">
        <v>8744</v>
      </c>
      <c r="H65" s="35">
        <v>21428</v>
      </c>
      <c r="I65" s="66">
        <v>0.40806421504573454</v>
      </c>
      <c r="J65" s="143">
        <v>-12684</v>
      </c>
      <c r="K65" s="144">
        <v>21317</v>
      </c>
      <c r="L65" s="35">
        <v>22340</v>
      </c>
      <c r="M65" s="66">
        <v>0.9542076991942704</v>
      </c>
      <c r="N65" s="143">
        <v>-1023</v>
      </c>
      <c r="O65" s="145">
        <v>0.4101890509921659</v>
      </c>
      <c r="P65" s="146">
        <v>0.95917636526410022</v>
      </c>
      <c r="Q65" s="147">
        <v>-0.54898731427193437</v>
      </c>
      <c r="R65" s="17"/>
      <c r="S65" s="17"/>
    </row>
    <row r="66" spans="1:19" x14ac:dyDescent="0.4">
      <c r="A66" s="28"/>
      <c r="B66" s="28" t="s">
        <v>297</v>
      </c>
      <c r="C66" s="115" t="s">
        <v>14</v>
      </c>
      <c r="D66" s="149" t="s">
        <v>44</v>
      </c>
      <c r="E66" s="116" t="s">
        <v>36</v>
      </c>
      <c r="F66" s="117" t="s">
        <v>15</v>
      </c>
      <c r="G66" s="144">
        <v>4650</v>
      </c>
      <c r="H66" s="35">
        <v>9354</v>
      </c>
      <c r="I66" s="66">
        <v>0.49711353431686978</v>
      </c>
      <c r="J66" s="143">
        <v>-4704</v>
      </c>
      <c r="K66" s="144">
        <v>9920</v>
      </c>
      <c r="L66" s="35">
        <v>9715</v>
      </c>
      <c r="M66" s="66">
        <v>1.0211013896037056</v>
      </c>
      <c r="N66" s="143">
        <v>205</v>
      </c>
      <c r="O66" s="145">
        <v>0.46875</v>
      </c>
      <c r="P66" s="146">
        <v>0.96284096757591353</v>
      </c>
      <c r="Q66" s="147">
        <v>-0.49409096757591353</v>
      </c>
      <c r="R66" s="17"/>
      <c r="S66" s="17"/>
    </row>
    <row r="67" spans="1:19" x14ac:dyDescent="0.4">
      <c r="A67" s="28"/>
      <c r="B67" s="28" t="s">
        <v>296</v>
      </c>
      <c r="C67" s="30" t="s">
        <v>19</v>
      </c>
      <c r="D67" s="31" t="s">
        <v>44</v>
      </c>
      <c r="E67" s="32" t="s">
        <v>34</v>
      </c>
      <c r="F67" s="33" t="s">
        <v>15</v>
      </c>
      <c r="G67" s="34">
        <v>1691</v>
      </c>
      <c r="H67" s="41">
        <v>4536</v>
      </c>
      <c r="I67" s="36">
        <v>0.37279541446208114</v>
      </c>
      <c r="J67" s="37">
        <v>-2845</v>
      </c>
      <c r="K67" s="34">
        <v>4814</v>
      </c>
      <c r="L67" s="41">
        <v>4814</v>
      </c>
      <c r="M67" s="36">
        <v>1</v>
      </c>
      <c r="N67" s="37">
        <v>0</v>
      </c>
      <c r="O67" s="38">
        <v>0.35126713751557959</v>
      </c>
      <c r="P67" s="39">
        <v>0.94225176568342339</v>
      </c>
      <c r="Q67" s="40">
        <v>-0.59098462816784381</v>
      </c>
      <c r="R67" s="17"/>
      <c r="S67" s="17"/>
    </row>
    <row r="68" spans="1:19" s="152" customFormat="1" x14ac:dyDescent="0.4">
      <c r="A68" s="150"/>
      <c r="B68" s="150" t="s">
        <v>295</v>
      </c>
      <c r="C68" s="115" t="s">
        <v>19</v>
      </c>
      <c r="D68" s="149" t="s">
        <v>44</v>
      </c>
      <c r="E68" s="116" t="s">
        <v>36</v>
      </c>
      <c r="F68" s="33" t="s">
        <v>15</v>
      </c>
      <c r="G68" s="144">
        <v>2942</v>
      </c>
      <c r="H68" s="35">
        <v>7957</v>
      </c>
      <c r="I68" s="66">
        <v>0.3697373381927862</v>
      </c>
      <c r="J68" s="143">
        <v>-5015</v>
      </c>
      <c r="K68" s="144">
        <v>9960</v>
      </c>
      <c r="L68" s="35">
        <v>9628</v>
      </c>
      <c r="M68" s="66">
        <v>1.0344827586206897</v>
      </c>
      <c r="N68" s="143">
        <v>332</v>
      </c>
      <c r="O68" s="145">
        <v>0.29538152610441765</v>
      </c>
      <c r="P68" s="146">
        <v>0.82644370585791438</v>
      </c>
      <c r="Q68" s="147">
        <v>-0.53106217975349668</v>
      </c>
      <c r="R68" s="151"/>
      <c r="S68" s="151"/>
    </row>
    <row r="69" spans="1:19" s="152" customFormat="1" x14ac:dyDescent="0.4">
      <c r="A69" s="150"/>
      <c r="B69" s="150" t="s">
        <v>294</v>
      </c>
      <c r="C69" s="115" t="s">
        <v>17</v>
      </c>
      <c r="D69" s="116" t="s">
        <v>44</v>
      </c>
      <c r="E69" s="153" t="s">
        <v>34</v>
      </c>
      <c r="F69" s="33" t="s">
        <v>48</v>
      </c>
      <c r="G69" s="144">
        <v>860</v>
      </c>
      <c r="H69" s="35">
        <v>3550</v>
      </c>
      <c r="I69" s="66">
        <v>0.24225352112676057</v>
      </c>
      <c r="J69" s="143">
        <v>-2690</v>
      </c>
      <c r="K69" s="144">
        <v>4676</v>
      </c>
      <c r="L69" s="35">
        <v>3984</v>
      </c>
      <c r="M69" s="66">
        <v>1.1736947791164658</v>
      </c>
      <c r="N69" s="143">
        <v>692</v>
      </c>
      <c r="O69" s="145">
        <v>0.18391787852865696</v>
      </c>
      <c r="P69" s="146">
        <v>0.89106425702811243</v>
      </c>
      <c r="Q69" s="147">
        <v>-0.7071463784994555</v>
      </c>
      <c r="R69" s="151"/>
      <c r="S69" s="151"/>
    </row>
    <row r="70" spans="1:19" s="152" customFormat="1" x14ac:dyDescent="0.4">
      <c r="A70" s="150"/>
      <c r="B70" s="150" t="s">
        <v>293</v>
      </c>
      <c r="C70" s="115" t="s">
        <v>17</v>
      </c>
      <c r="D70" s="116" t="s">
        <v>44</v>
      </c>
      <c r="E70" s="153" t="s">
        <v>36</v>
      </c>
      <c r="F70" s="33" t="s">
        <v>48</v>
      </c>
      <c r="G70" s="144"/>
      <c r="H70" s="35">
        <v>0</v>
      </c>
      <c r="I70" s="66" t="e">
        <v>#DIV/0!</v>
      </c>
      <c r="J70" s="143">
        <v>0</v>
      </c>
      <c r="K70" s="144"/>
      <c r="L70" s="35">
        <v>0</v>
      </c>
      <c r="M70" s="66" t="e">
        <v>#DIV/0!</v>
      </c>
      <c r="N70" s="143">
        <v>0</v>
      </c>
      <c r="O70" s="145" t="e">
        <v>#DIV/0!</v>
      </c>
      <c r="P70" s="146" t="e">
        <v>#DIV/0!</v>
      </c>
      <c r="Q70" s="147" t="e">
        <v>#DIV/0!</v>
      </c>
      <c r="R70" s="151"/>
      <c r="S70" s="151"/>
    </row>
    <row r="71" spans="1:19" s="152" customFormat="1" x14ac:dyDescent="0.4">
      <c r="A71" s="150"/>
      <c r="B71" s="150" t="s">
        <v>292</v>
      </c>
      <c r="C71" s="115" t="s">
        <v>23</v>
      </c>
      <c r="D71" s="149" t="s">
        <v>44</v>
      </c>
      <c r="E71" s="116" t="s">
        <v>34</v>
      </c>
      <c r="F71" s="117" t="s">
        <v>15</v>
      </c>
      <c r="G71" s="144">
        <v>1553</v>
      </c>
      <c r="H71" s="35">
        <v>4153</v>
      </c>
      <c r="I71" s="66">
        <v>0.37394654466650612</v>
      </c>
      <c r="J71" s="143">
        <v>-2600</v>
      </c>
      <c r="K71" s="144">
        <v>4980</v>
      </c>
      <c r="L71" s="35">
        <v>4556</v>
      </c>
      <c r="M71" s="66">
        <v>1.0930640913081651</v>
      </c>
      <c r="N71" s="143">
        <v>424</v>
      </c>
      <c r="O71" s="145">
        <v>0.31184738955823293</v>
      </c>
      <c r="P71" s="146">
        <v>0.91154521510096576</v>
      </c>
      <c r="Q71" s="147">
        <v>-0.59969782554273277</v>
      </c>
      <c r="R71" s="151"/>
      <c r="S71" s="151"/>
    </row>
    <row r="72" spans="1:19" s="152" customFormat="1" x14ac:dyDescent="0.4">
      <c r="A72" s="150"/>
      <c r="B72" s="150" t="s">
        <v>291</v>
      </c>
      <c r="C72" s="115" t="s">
        <v>23</v>
      </c>
      <c r="D72" s="149" t="s">
        <v>44</v>
      </c>
      <c r="E72" s="116" t="s">
        <v>36</v>
      </c>
      <c r="F72" s="117" t="s">
        <v>15</v>
      </c>
      <c r="G72" s="144">
        <v>1473</v>
      </c>
      <c r="H72" s="35">
        <v>4249</v>
      </c>
      <c r="I72" s="66">
        <v>0.34666980465991998</v>
      </c>
      <c r="J72" s="143">
        <v>-2776</v>
      </c>
      <c r="K72" s="144">
        <v>4980</v>
      </c>
      <c r="L72" s="35">
        <v>4602</v>
      </c>
      <c r="M72" s="66">
        <v>1.0821382007822686</v>
      </c>
      <c r="N72" s="143">
        <v>378</v>
      </c>
      <c r="O72" s="145">
        <v>0.29578313253012051</v>
      </c>
      <c r="P72" s="146">
        <v>0.92329421990438942</v>
      </c>
      <c r="Q72" s="147">
        <v>-0.62751108737426886</v>
      </c>
      <c r="R72" s="151"/>
      <c r="S72" s="151"/>
    </row>
    <row r="73" spans="1:19" s="152" customFormat="1" x14ac:dyDescent="0.4">
      <c r="A73" s="150"/>
      <c r="B73" s="150" t="s">
        <v>290</v>
      </c>
      <c r="C73" s="115" t="s">
        <v>21</v>
      </c>
      <c r="D73" s="149" t="s">
        <v>44</v>
      </c>
      <c r="E73" s="116" t="s">
        <v>34</v>
      </c>
      <c r="F73" s="117" t="s">
        <v>15</v>
      </c>
      <c r="G73" s="144">
        <v>1108</v>
      </c>
      <c r="H73" s="35">
        <v>3303</v>
      </c>
      <c r="I73" s="66">
        <v>0.3354526188313654</v>
      </c>
      <c r="J73" s="143">
        <v>-2195</v>
      </c>
      <c r="K73" s="144">
        <v>3479</v>
      </c>
      <c r="L73" s="35">
        <v>3528</v>
      </c>
      <c r="M73" s="66">
        <v>0.98611111111111116</v>
      </c>
      <c r="N73" s="143">
        <v>-49</v>
      </c>
      <c r="O73" s="145">
        <v>0.31848232250646735</v>
      </c>
      <c r="P73" s="146">
        <v>0.93622448979591832</v>
      </c>
      <c r="Q73" s="147">
        <v>-0.61774216728945097</v>
      </c>
      <c r="R73" s="151"/>
      <c r="S73" s="151"/>
    </row>
    <row r="74" spans="1:19" s="152" customFormat="1" x14ac:dyDescent="0.4">
      <c r="A74" s="150"/>
      <c r="B74" s="150" t="s">
        <v>289</v>
      </c>
      <c r="C74" s="115" t="s">
        <v>21</v>
      </c>
      <c r="D74" s="149" t="s">
        <v>44</v>
      </c>
      <c r="E74" s="116" t="s">
        <v>36</v>
      </c>
      <c r="F74" s="117" t="s">
        <v>48</v>
      </c>
      <c r="G74" s="144">
        <v>540</v>
      </c>
      <c r="H74" s="35">
        <v>3410</v>
      </c>
      <c r="I74" s="66">
        <v>0.15835777126099707</v>
      </c>
      <c r="J74" s="143">
        <v>-2870</v>
      </c>
      <c r="K74" s="144">
        <v>1826</v>
      </c>
      <c r="L74" s="35">
        <v>4648</v>
      </c>
      <c r="M74" s="66">
        <v>0.39285714285714285</v>
      </c>
      <c r="N74" s="143">
        <v>-2822</v>
      </c>
      <c r="O74" s="145">
        <v>0.29572836801752467</v>
      </c>
      <c r="P74" s="146">
        <v>0.73364888123924266</v>
      </c>
      <c r="Q74" s="147">
        <v>-0.43792051322171799</v>
      </c>
      <c r="R74" s="151"/>
      <c r="S74" s="151"/>
    </row>
    <row r="75" spans="1:19" s="152" customFormat="1" x14ac:dyDescent="0.4">
      <c r="A75" s="150"/>
      <c r="B75" s="154" t="s">
        <v>105</v>
      </c>
      <c r="C75" s="138"/>
      <c r="D75" s="139"/>
      <c r="E75" s="138"/>
      <c r="F75" s="140"/>
      <c r="G75" s="155">
        <v>3920</v>
      </c>
      <c r="H75" s="156">
        <v>10044</v>
      </c>
      <c r="I75" s="157">
        <v>0.39028275587415373</v>
      </c>
      <c r="J75" s="158">
        <v>-6124</v>
      </c>
      <c r="K75" s="155">
        <v>20458</v>
      </c>
      <c r="L75" s="156">
        <v>12105</v>
      </c>
      <c r="M75" s="157">
        <v>1.6900454357703429</v>
      </c>
      <c r="N75" s="158">
        <v>8353</v>
      </c>
      <c r="O75" s="159">
        <v>0.19161208329259946</v>
      </c>
      <c r="P75" s="160">
        <v>0.82973977695167289</v>
      </c>
      <c r="Q75" s="161">
        <v>-0.6381276936590734</v>
      </c>
      <c r="R75" s="151"/>
      <c r="S75" s="151"/>
    </row>
    <row r="76" spans="1:19" s="152" customFormat="1" x14ac:dyDescent="0.4">
      <c r="A76" s="150"/>
      <c r="B76" s="162" t="s">
        <v>288</v>
      </c>
      <c r="C76" s="115" t="s">
        <v>87</v>
      </c>
      <c r="D76" s="116"/>
      <c r="E76" s="116"/>
      <c r="F76" s="163" t="s">
        <v>15</v>
      </c>
      <c r="G76" s="164">
        <v>256</v>
      </c>
      <c r="H76" s="35">
        <v>1343</v>
      </c>
      <c r="I76" s="66">
        <v>0.19061801935964259</v>
      </c>
      <c r="J76" s="143">
        <v>-1087</v>
      </c>
      <c r="K76" s="165">
        <v>1948</v>
      </c>
      <c r="L76" s="35">
        <v>1486</v>
      </c>
      <c r="M76" s="66">
        <v>1.3109017496635262</v>
      </c>
      <c r="N76" s="143">
        <v>462</v>
      </c>
      <c r="O76" s="145">
        <v>0.13141683778234087</v>
      </c>
      <c r="P76" s="146">
        <v>0.90376850605652759</v>
      </c>
      <c r="Q76" s="147">
        <v>-0.77235166827418666</v>
      </c>
      <c r="R76" s="151"/>
      <c r="S76" s="151"/>
    </row>
    <row r="77" spans="1:19" s="152" customFormat="1" x14ac:dyDescent="0.4">
      <c r="A77" s="150"/>
      <c r="B77" s="162" t="s">
        <v>287</v>
      </c>
      <c r="C77" s="115" t="s">
        <v>85</v>
      </c>
      <c r="D77" s="116"/>
      <c r="E77" s="116"/>
      <c r="F77" s="166"/>
      <c r="G77" s="164">
        <v>0</v>
      </c>
      <c r="H77" s="35">
        <v>0</v>
      </c>
      <c r="I77" s="66" t="e">
        <v>#DIV/0!</v>
      </c>
      <c r="J77" s="143">
        <v>0</v>
      </c>
      <c r="K77" s="165">
        <v>0</v>
      </c>
      <c r="L77" s="35">
        <v>0</v>
      </c>
      <c r="M77" s="66" t="e">
        <v>#DIV/0!</v>
      </c>
      <c r="N77" s="143">
        <v>0</v>
      </c>
      <c r="O77" s="145" t="e">
        <v>#DIV/0!</v>
      </c>
      <c r="P77" s="146" t="e">
        <v>#DIV/0!</v>
      </c>
      <c r="Q77" s="147" t="e">
        <v>#DIV/0!</v>
      </c>
      <c r="R77" s="151"/>
      <c r="S77" s="151"/>
    </row>
    <row r="78" spans="1:19" s="152" customFormat="1" x14ac:dyDescent="0.4">
      <c r="A78" s="150"/>
      <c r="B78" s="162" t="s">
        <v>286</v>
      </c>
      <c r="C78" s="115" t="s">
        <v>86</v>
      </c>
      <c r="D78" s="116"/>
      <c r="E78" s="116"/>
      <c r="F78" s="166"/>
      <c r="G78" s="164">
        <v>0</v>
      </c>
      <c r="H78" s="35">
        <v>0</v>
      </c>
      <c r="I78" s="66" t="e">
        <v>#DIV/0!</v>
      </c>
      <c r="J78" s="143">
        <v>0</v>
      </c>
      <c r="K78" s="165">
        <v>0</v>
      </c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 x14ac:dyDescent="0.4">
      <c r="A79" s="150"/>
      <c r="B79" s="162" t="s">
        <v>285</v>
      </c>
      <c r="C79" s="115" t="s">
        <v>23</v>
      </c>
      <c r="D79" s="116"/>
      <c r="E79" s="116"/>
      <c r="F79" s="163" t="s">
        <v>15</v>
      </c>
      <c r="G79" s="164">
        <v>421</v>
      </c>
      <c r="H79" s="35">
        <v>1511</v>
      </c>
      <c r="I79" s="66">
        <v>0.27862342819324948</v>
      </c>
      <c r="J79" s="143">
        <v>-1090</v>
      </c>
      <c r="K79" s="165">
        <v>3146</v>
      </c>
      <c r="L79" s="35">
        <v>2026</v>
      </c>
      <c r="M79" s="66">
        <v>1.5528134254689043</v>
      </c>
      <c r="N79" s="143">
        <v>1120</v>
      </c>
      <c r="O79" s="145">
        <v>0.13382072472981563</v>
      </c>
      <c r="P79" s="146">
        <v>0.74580454096742355</v>
      </c>
      <c r="Q79" s="147">
        <v>-0.61198381623760789</v>
      </c>
      <c r="R79" s="151"/>
      <c r="S79" s="151"/>
    </row>
    <row r="80" spans="1:19" x14ac:dyDescent="0.4">
      <c r="A80" s="28"/>
      <c r="B80" s="29" t="s">
        <v>284</v>
      </c>
      <c r="C80" s="30" t="s">
        <v>88</v>
      </c>
      <c r="D80" s="32"/>
      <c r="E80" s="32"/>
      <c r="F80" s="120" t="s">
        <v>15</v>
      </c>
      <c r="G80" s="167">
        <v>759</v>
      </c>
      <c r="H80" s="168">
        <v>3082</v>
      </c>
      <c r="I80" s="36">
        <v>0.2462686567164179</v>
      </c>
      <c r="J80" s="37">
        <v>-2323</v>
      </c>
      <c r="K80" s="169">
        <v>3966</v>
      </c>
      <c r="L80" s="168">
        <v>3338</v>
      </c>
      <c r="M80" s="36">
        <v>1.1881366087477532</v>
      </c>
      <c r="N80" s="37">
        <v>628</v>
      </c>
      <c r="O80" s="38">
        <v>0.19137670196671711</v>
      </c>
      <c r="P80" s="39">
        <v>0.92330736968244453</v>
      </c>
      <c r="Q80" s="40">
        <v>-0.73193066771572746</v>
      </c>
      <c r="R80" s="17"/>
      <c r="S80" s="17"/>
    </row>
    <row r="81" spans="1:19" x14ac:dyDescent="0.4">
      <c r="A81" s="28"/>
      <c r="B81" s="29" t="s">
        <v>283</v>
      </c>
      <c r="C81" s="30" t="s">
        <v>29</v>
      </c>
      <c r="D81" s="32"/>
      <c r="E81" s="32"/>
      <c r="F81" s="120" t="s">
        <v>15</v>
      </c>
      <c r="G81" s="167">
        <v>1350</v>
      </c>
      <c r="H81" s="168">
        <v>3797</v>
      </c>
      <c r="I81" s="36">
        <v>0.35554385040821701</v>
      </c>
      <c r="J81" s="37">
        <v>-2447</v>
      </c>
      <c r="K81" s="169">
        <v>5952</v>
      </c>
      <c r="L81" s="168">
        <v>4907</v>
      </c>
      <c r="M81" s="36">
        <v>1.2129610760138578</v>
      </c>
      <c r="N81" s="37">
        <v>1045</v>
      </c>
      <c r="O81" s="38">
        <v>0.22681451612903225</v>
      </c>
      <c r="P81" s="39">
        <v>0.77379254126757691</v>
      </c>
      <c r="Q81" s="40">
        <v>-0.54697802513854465</v>
      </c>
      <c r="R81" s="17"/>
      <c r="S81" s="17"/>
    </row>
    <row r="82" spans="1:19" x14ac:dyDescent="0.4">
      <c r="A82" s="141"/>
      <c r="B82" s="119" t="s">
        <v>282</v>
      </c>
      <c r="C82" s="30" t="s">
        <v>14</v>
      </c>
      <c r="D82" s="32"/>
      <c r="E82" s="32"/>
      <c r="F82" s="120" t="s">
        <v>15</v>
      </c>
      <c r="G82" s="169">
        <v>431</v>
      </c>
      <c r="H82" s="168">
        <v>311</v>
      </c>
      <c r="I82" s="36">
        <v>1.3858520900321543</v>
      </c>
      <c r="J82" s="37">
        <v>120</v>
      </c>
      <c r="K82" s="169">
        <v>1044</v>
      </c>
      <c r="L82" s="168">
        <v>348</v>
      </c>
      <c r="M82" s="36">
        <v>3</v>
      </c>
      <c r="N82" s="37">
        <v>696</v>
      </c>
      <c r="O82" s="38">
        <v>0.41283524904214558</v>
      </c>
      <c r="P82" s="39">
        <v>0.89367816091954022</v>
      </c>
      <c r="Q82" s="40">
        <v>-0.48084291187739464</v>
      </c>
      <c r="R82" s="17"/>
      <c r="S82" s="17"/>
    </row>
    <row r="83" spans="1:19" x14ac:dyDescent="0.4">
      <c r="A83" s="77"/>
      <c r="B83" s="67" t="s">
        <v>281</v>
      </c>
      <c r="C83" s="68" t="s">
        <v>99</v>
      </c>
      <c r="D83" s="69"/>
      <c r="E83" s="69"/>
      <c r="F83" s="122" t="s">
        <v>15</v>
      </c>
      <c r="G83" s="170">
        <v>703</v>
      </c>
      <c r="H83" s="171"/>
      <c r="I83" s="72" t="e">
        <v>#DIV/0!</v>
      </c>
      <c r="J83" s="73">
        <v>703</v>
      </c>
      <c r="K83" s="170">
        <v>4402</v>
      </c>
      <c r="L83" s="171"/>
      <c r="M83" s="72" t="e">
        <v>#DIV/0!</v>
      </c>
      <c r="N83" s="73">
        <v>4402</v>
      </c>
      <c r="O83" s="74">
        <v>0.15970013630168106</v>
      </c>
      <c r="P83" s="75" t="e">
        <v>#DIV/0!</v>
      </c>
      <c r="Q83" s="76" t="e">
        <v>#DIV/0!</v>
      </c>
      <c r="R83" s="17"/>
      <c r="S83" s="17"/>
    </row>
    <row r="84" spans="1:19" x14ac:dyDescent="0.4">
      <c r="A84" s="18" t="s">
        <v>140</v>
      </c>
      <c r="B84" s="19" t="s">
        <v>141</v>
      </c>
      <c r="C84" s="19"/>
      <c r="D84" s="19"/>
      <c r="E84" s="19"/>
      <c r="F84" s="19"/>
      <c r="G84" s="20">
        <v>16103</v>
      </c>
      <c r="H84" s="21">
        <v>96710</v>
      </c>
      <c r="I84" s="22">
        <v>0.16650811705097715</v>
      </c>
      <c r="J84" s="23">
        <v>-80607</v>
      </c>
      <c r="K84" s="20">
        <v>57342</v>
      </c>
      <c r="L84" s="21">
        <v>106377</v>
      </c>
      <c r="M84" s="22">
        <v>0.53904509433430159</v>
      </c>
      <c r="N84" s="23">
        <v>-49035</v>
      </c>
      <c r="O84" s="25">
        <v>0.28082382895608804</v>
      </c>
      <c r="P84" s="26">
        <v>0.90912509283021703</v>
      </c>
      <c r="Q84" s="27">
        <v>-0.62830126387412899</v>
      </c>
      <c r="R84" s="17"/>
      <c r="S84" s="17"/>
    </row>
    <row r="85" spans="1:19" x14ac:dyDescent="0.4">
      <c r="A85" s="28"/>
      <c r="B85" s="172" t="s">
        <v>142</v>
      </c>
      <c r="C85" s="32" t="s">
        <v>14</v>
      </c>
      <c r="D85" s="32"/>
      <c r="E85" s="32"/>
      <c r="F85" s="33" t="s">
        <v>15</v>
      </c>
      <c r="G85" s="34">
        <v>5356</v>
      </c>
      <c r="H85" s="41">
        <v>35643</v>
      </c>
      <c r="I85" s="36">
        <v>0.15026793479785652</v>
      </c>
      <c r="J85" s="37">
        <v>-30287</v>
      </c>
      <c r="K85" s="34">
        <v>17943</v>
      </c>
      <c r="L85" s="41">
        <v>37524</v>
      </c>
      <c r="M85" s="36">
        <v>0.47817396866005757</v>
      </c>
      <c r="N85" s="37">
        <v>-19581</v>
      </c>
      <c r="O85" s="38">
        <v>0.29850080811458507</v>
      </c>
      <c r="P85" s="39">
        <v>0.94987208186760475</v>
      </c>
      <c r="Q85" s="40">
        <v>-0.65137127375301973</v>
      </c>
      <c r="R85" s="17"/>
      <c r="S85" s="17"/>
    </row>
    <row r="86" spans="1:19" x14ac:dyDescent="0.4">
      <c r="A86" s="28"/>
      <c r="B86" s="172" t="s">
        <v>143</v>
      </c>
      <c r="C86" s="32" t="s">
        <v>25</v>
      </c>
      <c r="D86" s="32"/>
      <c r="E86" s="32"/>
      <c r="F86" s="33"/>
      <c r="G86" s="34">
        <v>0</v>
      </c>
      <c r="H86" s="41">
        <v>0</v>
      </c>
      <c r="I86" s="36" t="e">
        <v>#DIV/0!</v>
      </c>
      <c r="J86" s="37">
        <v>0</v>
      </c>
      <c r="K86" s="34">
        <v>0</v>
      </c>
      <c r="L86" s="41">
        <v>0</v>
      </c>
      <c r="M86" s="36" t="e">
        <v>#DIV/0!</v>
      </c>
      <c r="N86" s="37">
        <v>0</v>
      </c>
      <c r="O86" s="38" t="e">
        <v>#DIV/0!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28"/>
      <c r="B87" s="172" t="s">
        <v>144</v>
      </c>
      <c r="C87" s="32" t="s">
        <v>21</v>
      </c>
      <c r="D87" s="32"/>
      <c r="E87" s="32"/>
      <c r="F87" s="33" t="s">
        <v>15</v>
      </c>
      <c r="G87" s="34">
        <v>4174</v>
      </c>
      <c r="H87" s="41">
        <v>19783</v>
      </c>
      <c r="I87" s="36">
        <v>0.21098923318000304</v>
      </c>
      <c r="J87" s="37">
        <v>-15609</v>
      </c>
      <c r="K87" s="34">
        <v>12243</v>
      </c>
      <c r="L87" s="41">
        <v>21948</v>
      </c>
      <c r="M87" s="36">
        <v>0.55781848004373979</v>
      </c>
      <c r="N87" s="37">
        <v>-9705</v>
      </c>
      <c r="O87" s="38">
        <v>0.3409295107408315</v>
      </c>
      <c r="P87" s="39">
        <v>0.90135775469291046</v>
      </c>
      <c r="Q87" s="40">
        <v>-0.56042824395207891</v>
      </c>
      <c r="R87" s="17"/>
      <c r="S87" s="17"/>
    </row>
    <row r="88" spans="1:19" x14ac:dyDescent="0.4">
      <c r="A88" s="28"/>
      <c r="B88" s="172" t="s">
        <v>145</v>
      </c>
      <c r="C88" s="32" t="s">
        <v>19</v>
      </c>
      <c r="D88" s="32"/>
      <c r="E88" s="32"/>
      <c r="F88" s="33"/>
      <c r="G88" s="34">
        <v>0</v>
      </c>
      <c r="H88" s="41">
        <v>0</v>
      </c>
      <c r="I88" s="36" t="e">
        <v>#DIV/0!</v>
      </c>
      <c r="J88" s="37">
        <v>0</v>
      </c>
      <c r="K88" s="34">
        <v>0</v>
      </c>
      <c r="L88" s="41">
        <v>0</v>
      </c>
      <c r="M88" s="36" t="e">
        <v>#DIV/0!</v>
      </c>
      <c r="N88" s="37">
        <v>0</v>
      </c>
      <c r="O88" s="38" t="e">
        <v>#DIV/0!</v>
      </c>
      <c r="P88" s="39" t="e">
        <v>#DIV/0!</v>
      </c>
      <c r="Q88" s="40" t="e">
        <v>#DIV/0!</v>
      </c>
      <c r="R88" s="17"/>
      <c r="S88" s="17"/>
    </row>
    <row r="89" spans="1:19" x14ac:dyDescent="0.4">
      <c r="A89" s="28"/>
      <c r="B89" s="172" t="s">
        <v>146</v>
      </c>
      <c r="C89" s="32" t="s">
        <v>29</v>
      </c>
      <c r="D89" s="32"/>
      <c r="E89" s="32"/>
      <c r="F89" s="33" t="s">
        <v>15</v>
      </c>
      <c r="G89" s="34">
        <v>3867</v>
      </c>
      <c r="H89" s="41">
        <v>18946</v>
      </c>
      <c r="I89" s="36">
        <v>0.20410640768499946</v>
      </c>
      <c r="J89" s="37">
        <v>-15079</v>
      </c>
      <c r="K89" s="34">
        <v>15501</v>
      </c>
      <c r="L89" s="41">
        <v>21240</v>
      </c>
      <c r="M89" s="36">
        <v>0.72980225988700564</v>
      </c>
      <c r="N89" s="37">
        <v>-5739</v>
      </c>
      <c r="O89" s="38">
        <v>0.24946777627249855</v>
      </c>
      <c r="P89" s="39">
        <v>0.89199623352165724</v>
      </c>
      <c r="Q89" s="40">
        <v>-0.64252845724915875</v>
      </c>
      <c r="R89" s="17"/>
      <c r="S89" s="17"/>
    </row>
    <row r="90" spans="1:19" x14ac:dyDescent="0.4">
      <c r="A90" s="28"/>
      <c r="B90" s="173" t="s">
        <v>147</v>
      </c>
      <c r="C90" s="116" t="s">
        <v>148</v>
      </c>
      <c r="D90" s="116"/>
      <c r="E90" s="116"/>
      <c r="F90" s="117" t="s">
        <v>48</v>
      </c>
      <c r="G90" s="144">
        <v>630</v>
      </c>
      <c r="H90" s="35">
        <v>4811</v>
      </c>
      <c r="I90" s="66">
        <v>0.13094990646435253</v>
      </c>
      <c r="J90" s="143">
        <v>-4181</v>
      </c>
      <c r="K90" s="144">
        <v>2958</v>
      </c>
      <c r="L90" s="35">
        <v>5487</v>
      </c>
      <c r="M90" s="66">
        <v>0.53909240021869875</v>
      </c>
      <c r="N90" s="143">
        <v>-2529</v>
      </c>
      <c r="O90" s="145">
        <v>0.2129817444219067</v>
      </c>
      <c r="P90" s="146">
        <v>0.87679970840167665</v>
      </c>
      <c r="Q90" s="147">
        <v>-0.66381796397976989</v>
      </c>
      <c r="R90" s="17"/>
      <c r="S90" s="17"/>
    </row>
    <row r="91" spans="1:19" x14ac:dyDescent="0.4">
      <c r="A91" s="28"/>
      <c r="B91" s="172" t="s">
        <v>149</v>
      </c>
      <c r="C91" s="32" t="s">
        <v>66</v>
      </c>
      <c r="D91" s="32"/>
      <c r="E91" s="32"/>
      <c r="F91" s="33"/>
      <c r="G91" s="34">
        <v>0</v>
      </c>
      <c r="H91" s="41">
        <v>0</v>
      </c>
      <c r="I91" s="36" t="e">
        <v>#DIV/0!</v>
      </c>
      <c r="J91" s="37">
        <v>0</v>
      </c>
      <c r="K91" s="34">
        <v>0</v>
      </c>
      <c r="L91" s="41">
        <v>0</v>
      </c>
      <c r="M91" s="36" t="e">
        <v>#DIV/0!</v>
      </c>
      <c r="N91" s="37">
        <v>0</v>
      </c>
      <c r="O91" s="38" t="e">
        <v>#DIV/0!</v>
      </c>
      <c r="P91" s="39" t="e">
        <v>#DIV/0!</v>
      </c>
      <c r="Q91" s="40" t="e">
        <v>#DIV/0!</v>
      </c>
      <c r="R91" s="17"/>
      <c r="S91" s="17"/>
    </row>
    <row r="92" spans="1:19" x14ac:dyDescent="0.4">
      <c r="A92" s="28"/>
      <c r="B92" s="172" t="s">
        <v>150</v>
      </c>
      <c r="C92" s="32" t="s">
        <v>23</v>
      </c>
      <c r="D92" s="32"/>
      <c r="E92" s="32"/>
      <c r="F92" s="33" t="s">
        <v>15</v>
      </c>
      <c r="G92" s="34">
        <v>2076</v>
      </c>
      <c r="H92" s="41">
        <v>17527</v>
      </c>
      <c r="I92" s="36">
        <v>0.11844582643920808</v>
      </c>
      <c r="J92" s="37">
        <v>-15451</v>
      </c>
      <c r="K92" s="34">
        <v>8697</v>
      </c>
      <c r="L92" s="41">
        <v>20178</v>
      </c>
      <c r="M92" s="36">
        <v>0.4310139756170086</v>
      </c>
      <c r="N92" s="37">
        <v>-11481</v>
      </c>
      <c r="O92" s="38">
        <v>0.2387030010348396</v>
      </c>
      <c r="P92" s="39">
        <v>0.86861928833382895</v>
      </c>
      <c r="Q92" s="40">
        <v>-0.62991628729898941</v>
      </c>
      <c r="R92" s="17"/>
      <c r="S92" s="17"/>
    </row>
    <row r="93" spans="1:19" x14ac:dyDescent="0.4">
      <c r="A93" s="28"/>
      <c r="B93" s="173" t="s">
        <v>151</v>
      </c>
      <c r="C93" s="116" t="s">
        <v>152</v>
      </c>
      <c r="D93" s="116"/>
      <c r="E93" s="116"/>
      <c r="F93" s="117" t="s">
        <v>48</v>
      </c>
      <c r="G93" s="144">
        <v>0</v>
      </c>
      <c r="H93" s="35">
        <v>0</v>
      </c>
      <c r="I93" s="66" t="e">
        <v>#DIV/0!</v>
      </c>
      <c r="J93" s="143">
        <v>0</v>
      </c>
      <c r="K93" s="144">
        <v>0</v>
      </c>
      <c r="L93" s="41">
        <v>0</v>
      </c>
      <c r="M93" s="36" t="e">
        <v>#DIV/0!</v>
      </c>
      <c r="N93" s="37">
        <v>0</v>
      </c>
      <c r="O93" s="38" t="e">
        <v>#DIV/0!</v>
      </c>
      <c r="P93" s="39" t="e">
        <v>#DIV/0!</v>
      </c>
      <c r="Q93" s="40" t="e">
        <v>#DIV/0!</v>
      </c>
      <c r="R93" s="17"/>
      <c r="S93" s="17"/>
    </row>
    <row r="94" spans="1:19" x14ac:dyDescent="0.4">
      <c r="A94" s="28"/>
      <c r="B94" s="173" t="s">
        <v>153</v>
      </c>
      <c r="C94" s="116" t="s">
        <v>154</v>
      </c>
      <c r="D94" s="116"/>
      <c r="E94" s="116"/>
      <c r="F94" s="117"/>
      <c r="G94" s="34">
        <v>0</v>
      </c>
      <c r="H94" s="41">
        <v>0</v>
      </c>
      <c r="I94" s="36" t="e">
        <v>#DIV/0!</v>
      </c>
      <c r="J94" s="37">
        <v>0</v>
      </c>
      <c r="K94" s="34">
        <v>0</v>
      </c>
      <c r="L94" s="41">
        <v>0</v>
      </c>
      <c r="M94" s="36" t="e">
        <v>#DIV/0!</v>
      </c>
      <c r="N94" s="37">
        <v>0</v>
      </c>
      <c r="O94" s="38" t="e">
        <v>#DIV/0!</v>
      </c>
      <c r="P94" s="39" t="e">
        <v>#DIV/0!</v>
      </c>
      <c r="Q94" s="40" t="e">
        <v>#DIV/0!</v>
      </c>
      <c r="R94" s="17"/>
      <c r="S94" s="17"/>
    </row>
    <row r="95" spans="1:19" x14ac:dyDescent="0.4">
      <c r="A95" s="28"/>
      <c r="B95" s="174" t="s">
        <v>155</v>
      </c>
      <c r="C95" s="175" t="s">
        <v>156</v>
      </c>
      <c r="D95" s="175"/>
      <c r="E95" s="175"/>
      <c r="F95" s="117"/>
      <c r="G95" s="34">
        <v>0</v>
      </c>
      <c r="H95" s="41">
        <v>0</v>
      </c>
      <c r="I95" s="36" t="e">
        <v>#DIV/0!</v>
      </c>
      <c r="J95" s="37">
        <v>0</v>
      </c>
      <c r="K95" s="34">
        <v>0</v>
      </c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73" t="s">
        <v>160</v>
      </c>
      <c r="C96" s="116" t="s">
        <v>25</v>
      </c>
      <c r="D96" s="149" t="s">
        <v>44</v>
      </c>
      <c r="E96" s="116" t="s">
        <v>34</v>
      </c>
      <c r="F96" s="117"/>
      <c r="G96" s="34">
        <v>0</v>
      </c>
      <c r="H96" s="41">
        <v>0</v>
      </c>
      <c r="I96" s="36" t="e">
        <v>#DIV/0!</v>
      </c>
      <c r="J96" s="37">
        <v>0</v>
      </c>
      <c r="K96" s="34">
        <v>0</v>
      </c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 x14ac:dyDescent="0.4">
      <c r="A97" s="77"/>
      <c r="B97" s="176" t="s">
        <v>161</v>
      </c>
      <c r="C97" s="54" t="s">
        <v>29</v>
      </c>
      <c r="D97" s="177" t="s">
        <v>44</v>
      </c>
      <c r="E97" s="54" t="s">
        <v>34</v>
      </c>
      <c r="F97" s="33"/>
      <c r="G97" s="56">
        <v>0</v>
      </c>
      <c r="H97" s="57">
        <v>0</v>
      </c>
      <c r="I97" s="58" t="e">
        <v>#DIV/0!</v>
      </c>
      <c r="J97" s="59">
        <v>0</v>
      </c>
      <c r="K97" s="56">
        <v>0</v>
      </c>
      <c r="L97" s="57">
        <v>0</v>
      </c>
      <c r="M97" s="58" t="e">
        <v>#DIV/0!</v>
      </c>
      <c r="N97" s="59">
        <v>0</v>
      </c>
      <c r="O97" s="62" t="e">
        <v>#DIV/0!</v>
      </c>
      <c r="P97" s="63" t="e">
        <v>#DIV/0!</v>
      </c>
      <c r="Q97" s="64" t="e">
        <v>#DIV/0!</v>
      </c>
      <c r="R97" s="17"/>
      <c r="S97" s="17"/>
    </row>
    <row r="98" spans="1:19" x14ac:dyDescent="0.4">
      <c r="A98" s="18" t="s">
        <v>162</v>
      </c>
      <c r="B98" s="19" t="s">
        <v>163</v>
      </c>
      <c r="C98" s="19"/>
      <c r="D98" s="19"/>
      <c r="E98" s="19"/>
      <c r="F98" s="19"/>
      <c r="G98" s="20">
        <v>0</v>
      </c>
      <c r="H98" s="21">
        <v>0</v>
      </c>
      <c r="I98" s="22" t="e">
        <v>#DIV/0!</v>
      </c>
      <c r="J98" s="23">
        <v>0</v>
      </c>
      <c r="K98" s="20">
        <v>0</v>
      </c>
      <c r="L98" s="21">
        <v>0</v>
      </c>
      <c r="M98" s="22" t="e">
        <v>#DIV/0!</v>
      </c>
      <c r="N98" s="23">
        <v>0</v>
      </c>
      <c r="O98" s="25" t="e">
        <v>#DIV/0!</v>
      </c>
      <c r="P98" s="26" t="e">
        <v>#DIV/0!</v>
      </c>
      <c r="Q98" s="27" t="e">
        <v>#DIV/0!</v>
      </c>
      <c r="R98" s="17"/>
      <c r="S98" s="17"/>
    </row>
    <row r="99" spans="1:19" ht="18.75" x14ac:dyDescent="0.4">
      <c r="A99" s="77"/>
      <c r="B99" s="176" t="s">
        <v>164</v>
      </c>
      <c r="C99" s="178" t="s">
        <v>165</v>
      </c>
      <c r="D99" s="54"/>
      <c r="E99" s="54"/>
      <c r="F99" s="179"/>
      <c r="G99" s="56"/>
      <c r="H99" s="57">
        <v>0</v>
      </c>
      <c r="I99" s="58" t="e">
        <v>#DIV/0!</v>
      </c>
      <c r="J99" s="59">
        <v>0</v>
      </c>
      <c r="K99" s="56"/>
      <c r="L99" s="57">
        <v>0</v>
      </c>
      <c r="M99" s="58" t="e">
        <v>#DIV/0!</v>
      </c>
      <c r="N99" s="59">
        <v>0</v>
      </c>
      <c r="O99" s="62" t="e">
        <v>#DIV/0!</v>
      </c>
      <c r="P99" s="63" t="e">
        <v>#DIV/0!</v>
      </c>
      <c r="Q99" s="64" t="e">
        <v>#DIV/0!</v>
      </c>
      <c r="R99" s="17"/>
      <c r="S99" s="17"/>
    </row>
    <row r="100" spans="1:19" x14ac:dyDescent="0.4">
      <c r="A100" s="18" t="s">
        <v>166</v>
      </c>
      <c r="B100" s="19" t="s">
        <v>167</v>
      </c>
      <c r="C100" s="19"/>
      <c r="D100" s="19"/>
      <c r="E100" s="19"/>
      <c r="F100" s="19"/>
      <c r="G100" s="20">
        <v>771</v>
      </c>
      <c r="H100" s="21">
        <v>3516</v>
      </c>
      <c r="I100" s="22">
        <v>0.21928327645051193</v>
      </c>
      <c r="J100" s="23">
        <v>-2745</v>
      </c>
      <c r="K100" s="20">
        <v>3915</v>
      </c>
      <c r="L100" s="21">
        <v>4185</v>
      </c>
      <c r="M100" s="22">
        <v>0.93548387096774188</v>
      </c>
      <c r="N100" s="23">
        <v>-270</v>
      </c>
      <c r="O100" s="25">
        <v>0.19693486590038314</v>
      </c>
      <c r="P100" s="26">
        <v>0.84014336917562726</v>
      </c>
      <c r="Q100" s="27">
        <v>-0.64320850327524415</v>
      </c>
      <c r="R100" s="17"/>
      <c r="S100" s="17"/>
    </row>
    <row r="101" spans="1:19" x14ac:dyDescent="0.4">
      <c r="A101" s="77"/>
      <c r="B101" s="176" t="s">
        <v>168</v>
      </c>
      <c r="C101" s="178" t="s">
        <v>66</v>
      </c>
      <c r="D101" s="180"/>
      <c r="E101" s="54"/>
      <c r="F101" s="179" t="s">
        <v>48</v>
      </c>
      <c r="G101" s="56">
        <v>771</v>
      </c>
      <c r="H101" s="57">
        <v>3516</v>
      </c>
      <c r="I101" s="58">
        <v>0.21928327645051193</v>
      </c>
      <c r="J101" s="59">
        <v>-2745</v>
      </c>
      <c r="K101" s="56">
        <v>3915</v>
      </c>
      <c r="L101" s="57">
        <v>4185</v>
      </c>
      <c r="M101" s="58">
        <v>0.93548387096774188</v>
      </c>
      <c r="N101" s="59">
        <v>-270</v>
      </c>
      <c r="O101" s="62">
        <v>0.19693486590038314</v>
      </c>
      <c r="P101" s="63">
        <v>0.84014336917562726</v>
      </c>
      <c r="Q101" s="64">
        <v>-0.64320850327524415</v>
      </c>
      <c r="R101" s="17"/>
      <c r="S101" s="17"/>
    </row>
    <row r="102" spans="1:19" x14ac:dyDescent="0.4">
      <c r="G102" s="124"/>
      <c r="H102" s="124"/>
      <c r="I102" s="124"/>
      <c r="J102" s="124"/>
      <c r="K102" s="124"/>
      <c r="L102" s="124"/>
      <c r="M102" s="124"/>
      <c r="N102" s="124"/>
      <c r="O102" s="125"/>
      <c r="P102" s="125"/>
      <c r="Q102" s="125"/>
    </row>
    <row r="103" spans="1:19" x14ac:dyDescent="0.4">
      <c r="C103" s="126" t="s">
        <v>100</v>
      </c>
    </row>
    <row r="104" spans="1:19" x14ac:dyDescent="0.4">
      <c r="B104" s="181" t="s">
        <v>514</v>
      </c>
      <c r="C104" s="127" t="s">
        <v>101</v>
      </c>
    </row>
    <row r="105" spans="1:19" x14ac:dyDescent="0.4">
      <c r="B105" s="181" t="s">
        <v>513</v>
      </c>
      <c r="C105" s="126" t="s">
        <v>172</v>
      </c>
    </row>
    <row r="106" spans="1:19" x14ac:dyDescent="0.4">
      <c r="B106" s="181" t="s">
        <v>512</v>
      </c>
      <c r="C106" s="126" t="s">
        <v>103</v>
      </c>
    </row>
    <row r="107" spans="1:19" x14ac:dyDescent="0.4">
      <c r="B107" s="181" t="s">
        <v>511</v>
      </c>
      <c r="C107" s="126" t="s">
        <v>104</v>
      </c>
    </row>
    <row r="108" spans="1:19" x14ac:dyDescent="0.4">
      <c r="B108" s="181" t="s">
        <v>510</v>
      </c>
    </row>
    <row r="110" spans="1:19" x14ac:dyDescent="0.4">
      <c r="B110" s="181" t="s">
        <v>510</v>
      </c>
    </row>
    <row r="111" spans="1:19" x14ac:dyDescent="0.4">
      <c r="B111" s="181" t="s">
        <v>510</v>
      </c>
    </row>
    <row r="113" spans="2:2" x14ac:dyDescent="0.4">
      <c r="B113" s="1" t="s">
        <v>510</v>
      </c>
    </row>
    <row r="114" spans="2:2" x14ac:dyDescent="0.4">
      <c r="B114" s="181" t="s">
        <v>510</v>
      </c>
    </row>
    <row r="115" spans="2:2" x14ac:dyDescent="0.4">
      <c r="B115" s="181" t="s">
        <v>510</v>
      </c>
    </row>
    <row r="116" spans="2:2" x14ac:dyDescent="0.4">
      <c r="B116" s="181" t="s">
        <v>510</v>
      </c>
    </row>
    <row r="117" spans="2:2" x14ac:dyDescent="0.4">
      <c r="B117" s="181" t="s">
        <v>510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85" zoomScaleNormal="8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８月（上旬）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2">
        <v>2020</v>
      </c>
      <c r="D2" s="3" t="s">
        <v>0</v>
      </c>
      <c r="E2" s="4">
        <v>8</v>
      </c>
      <c r="F2" s="5" t="s">
        <v>1</v>
      </c>
      <c r="G2" s="589" t="s">
        <v>2</v>
      </c>
      <c r="H2" s="588"/>
      <c r="I2" s="588"/>
      <c r="J2" s="590"/>
      <c r="K2" s="589" t="s">
        <v>3</v>
      </c>
      <c r="L2" s="588"/>
      <c r="M2" s="588"/>
      <c r="N2" s="590"/>
      <c r="O2" s="589" t="s">
        <v>4</v>
      </c>
      <c r="P2" s="588"/>
      <c r="Q2" s="591"/>
    </row>
    <row r="3" spans="1:19" x14ac:dyDescent="0.4">
      <c r="A3" s="605" t="s">
        <v>5</v>
      </c>
      <c r="B3" s="606"/>
      <c r="C3" s="606"/>
      <c r="D3" s="606"/>
      <c r="E3" s="606"/>
      <c r="F3" s="607"/>
      <c r="G3" s="655" t="s">
        <v>518</v>
      </c>
      <c r="H3" s="576" t="s">
        <v>517</v>
      </c>
      <c r="I3" s="601" t="s">
        <v>6</v>
      </c>
      <c r="J3" s="602"/>
      <c r="K3" s="655" t="s">
        <v>518</v>
      </c>
      <c r="L3" s="576" t="s">
        <v>517</v>
      </c>
      <c r="M3" s="601" t="s">
        <v>6</v>
      </c>
      <c r="N3" s="602"/>
      <c r="O3" s="653" t="s">
        <v>518</v>
      </c>
      <c r="P3" s="672" t="s">
        <v>517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608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73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32327</v>
      </c>
      <c r="H5" s="11">
        <v>87128</v>
      </c>
      <c r="I5" s="12">
        <v>0.37102883114498209</v>
      </c>
      <c r="J5" s="13">
        <v>-54801</v>
      </c>
      <c r="K5" s="10">
        <v>91892</v>
      </c>
      <c r="L5" s="11">
        <v>93756</v>
      </c>
      <c r="M5" s="12">
        <v>0.98011860574256582</v>
      </c>
      <c r="N5" s="13">
        <v>-1864</v>
      </c>
      <c r="O5" s="14">
        <v>0.35179340965481215</v>
      </c>
      <c r="P5" s="15">
        <v>0.92930585775843677</v>
      </c>
      <c r="Q5" s="16">
        <v>-0.57751244810362468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31078</v>
      </c>
      <c r="H6" s="21">
        <v>84086</v>
      </c>
      <c r="I6" s="22">
        <v>0.36959779273600835</v>
      </c>
      <c r="J6" s="23">
        <v>-53008</v>
      </c>
      <c r="K6" s="24">
        <v>85525</v>
      </c>
      <c r="L6" s="21">
        <v>89918</v>
      </c>
      <c r="M6" s="22">
        <v>0.9511443759870104</v>
      </c>
      <c r="N6" s="23">
        <v>-4393</v>
      </c>
      <c r="O6" s="25">
        <v>0.36337912890967555</v>
      </c>
      <c r="P6" s="26">
        <v>0.93514090615894485</v>
      </c>
      <c r="Q6" s="27">
        <v>-0.57176177724926935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22309</v>
      </c>
      <c r="H7" s="21">
        <v>53705</v>
      </c>
      <c r="I7" s="22">
        <v>0.41539893864630856</v>
      </c>
      <c r="J7" s="23">
        <v>-31396</v>
      </c>
      <c r="K7" s="20">
        <v>55099</v>
      </c>
      <c r="L7" s="21">
        <v>56088</v>
      </c>
      <c r="M7" s="22">
        <v>0.98236699472257882</v>
      </c>
      <c r="N7" s="23">
        <v>-989</v>
      </c>
      <c r="O7" s="25">
        <v>0.40488938093250332</v>
      </c>
      <c r="P7" s="26">
        <v>0.95751319355298814</v>
      </c>
      <c r="Q7" s="27">
        <v>-0.55262381262048477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18745</v>
      </c>
      <c r="H8" s="35">
        <v>43128</v>
      </c>
      <c r="I8" s="36">
        <v>0.4346364310888518</v>
      </c>
      <c r="J8" s="37">
        <v>-24383</v>
      </c>
      <c r="K8" s="34">
        <v>43517</v>
      </c>
      <c r="L8" s="41">
        <v>44438</v>
      </c>
      <c r="M8" s="36">
        <v>0.97927449480174622</v>
      </c>
      <c r="N8" s="37">
        <v>-921</v>
      </c>
      <c r="O8" s="38">
        <v>0.43075120068019396</v>
      </c>
      <c r="P8" s="39">
        <v>0.9705207255051983</v>
      </c>
      <c r="Q8" s="40">
        <v>-0.53976952482500429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3535</v>
      </c>
      <c r="H9" s="41">
        <v>10577</v>
      </c>
      <c r="I9" s="36">
        <v>0.33421575115817337</v>
      </c>
      <c r="J9" s="37">
        <v>-7042</v>
      </c>
      <c r="K9" s="34">
        <v>11252</v>
      </c>
      <c r="L9" s="41">
        <v>11650</v>
      </c>
      <c r="M9" s="36">
        <v>0.9658369098712446</v>
      </c>
      <c r="N9" s="37">
        <v>-398</v>
      </c>
      <c r="O9" s="38">
        <v>0.31416637042303591</v>
      </c>
      <c r="P9" s="39">
        <v>0.90789699570815452</v>
      </c>
      <c r="Q9" s="40">
        <v>-0.59373062528511866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>
        <v>29</v>
      </c>
      <c r="H12" s="41">
        <v>0</v>
      </c>
      <c r="I12" s="36" t="e">
        <v>#DIV/0!</v>
      </c>
      <c r="J12" s="37">
        <v>29</v>
      </c>
      <c r="K12" s="34">
        <v>330</v>
      </c>
      <c r="L12" s="41">
        <v>0</v>
      </c>
      <c r="M12" s="36" t="e">
        <v>#DIV/0!</v>
      </c>
      <c r="N12" s="37">
        <v>330</v>
      </c>
      <c r="O12" s="38">
        <v>8.7878787878787876E-2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53" t="s">
        <v>14</v>
      </c>
      <c r="D17" s="54" t="s">
        <v>33</v>
      </c>
      <c r="E17" s="54" t="s">
        <v>34</v>
      </c>
      <c r="F17" s="55"/>
      <c r="G17" s="56"/>
      <c r="H17" s="57">
        <v>0</v>
      </c>
      <c r="I17" s="58" t="e">
        <v>#DIV/0!</v>
      </c>
      <c r="J17" s="59">
        <v>0</v>
      </c>
      <c r="K17" s="60"/>
      <c r="L17" s="61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8418</v>
      </c>
      <c r="H18" s="21">
        <v>28932</v>
      </c>
      <c r="I18" s="22">
        <v>0.29095810866860222</v>
      </c>
      <c r="J18" s="23">
        <v>-20514</v>
      </c>
      <c r="K18" s="20">
        <v>29094</v>
      </c>
      <c r="L18" s="21">
        <v>31998</v>
      </c>
      <c r="M18" s="22">
        <v>0.90924432777048569</v>
      </c>
      <c r="N18" s="23">
        <v>-2904</v>
      </c>
      <c r="O18" s="25">
        <v>0.28933800783666735</v>
      </c>
      <c r="P18" s="26">
        <v>0.90418151134445901</v>
      </c>
      <c r="Q18" s="27">
        <v>-0.61484350350779171</v>
      </c>
      <c r="R18" s="17"/>
      <c r="S18" s="17"/>
    </row>
    <row r="19" spans="1:19" x14ac:dyDescent="0.4">
      <c r="A19" s="28"/>
      <c r="B19" s="29" t="s">
        <v>40</v>
      </c>
      <c r="C19" s="30" t="s">
        <v>14</v>
      </c>
      <c r="D19" s="32"/>
      <c r="E19" s="32"/>
      <c r="F19" s="42"/>
      <c r="G19" s="34">
        <v>26</v>
      </c>
      <c r="H19" s="41">
        <v>0</v>
      </c>
      <c r="I19" s="36" t="e">
        <v>#DIV/0!</v>
      </c>
      <c r="J19" s="37">
        <v>26</v>
      </c>
      <c r="K19" s="34">
        <v>330</v>
      </c>
      <c r="L19" s="41">
        <v>0</v>
      </c>
      <c r="M19" s="36" t="e">
        <v>#DIV/0!</v>
      </c>
      <c r="N19" s="37">
        <v>330</v>
      </c>
      <c r="O19" s="38">
        <v>7.8787878787878782E-2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41</v>
      </c>
      <c r="C20" s="30" t="s">
        <v>19</v>
      </c>
      <c r="D20" s="32"/>
      <c r="E20" s="32"/>
      <c r="F20" s="33" t="s">
        <v>15</v>
      </c>
      <c r="G20" s="34">
        <v>885</v>
      </c>
      <c r="H20" s="41">
        <v>4536</v>
      </c>
      <c r="I20" s="36">
        <v>0.19510582010582012</v>
      </c>
      <c r="J20" s="37">
        <v>-3651</v>
      </c>
      <c r="K20" s="34">
        <v>3960</v>
      </c>
      <c r="L20" s="41">
        <v>4950</v>
      </c>
      <c r="M20" s="36">
        <v>0.8</v>
      </c>
      <c r="N20" s="37">
        <v>-990</v>
      </c>
      <c r="O20" s="38">
        <v>0.22348484848484848</v>
      </c>
      <c r="P20" s="39">
        <v>0.91636363636363638</v>
      </c>
      <c r="Q20" s="40">
        <v>-0.69287878787878787</v>
      </c>
      <c r="R20" s="17"/>
      <c r="S20" s="17"/>
    </row>
    <row r="21" spans="1:19" x14ac:dyDescent="0.4">
      <c r="A21" s="28"/>
      <c r="B21" s="29" t="s">
        <v>42</v>
      </c>
      <c r="C21" s="30" t="s">
        <v>21</v>
      </c>
      <c r="D21" s="32"/>
      <c r="E21" s="32"/>
      <c r="F21" s="33" t="s">
        <v>15</v>
      </c>
      <c r="G21" s="34">
        <v>1611</v>
      </c>
      <c r="H21" s="41">
        <v>8872</v>
      </c>
      <c r="I21" s="66">
        <v>0.18158250676284943</v>
      </c>
      <c r="J21" s="37">
        <v>-7261</v>
      </c>
      <c r="K21" s="34">
        <v>7425</v>
      </c>
      <c r="L21" s="41">
        <v>9735</v>
      </c>
      <c r="M21" s="66">
        <v>0.76271186440677963</v>
      </c>
      <c r="N21" s="37">
        <v>-2310</v>
      </c>
      <c r="O21" s="38">
        <v>0.21696969696969698</v>
      </c>
      <c r="P21" s="39">
        <v>0.91135079609655878</v>
      </c>
      <c r="Q21" s="40">
        <v>-0.69438109912686174</v>
      </c>
      <c r="R21" s="17"/>
      <c r="S21" s="17"/>
    </row>
    <row r="22" spans="1:19" x14ac:dyDescent="0.4">
      <c r="A22" s="28"/>
      <c r="B22" s="29" t="s">
        <v>43</v>
      </c>
      <c r="C22" s="30" t="s">
        <v>14</v>
      </c>
      <c r="D22" s="31" t="s">
        <v>44</v>
      </c>
      <c r="E22" s="32" t="s">
        <v>34</v>
      </c>
      <c r="F22" s="33" t="s">
        <v>15</v>
      </c>
      <c r="G22" s="34">
        <v>1822</v>
      </c>
      <c r="H22" s="41">
        <v>3163</v>
      </c>
      <c r="I22" s="36">
        <v>0.57603540942143538</v>
      </c>
      <c r="J22" s="37">
        <v>-1341</v>
      </c>
      <c r="K22" s="34">
        <v>3519</v>
      </c>
      <c r="L22" s="41">
        <v>3453</v>
      </c>
      <c r="M22" s="36">
        <v>1.0191138140747176</v>
      </c>
      <c r="N22" s="37">
        <v>66</v>
      </c>
      <c r="O22" s="38">
        <v>0.51776072747939761</v>
      </c>
      <c r="P22" s="39">
        <v>0.9160150593686649</v>
      </c>
      <c r="Q22" s="40">
        <v>-0.39825433188926729</v>
      </c>
      <c r="R22" s="17"/>
      <c r="S22" s="17"/>
    </row>
    <row r="23" spans="1:19" x14ac:dyDescent="0.4">
      <c r="A23" s="28"/>
      <c r="B23" s="29" t="s">
        <v>45</v>
      </c>
      <c r="C23" s="30" t="s">
        <v>14</v>
      </c>
      <c r="D23" s="31" t="s">
        <v>44</v>
      </c>
      <c r="E23" s="32" t="s">
        <v>36</v>
      </c>
      <c r="F23" s="33" t="s">
        <v>15</v>
      </c>
      <c r="G23" s="34">
        <v>1193</v>
      </c>
      <c r="H23" s="41">
        <v>1239</v>
      </c>
      <c r="I23" s="36">
        <v>0.96287328490718316</v>
      </c>
      <c r="J23" s="37">
        <v>-46</v>
      </c>
      <c r="K23" s="34">
        <v>1650</v>
      </c>
      <c r="L23" s="41">
        <v>1320</v>
      </c>
      <c r="M23" s="36">
        <v>1.25</v>
      </c>
      <c r="N23" s="37">
        <v>330</v>
      </c>
      <c r="O23" s="38">
        <v>0.72303030303030302</v>
      </c>
      <c r="P23" s="39">
        <v>0.9386363636363636</v>
      </c>
      <c r="Q23" s="40">
        <v>-0.21560606060606058</v>
      </c>
      <c r="R23" s="17"/>
      <c r="S23" s="17"/>
    </row>
    <row r="24" spans="1:19" x14ac:dyDescent="0.4">
      <c r="A24" s="28"/>
      <c r="B24" s="29" t="s">
        <v>46</v>
      </c>
      <c r="C24" s="30" t="s">
        <v>14</v>
      </c>
      <c r="D24" s="31" t="s">
        <v>44</v>
      </c>
      <c r="E24" s="32" t="s">
        <v>47</v>
      </c>
      <c r="F24" s="33" t="s">
        <v>48</v>
      </c>
      <c r="G24" s="34">
        <v>327</v>
      </c>
      <c r="H24" s="41">
        <v>1265</v>
      </c>
      <c r="I24" s="36">
        <v>0.25849802371541503</v>
      </c>
      <c r="J24" s="37">
        <v>-938</v>
      </c>
      <c r="K24" s="34">
        <v>1485</v>
      </c>
      <c r="L24" s="41">
        <v>1320</v>
      </c>
      <c r="M24" s="36">
        <v>1.125</v>
      </c>
      <c r="N24" s="37">
        <v>165</v>
      </c>
      <c r="O24" s="38">
        <v>0.2202020202020202</v>
      </c>
      <c r="P24" s="39">
        <v>0.95833333333333337</v>
      </c>
      <c r="Q24" s="40">
        <v>-0.73813131313131319</v>
      </c>
      <c r="R24" s="17"/>
      <c r="S24" s="17"/>
    </row>
    <row r="25" spans="1:19" x14ac:dyDescent="0.4">
      <c r="A25" s="28"/>
      <c r="B25" s="29" t="s">
        <v>49</v>
      </c>
      <c r="C25" s="30" t="s">
        <v>19</v>
      </c>
      <c r="D25" s="31" t="s">
        <v>44</v>
      </c>
      <c r="E25" s="32" t="s">
        <v>34</v>
      </c>
      <c r="F25" s="33" t="s">
        <v>15</v>
      </c>
      <c r="G25" s="34">
        <v>684</v>
      </c>
      <c r="H25" s="41">
        <v>1207</v>
      </c>
      <c r="I25" s="36">
        <v>0.56669428334714167</v>
      </c>
      <c r="J25" s="37">
        <v>-523</v>
      </c>
      <c r="K25" s="34">
        <v>1485</v>
      </c>
      <c r="L25" s="41">
        <v>1320</v>
      </c>
      <c r="M25" s="36">
        <v>1.125</v>
      </c>
      <c r="N25" s="37">
        <v>165</v>
      </c>
      <c r="O25" s="38">
        <v>0.46060606060606063</v>
      </c>
      <c r="P25" s="39">
        <v>0.91439393939393943</v>
      </c>
      <c r="Q25" s="40">
        <v>-0.4537878787878788</v>
      </c>
      <c r="R25" s="17"/>
      <c r="S25" s="17"/>
    </row>
    <row r="26" spans="1:19" x14ac:dyDescent="0.4">
      <c r="A26" s="28"/>
      <c r="B26" s="29" t="s">
        <v>50</v>
      </c>
      <c r="C26" s="30" t="s">
        <v>19</v>
      </c>
      <c r="D26" s="31" t="s">
        <v>44</v>
      </c>
      <c r="E26" s="32" t="s">
        <v>36</v>
      </c>
      <c r="F26" s="42"/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29</v>
      </c>
      <c r="D27" s="31" t="s">
        <v>44</v>
      </c>
      <c r="E27" s="32" t="s">
        <v>34</v>
      </c>
      <c r="F27" s="42"/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23</v>
      </c>
      <c r="D28" s="31" t="s">
        <v>44</v>
      </c>
      <c r="E28" s="32" t="s">
        <v>34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54</v>
      </c>
      <c r="C29" s="30" t="s">
        <v>27</v>
      </c>
      <c r="D29" s="32"/>
      <c r="E29" s="32"/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55</v>
      </c>
      <c r="C30" s="30" t="s">
        <v>56</v>
      </c>
      <c r="D30" s="32"/>
      <c r="E30" s="32"/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57</v>
      </c>
      <c r="C31" s="30" t="s">
        <v>58</v>
      </c>
      <c r="D31" s="32"/>
      <c r="E31" s="32"/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59</v>
      </c>
      <c r="C32" s="30" t="s">
        <v>60</v>
      </c>
      <c r="D32" s="32"/>
      <c r="E32" s="32"/>
      <c r="F32" s="33" t="s">
        <v>15</v>
      </c>
      <c r="G32" s="34">
        <v>213</v>
      </c>
      <c r="H32" s="41">
        <v>1487</v>
      </c>
      <c r="I32" s="36">
        <v>0.14324142568930734</v>
      </c>
      <c r="J32" s="37">
        <v>-1274</v>
      </c>
      <c r="K32" s="34">
        <v>1650</v>
      </c>
      <c r="L32" s="41">
        <v>1650</v>
      </c>
      <c r="M32" s="36">
        <v>1</v>
      </c>
      <c r="N32" s="37">
        <v>0</v>
      </c>
      <c r="O32" s="38">
        <v>0.12909090909090909</v>
      </c>
      <c r="P32" s="39">
        <v>0.90121212121212124</v>
      </c>
      <c r="Q32" s="40">
        <v>-0.77212121212121221</v>
      </c>
      <c r="R32" s="17"/>
      <c r="S32" s="17"/>
    </row>
    <row r="33" spans="1:19" x14ac:dyDescent="0.4">
      <c r="A33" s="28"/>
      <c r="B33" s="29" t="s">
        <v>61</v>
      </c>
      <c r="C33" s="30" t="s">
        <v>62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63</v>
      </c>
      <c r="C34" s="30" t="s">
        <v>64</v>
      </c>
      <c r="D34" s="32"/>
      <c r="E34" s="32"/>
      <c r="F34" s="33" t="s">
        <v>15</v>
      </c>
      <c r="G34" s="34">
        <v>201</v>
      </c>
      <c r="H34" s="41">
        <v>1383</v>
      </c>
      <c r="I34" s="36">
        <v>0.14533622559652928</v>
      </c>
      <c r="J34" s="37">
        <v>-1182</v>
      </c>
      <c r="K34" s="34">
        <v>1485</v>
      </c>
      <c r="L34" s="41">
        <v>1650</v>
      </c>
      <c r="M34" s="36">
        <v>0.9</v>
      </c>
      <c r="N34" s="37">
        <v>-165</v>
      </c>
      <c r="O34" s="38">
        <v>0.13535353535353536</v>
      </c>
      <c r="P34" s="39">
        <v>0.83818181818181814</v>
      </c>
      <c r="Q34" s="40">
        <v>-0.7028282828282828</v>
      </c>
      <c r="R34" s="17"/>
      <c r="S34" s="17"/>
    </row>
    <row r="35" spans="1:19" x14ac:dyDescent="0.4">
      <c r="A35" s="28"/>
      <c r="B35" s="29" t="s">
        <v>65</v>
      </c>
      <c r="C35" s="30" t="s">
        <v>66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67</v>
      </c>
      <c r="C36" s="30" t="s">
        <v>29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67" t="s">
        <v>68</v>
      </c>
      <c r="C37" s="53" t="s">
        <v>23</v>
      </c>
      <c r="D37" s="54"/>
      <c r="E37" s="54"/>
      <c r="F37" s="33" t="s">
        <v>15</v>
      </c>
      <c r="G37" s="56">
        <v>1456</v>
      </c>
      <c r="H37" s="57">
        <v>5780</v>
      </c>
      <c r="I37" s="58">
        <v>0.25190311418685118</v>
      </c>
      <c r="J37" s="59">
        <v>-4324</v>
      </c>
      <c r="K37" s="56">
        <v>6105</v>
      </c>
      <c r="L37" s="57">
        <v>6600</v>
      </c>
      <c r="M37" s="58">
        <v>0.92500000000000004</v>
      </c>
      <c r="N37" s="59">
        <v>-495</v>
      </c>
      <c r="O37" s="62">
        <v>0.23849303849303849</v>
      </c>
      <c r="P37" s="63">
        <v>0.87575757575757573</v>
      </c>
      <c r="Q37" s="64">
        <v>-0.63726453726453725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207</v>
      </c>
      <c r="H38" s="21">
        <v>1089</v>
      </c>
      <c r="I38" s="22">
        <v>0.19008264462809918</v>
      </c>
      <c r="J38" s="23">
        <v>-882</v>
      </c>
      <c r="K38" s="20">
        <v>900</v>
      </c>
      <c r="L38" s="21">
        <v>1400</v>
      </c>
      <c r="M38" s="22">
        <v>0.6428571428571429</v>
      </c>
      <c r="N38" s="23">
        <v>-500</v>
      </c>
      <c r="O38" s="25">
        <v>0.23</v>
      </c>
      <c r="P38" s="26">
        <v>0.7778571428571428</v>
      </c>
      <c r="Q38" s="27">
        <v>-0.54785714285714282</v>
      </c>
      <c r="R38" s="17"/>
      <c r="S38" s="17"/>
    </row>
    <row r="39" spans="1:19" x14ac:dyDescent="0.4">
      <c r="A39" s="28"/>
      <c r="B39" s="29" t="s">
        <v>70</v>
      </c>
      <c r="C39" s="30" t="s">
        <v>71</v>
      </c>
      <c r="D39" s="32"/>
      <c r="E39" s="32"/>
      <c r="F39" s="33" t="s">
        <v>15</v>
      </c>
      <c r="G39" s="34">
        <v>82</v>
      </c>
      <c r="H39" s="41">
        <v>755</v>
      </c>
      <c r="I39" s="36">
        <v>0.10860927152317881</v>
      </c>
      <c r="J39" s="37">
        <v>-673</v>
      </c>
      <c r="K39" s="34">
        <v>450</v>
      </c>
      <c r="L39" s="41">
        <v>900</v>
      </c>
      <c r="M39" s="36">
        <v>0.5</v>
      </c>
      <c r="N39" s="37">
        <v>-450</v>
      </c>
      <c r="O39" s="38">
        <v>0.18222222222222223</v>
      </c>
      <c r="P39" s="39">
        <v>0.83888888888888891</v>
      </c>
      <c r="Q39" s="40">
        <v>-0.65666666666666673</v>
      </c>
      <c r="R39" s="17"/>
      <c r="S39" s="17"/>
    </row>
    <row r="40" spans="1:19" x14ac:dyDescent="0.4">
      <c r="A40" s="28"/>
      <c r="B40" s="67" t="s">
        <v>72</v>
      </c>
      <c r="C40" s="68" t="s">
        <v>73</v>
      </c>
      <c r="D40" s="69"/>
      <c r="E40" s="69"/>
      <c r="F40" s="33" t="s">
        <v>15</v>
      </c>
      <c r="G40" s="70">
        <v>125</v>
      </c>
      <c r="H40" s="71">
        <v>334</v>
      </c>
      <c r="I40" s="72">
        <v>0.37425149700598803</v>
      </c>
      <c r="J40" s="73">
        <v>-209</v>
      </c>
      <c r="K40" s="70">
        <v>450</v>
      </c>
      <c r="L40" s="71">
        <v>500</v>
      </c>
      <c r="M40" s="72">
        <v>0.9</v>
      </c>
      <c r="N40" s="73">
        <v>-50</v>
      </c>
      <c r="O40" s="74">
        <v>0.27777777777777779</v>
      </c>
      <c r="P40" s="75">
        <v>0.66800000000000004</v>
      </c>
      <c r="Q40" s="76">
        <v>-0.39022222222222225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144</v>
      </c>
      <c r="H41" s="21">
        <v>360</v>
      </c>
      <c r="I41" s="22">
        <v>0.4</v>
      </c>
      <c r="J41" s="23">
        <v>-216</v>
      </c>
      <c r="K41" s="20">
        <v>432</v>
      </c>
      <c r="L41" s="21">
        <v>432</v>
      </c>
      <c r="M41" s="22">
        <v>1</v>
      </c>
      <c r="N41" s="23">
        <v>0</v>
      </c>
      <c r="O41" s="25">
        <v>0.33333333333333331</v>
      </c>
      <c r="P41" s="26">
        <v>0.83333333333333337</v>
      </c>
      <c r="Q41" s="27">
        <v>-0.5</v>
      </c>
      <c r="R41" s="17"/>
      <c r="S41" s="17"/>
    </row>
    <row r="42" spans="1:19" x14ac:dyDescent="0.4">
      <c r="A42" s="77"/>
      <c r="B42" s="67" t="s">
        <v>75</v>
      </c>
      <c r="C42" s="53" t="s">
        <v>38</v>
      </c>
      <c r="D42" s="54"/>
      <c r="E42" s="54"/>
      <c r="F42" s="78" t="s">
        <v>15</v>
      </c>
      <c r="G42" s="56">
        <v>144</v>
      </c>
      <c r="H42" s="57">
        <v>360</v>
      </c>
      <c r="I42" s="58">
        <v>0.4</v>
      </c>
      <c r="J42" s="59">
        <v>-216</v>
      </c>
      <c r="K42" s="56">
        <v>432</v>
      </c>
      <c r="L42" s="57">
        <v>432</v>
      </c>
      <c r="M42" s="58">
        <v>1</v>
      </c>
      <c r="N42" s="59">
        <v>0</v>
      </c>
      <c r="O42" s="62">
        <v>0.33333333333333331</v>
      </c>
      <c r="P42" s="63">
        <v>0.83333333333333337</v>
      </c>
      <c r="Q42" s="64">
        <v>-0.5</v>
      </c>
      <c r="R42" s="17"/>
      <c r="S42" s="17"/>
    </row>
    <row r="43" spans="1:19" x14ac:dyDescent="0.4">
      <c r="A43" s="18" t="s">
        <v>76</v>
      </c>
      <c r="B43" s="19" t="s">
        <v>77</v>
      </c>
      <c r="C43" s="19"/>
      <c r="D43" s="19"/>
      <c r="E43" s="19"/>
      <c r="F43" s="65"/>
      <c r="G43" s="20">
        <v>1249</v>
      </c>
      <c r="H43" s="21">
        <v>3042</v>
      </c>
      <c r="I43" s="22">
        <v>0.41058514135437213</v>
      </c>
      <c r="J43" s="23">
        <v>-1793</v>
      </c>
      <c r="K43" s="24">
        <v>6367</v>
      </c>
      <c r="L43" s="21">
        <v>3838</v>
      </c>
      <c r="M43" s="22">
        <v>1.6589369463262116</v>
      </c>
      <c r="N43" s="23">
        <v>2529</v>
      </c>
      <c r="O43" s="25">
        <v>0.19616773990890529</v>
      </c>
      <c r="P43" s="26">
        <v>0.79260031266284525</v>
      </c>
      <c r="Q43" s="27">
        <v>-0.5964325727539399</v>
      </c>
      <c r="R43" s="17"/>
      <c r="S43" s="17"/>
    </row>
    <row r="44" spans="1:19" x14ac:dyDescent="0.4">
      <c r="A44" s="79"/>
      <c r="B44" s="80" t="s">
        <v>78</v>
      </c>
      <c r="C44" s="81"/>
      <c r="D44" s="81"/>
      <c r="E44" s="81"/>
      <c r="F44" s="81"/>
      <c r="G44" s="82">
        <v>0</v>
      </c>
      <c r="H44" s="83">
        <v>0</v>
      </c>
      <c r="I44" s="84" t="e">
        <v>#DIV/0!</v>
      </c>
      <c r="J44" s="85">
        <v>0</v>
      </c>
      <c r="K44" s="82">
        <v>0</v>
      </c>
      <c r="L44" s="83">
        <v>0</v>
      </c>
      <c r="M44" s="84" t="e">
        <v>#DIV/0!</v>
      </c>
      <c r="N44" s="85">
        <v>0</v>
      </c>
      <c r="O44" s="86" t="e">
        <v>#DIV/0!</v>
      </c>
      <c r="P44" s="87" t="e">
        <v>#DIV/0!</v>
      </c>
      <c r="Q44" s="88" t="e">
        <v>#DIV/0!</v>
      </c>
      <c r="R44" s="17"/>
      <c r="S44" s="17"/>
    </row>
    <row r="45" spans="1:19" x14ac:dyDescent="0.4">
      <c r="A45" s="89"/>
      <c r="B45" s="89"/>
      <c r="C45" s="90" t="s">
        <v>14</v>
      </c>
      <c r="D45" s="91"/>
      <c r="E45" s="91"/>
      <c r="F45" s="92" t="s">
        <v>15</v>
      </c>
      <c r="G45" s="93"/>
      <c r="H45" s="94"/>
      <c r="I45" s="95" t="e">
        <v>#DIV/0!</v>
      </c>
      <c r="J45" s="96">
        <v>0</v>
      </c>
      <c r="K45" s="97"/>
      <c r="L45" s="94"/>
      <c r="M45" s="95" t="e">
        <v>#DIV/0!</v>
      </c>
      <c r="N45" s="98">
        <v>0</v>
      </c>
      <c r="O45" s="99" t="e">
        <v>#DIV/0!</v>
      </c>
      <c r="P45" s="100" t="e">
        <v>#DIV/0!</v>
      </c>
      <c r="Q45" s="101" t="e">
        <v>#DIV/0!</v>
      </c>
      <c r="R45" s="17"/>
      <c r="S45" s="17"/>
    </row>
    <row r="46" spans="1:19" x14ac:dyDescent="0.4">
      <c r="A46" s="89"/>
      <c r="B46" s="89"/>
      <c r="C46" s="90" t="s">
        <v>17</v>
      </c>
      <c r="D46" s="91"/>
      <c r="E46" s="91"/>
      <c r="F46" s="92" t="s">
        <v>15</v>
      </c>
      <c r="G46" s="93"/>
      <c r="H46" s="102"/>
      <c r="I46" s="103" t="e">
        <v>#DIV/0!</v>
      </c>
      <c r="J46" s="98">
        <v>0</v>
      </c>
      <c r="K46" s="93"/>
      <c r="L46" s="102"/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89"/>
      <c r="B47" s="89"/>
      <c r="C47" s="90" t="s">
        <v>19</v>
      </c>
      <c r="D47" s="91"/>
      <c r="E47" s="91"/>
      <c r="F47" s="92" t="s">
        <v>15</v>
      </c>
      <c r="G47" s="93"/>
      <c r="H47" s="102"/>
      <c r="I47" s="103" t="e">
        <v>#DIV/0!</v>
      </c>
      <c r="J47" s="98">
        <v>0</v>
      </c>
      <c r="K47" s="93"/>
      <c r="L47" s="102"/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89"/>
      <c r="B48" s="89"/>
      <c r="C48" s="90" t="s">
        <v>29</v>
      </c>
      <c r="D48" s="91"/>
      <c r="E48" s="91"/>
      <c r="F48" s="92" t="s">
        <v>15</v>
      </c>
      <c r="G48" s="93"/>
      <c r="H48" s="94"/>
      <c r="I48" s="95" t="e">
        <v>#DIV/0!</v>
      </c>
      <c r="J48" s="96">
        <v>0</v>
      </c>
      <c r="K48" s="97"/>
      <c r="L48" s="94"/>
      <c r="M48" s="95" t="e">
        <v>#DIV/0!</v>
      </c>
      <c r="N48" s="96">
        <v>0</v>
      </c>
      <c r="O48" s="104" t="e">
        <v>#DIV/0!</v>
      </c>
      <c r="P48" s="105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23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21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25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79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27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80</v>
      </c>
      <c r="D54" s="91"/>
      <c r="E54" s="91"/>
      <c r="F54" s="92" t="s">
        <v>48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82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106" t="s">
        <v>83</v>
      </c>
      <c r="D57" s="107"/>
      <c r="E57" s="107"/>
      <c r="F57" s="108" t="s">
        <v>48</v>
      </c>
      <c r="G57" s="97"/>
      <c r="H57" s="94"/>
      <c r="I57" s="95" t="e">
        <v>#DIV/0!</v>
      </c>
      <c r="J57" s="96">
        <v>0</v>
      </c>
      <c r="K57" s="97"/>
      <c r="L57" s="94"/>
      <c r="M57" s="95" t="e">
        <v>#DIV/0!</v>
      </c>
      <c r="N57" s="96">
        <v>0</v>
      </c>
      <c r="O57" s="104" t="e">
        <v>#DIV/0!</v>
      </c>
      <c r="P57" s="105" t="e">
        <v>#DIV/0!</v>
      </c>
      <c r="Q57" s="109" t="e">
        <v>#DIV/0!</v>
      </c>
      <c r="R57" s="17"/>
      <c r="S57" s="17"/>
    </row>
    <row r="58" spans="1:19" x14ac:dyDescent="0.4">
      <c r="A58" s="89"/>
      <c r="B58" s="89"/>
      <c r="C58" s="90" t="s">
        <v>84</v>
      </c>
      <c r="D58" s="91"/>
      <c r="E58" s="91"/>
      <c r="F58" s="92" t="s">
        <v>15</v>
      </c>
      <c r="G58" s="93"/>
      <c r="H58" s="94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56</v>
      </c>
      <c r="D59" s="91"/>
      <c r="E59" s="91"/>
      <c r="F59" s="92" t="s">
        <v>15</v>
      </c>
      <c r="G59" s="93"/>
      <c r="H59" s="94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66</v>
      </c>
      <c r="D60" s="110"/>
      <c r="E60" s="91"/>
      <c r="F60" s="92" t="s">
        <v>48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90" t="s">
        <v>85</v>
      </c>
      <c r="D61" s="91"/>
      <c r="E61" s="91"/>
      <c r="F61" s="92" t="s">
        <v>15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89"/>
      <c r="B62" s="89"/>
      <c r="C62" s="90" t="s">
        <v>86</v>
      </c>
      <c r="D62" s="91"/>
      <c r="E62" s="91"/>
      <c r="F62" s="92" t="s">
        <v>15</v>
      </c>
      <c r="G62" s="93"/>
      <c r="H62" s="102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87</v>
      </c>
      <c r="D63" s="91"/>
      <c r="E63" s="91"/>
      <c r="F63" s="92" t="s">
        <v>15</v>
      </c>
      <c r="G63" s="93"/>
      <c r="H63" s="102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88</v>
      </c>
      <c r="D64" s="91"/>
      <c r="E64" s="91"/>
      <c r="F64" s="92" t="s">
        <v>15</v>
      </c>
      <c r="G64" s="93"/>
      <c r="H64" s="94"/>
      <c r="I64" s="103" t="e">
        <v>#DIV/0!</v>
      </c>
      <c r="J64" s="98">
        <v>0</v>
      </c>
      <c r="K64" s="93"/>
      <c r="L64" s="94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14</v>
      </c>
      <c r="D65" s="111" t="s">
        <v>44</v>
      </c>
      <c r="E65" s="91" t="s">
        <v>34</v>
      </c>
      <c r="F65" s="92" t="s">
        <v>15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106" t="s">
        <v>14</v>
      </c>
      <c r="D66" s="112" t="s">
        <v>44</v>
      </c>
      <c r="E66" s="107" t="s">
        <v>36</v>
      </c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90" t="s">
        <v>19</v>
      </c>
      <c r="D67" s="111" t="s">
        <v>44</v>
      </c>
      <c r="E67" s="91" t="s">
        <v>34</v>
      </c>
      <c r="F67" s="92" t="s">
        <v>15</v>
      </c>
      <c r="G67" s="93"/>
      <c r="H67" s="102"/>
      <c r="I67" s="95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106" t="s">
        <v>19</v>
      </c>
      <c r="D68" s="112" t="s">
        <v>44</v>
      </c>
      <c r="E68" s="107" t="s">
        <v>36</v>
      </c>
      <c r="F68" s="92" t="s">
        <v>15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17</v>
      </c>
      <c r="D69" s="107" t="s">
        <v>44</v>
      </c>
      <c r="E69" s="107" t="s">
        <v>36</v>
      </c>
      <c r="F69" s="92"/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17</v>
      </c>
      <c r="D70" s="107" t="s">
        <v>44</v>
      </c>
      <c r="E70" s="107" t="s">
        <v>34</v>
      </c>
      <c r="F70" s="92"/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23</v>
      </c>
      <c r="D71" s="112" t="s">
        <v>44</v>
      </c>
      <c r="E71" s="107" t="s">
        <v>34</v>
      </c>
      <c r="F71" s="108" t="s">
        <v>15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23</v>
      </c>
      <c r="D72" s="112" t="s">
        <v>44</v>
      </c>
      <c r="E72" s="107" t="s">
        <v>36</v>
      </c>
      <c r="F72" s="108" t="s">
        <v>15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 x14ac:dyDescent="0.4">
      <c r="A73" s="89"/>
      <c r="B73" s="89"/>
      <c r="C73" s="106" t="s">
        <v>21</v>
      </c>
      <c r="D73" s="112" t="s">
        <v>44</v>
      </c>
      <c r="E73" s="107" t="s">
        <v>34</v>
      </c>
      <c r="F73" s="108" t="s">
        <v>15</v>
      </c>
      <c r="G73" s="97"/>
      <c r="H73" s="94"/>
      <c r="I73" s="95" t="e">
        <v>#DIV/0!</v>
      </c>
      <c r="J73" s="96">
        <v>0</v>
      </c>
      <c r="K73" s="97"/>
      <c r="L73" s="94"/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89"/>
      <c r="B74" s="89"/>
      <c r="C74" s="106" t="s">
        <v>21</v>
      </c>
      <c r="D74" s="112" t="s">
        <v>44</v>
      </c>
      <c r="E74" s="107" t="s">
        <v>36</v>
      </c>
      <c r="F74" s="108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18" t="s">
        <v>89</v>
      </c>
      <c r="C75" s="113"/>
      <c r="D75" s="114"/>
      <c r="E75" s="113"/>
      <c r="F75" s="113"/>
      <c r="G75" s="20">
        <v>1249</v>
      </c>
      <c r="H75" s="21">
        <v>3042</v>
      </c>
      <c r="I75" s="22">
        <v>0.41058514135437213</v>
      </c>
      <c r="J75" s="23">
        <v>-1793</v>
      </c>
      <c r="K75" s="20">
        <v>6367</v>
      </c>
      <c r="L75" s="21">
        <v>3838</v>
      </c>
      <c r="M75" s="22">
        <v>1.6589369463262116</v>
      </c>
      <c r="N75" s="23">
        <v>2529</v>
      </c>
      <c r="O75" s="25">
        <v>0.19616773990890529</v>
      </c>
      <c r="P75" s="26">
        <v>0.79260031266284525</v>
      </c>
      <c r="Q75" s="27">
        <v>-0.5964325727539399</v>
      </c>
      <c r="R75" s="17"/>
      <c r="S75" s="17"/>
    </row>
    <row r="76" spans="1:19" x14ac:dyDescent="0.4">
      <c r="A76" s="28"/>
      <c r="B76" s="29" t="s">
        <v>90</v>
      </c>
      <c r="C76" s="115" t="s">
        <v>87</v>
      </c>
      <c r="D76" s="116"/>
      <c r="E76" s="116"/>
      <c r="F76" s="117" t="s">
        <v>15</v>
      </c>
      <c r="G76" s="34">
        <v>94</v>
      </c>
      <c r="H76" s="41">
        <v>411</v>
      </c>
      <c r="I76" s="36">
        <v>0.22871046228710462</v>
      </c>
      <c r="J76" s="37">
        <v>-317</v>
      </c>
      <c r="K76" s="34">
        <v>690</v>
      </c>
      <c r="L76" s="41">
        <v>450</v>
      </c>
      <c r="M76" s="36">
        <v>1.5333333333333334</v>
      </c>
      <c r="N76" s="37">
        <v>240</v>
      </c>
      <c r="O76" s="38">
        <v>0.13623188405797101</v>
      </c>
      <c r="P76" s="39">
        <v>0.91333333333333333</v>
      </c>
      <c r="Q76" s="40">
        <v>-0.77710144927536229</v>
      </c>
      <c r="R76" s="17"/>
      <c r="S76" s="17"/>
    </row>
    <row r="77" spans="1:19" x14ac:dyDescent="0.4">
      <c r="A77" s="28"/>
      <c r="B77" s="29" t="s">
        <v>91</v>
      </c>
      <c r="C77" s="115" t="s">
        <v>85</v>
      </c>
      <c r="D77" s="116"/>
      <c r="E77" s="116"/>
      <c r="F77" s="118"/>
      <c r="G77" s="34"/>
      <c r="H77" s="41">
        <v>0</v>
      </c>
      <c r="I77" s="36" t="e">
        <v>#DIV/0!</v>
      </c>
      <c r="J77" s="37">
        <v>0</v>
      </c>
      <c r="K77" s="34"/>
      <c r="L77" s="41">
        <v>0</v>
      </c>
      <c r="M77" s="36" t="e">
        <v>#DIV/0!</v>
      </c>
      <c r="N77" s="37">
        <v>0</v>
      </c>
      <c r="O77" s="38" t="e">
        <v>#DIV/0!</v>
      </c>
      <c r="P77" s="39" t="e">
        <v>#DIV/0!</v>
      </c>
      <c r="Q77" s="40" t="e">
        <v>#DIV/0!</v>
      </c>
      <c r="R77" s="17"/>
      <c r="S77" s="17"/>
    </row>
    <row r="78" spans="1:19" x14ac:dyDescent="0.4">
      <c r="A78" s="28"/>
      <c r="B78" s="29" t="s">
        <v>92</v>
      </c>
      <c r="C78" s="115" t="s">
        <v>86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93</v>
      </c>
      <c r="C79" s="115" t="s">
        <v>23</v>
      </c>
      <c r="D79" s="116"/>
      <c r="E79" s="116"/>
      <c r="F79" s="117" t="s">
        <v>15</v>
      </c>
      <c r="G79" s="34">
        <v>163</v>
      </c>
      <c r="H79" s="41">
        <v>411</v>
      </c>
      <c r="I79" s="36">
        <v>0.39659367396593675</v>
      </c>
      <c r="J79" s="37">
        <v>-248</v>
      </c>
      <c r="K79" s="34">
        <v>1030</v>
      </c>
      <c r="L79" s="41">
        <v>674</v>
      </c>
      <c r="M79" s="36">
        <v>1.5281899109792285</v>
      </c>
      <c r="N79" s="37">
        <v>356</v>
      </c>
      <c r="O79" s="38">
        <v>0.15825242718446603</v>
      </c>
      <c r="P79" s="39">
        <v>0.60979228486646886</v>
      </c>
      <c r="Q79" s="40">
        <v>-0.45153985768200283</v>
      </c>
      <c r="R79" s="17"/>
      <c r="S79" s="17"/>
    </row>
    <row r="80" spans="1:19" x14ac:dyDescent="0.4">
      <c r="A80" s="28"/>
      <c r="B80" s="29" t="s">
        <v>94</v>
      </c>
      <c r="C80" s="30" t="s">
        <v>88</v>
      </c>
      <c r="D80" s="32"/>
      <c r="E80" s="32"/>
      <c r="F80" s="33" t="s">
        <v>15</v>
      </c>
      <c r="G80" s="34">
        <v>289</v>
      </c>
      <c r="H80" s="41">
        <v>1004</v>
      </c>
      <c r="I80" s="36">
        <v>0.28784860557768926</v>
      </c>
      <c r="J80" s="37">
        <v>-715</v>
      </c>
      <c r="K80" s="34">
        <v>1298</v>
      </c>
      <c r="L80" s="41">
        <v>1099</v>
      </c>
      <c r="M80" s="36">
        <v>1.1810737033666969</v>
      </c>
      <c r="N80" s="37">
        <v>199</v>
      </c>
      <c r="O80" s="38">
        <v>0.22265023112480739</v>
      </c>
      <c r="P80" s="39">
        <v>0.913557779799818</v>
      </c>
      <c r="Q80" s="40">
        <v>-0.69090754867501059</v>
      </c>
      <c r="R80" s="17"/>
      <c r="S80" s="17"/>
    </row>
    <row r="81" spans="1:19" x14ac:dyDescent="0.4">
      <c r="A81" s="28"/>
      <c r="B81" s="29" t="s">
        <v>95</v>
      </c>
      <c r="C81" s="30" t="s">
        <v>29</v>
      </c>
      <c r="D81" s="32"/>
      <c r="E81" s="32"/>
      <c r="F81" s="33" t="s">
        <v>15</v>
      </c>
      <c r="G81" s="34">
        <v>488</v>
      </c>
      <c r="H81" s="41">
        <v>1216</v>
      </c>
      <c r="I81" s="36">
        <v>0.40131578947368424</v>
      </c>
      <c r="J81" s="37">
        <v>-728</v>
      </c>
      <c r="K81" s="34">
        <v>1936</v>
      </c>
      <c r="L81" s="41">
        <v>1615</v>
      </c>
      <c r="M81" s="36">
        <v>1.1987616099071208</v>
      </c>
      <c r="N81" s="37">
        <v>321</v>
      </c>
      <c r="O81" s="38">
        <v>0.25206611570247933</v>
      </c>
      <c r="P81" s="39">
        <v>0.75294117647058822</v>
      </c>
      <c r="Q81" s="40">
        <v>-0.50087506076810895</v>
      </c>
      <c r="R81" s="17"/>
      <c r="S81" s="17"/>
    </row>
    <row r="82" spans="1:19" x14ac:dyDescent="0.4">
      <c r="A82" s="28"/>
      <c r="B82" s="119" t="s">
        <v>96</v>
      </c>
      <c r="C82" s="30" t="s">
        <v>14</v>
      </c>
      <c r="D82" s="32"/>
      <c r="E82" s="32"/>
      <c r="F82" s="120" t="s">
        <v>97</v>
      </c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67" t="s">
        <v>98</v>
      </c>
      <c r="C83" s="537" t="s">
        <v>99</v>
      </c>
      <c r="D83" s="69"/>
      <c r="E83" s="69"/>
      <c r="F83" s="122" t="s">
        <v>97</v>
      </c>
      <c r="G83" s="70">
        <v>215</v>
      </c>
      <c r="H83" s="71">
        <v>0</v>
      </c>
      <c r="I83" s="72" t="e">
        <v>#DIV/0!</v>
      </c>
      <c r="J83" s="73">
        <v>215</v>
      </c>
      <c r="K83" s="70">
        <v>1413</v>
      </c>
      <c r="L83" s="71">
        <v>0</v>
      </c>
      <c r="M83" s="72" t="e">
        <v>#DIV/0!</v>
      </c>
      <c r="N83" s="73">
        <v>1413</v>
      </c>
      <c r="O83" s="74">
        <v>0.1521585279547063</v>
      </c>
      <c r="P83" s="75" t="e">
        <v>#DIV/0!</v>
      </c>
      <c r="Q83" s="76" t="e">
        <v>#DIV/0!</v>
      </c>
      <c r="R83" s="17"/>
      <c r="S83" s="17"/>
    </row>
    <row r="84" spans="1:19" x14ac:dyDescent="0.4">
      <c r="C84" s="123"/>
      <c r="G84" s="124"/>
      <c r="H84" s="124"/>
      <c r="I84" s="124"/>
      <c r="J84" s="124"/>
      <c r="K84" s="124"/>
      <c r="L84" s="124"/>
      <c r="M84" s="124"/>
      <c r="N84" s="124"/>
      <c r="O84" s="125"/>
      <c r="P84" s="125"/>
      <c r="Q84" s="125"/>
    </row>
    <row r="85" spans="1:19" x14ac:dyDescent="0.4">
      <c r="C85" s="126" t="s">
        <v>100</v>
      </c>
    </row>
    <row r="86" spans="1:19" x14ac:dyDescent="0.4">
      <c r="C86" s="127" t="s">
        <v>101</v>
      </c>
    </row>
    <row r="87" spans="1:19" x14ac:dyDescent="0.4">
      <c r="C87" s="126" t="s">
        <v>102</v>
      </c>
    </row>
    <row r="88" spans="1:19" x14ac:dyDescent="0.4">
      <c r="C88" s="126" t="s">
        <v>103</v>
      </c>
    </row>
    <row r="89" spans="1:19" x14ac:dyDescent="0.4">
      <c r="C89" s="126" t="s">
        <v>104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８月（中旬）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128">
        <v>2020</v>
      </c>
      <c r="D2" s="3" t="s">
        <v>0</v>
      </c>
      <c r="E2" s="4">
        <v>8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5" t="s">
        <v>520</v>
      </c>
      <c r="H3" s="576" t="s">
        <v>519</v>
      </c>
      <c r="I3" s="578" t="s">
        <v>6</v>
      </c>
      <c r="J3" s="579"/>
      <c r="K3" s="655" t="s">
        <v>520</v>
      </c>
      <c r="L3" s="576" t="s">
        <v>519</v>
      </c>
      <c r="M3" s="578" t="s">
        <v>6</v>
      </c>
      <c r="N3" s="579"/>
      <c r="O3" s="609" t="s">
        <v>520</v>
      </c>
      <c r="P3" s="582" t="s">
        <v>519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10"/>
      <c r="P4" s="583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25539</v>
      </c>
      <c r="H5" s="11">
        <v>89359</v>
      </c>
      <c r="I5" s="12">
        <v>0.2858022135431238</v>
      </c>
      <c r="J5" s="13">
        <v>-63820</v>
      </c>
      <c r="K5" s="10">
        <v>91325</v>
      </c>
      <c r="L5" s="11">
        <v>95789</v>
      </c>
      <c r="M5" s="12">
        <v>0.95339757174623396</v>
      </c>
      <c r="N5" s="13">
        <v>-4464</v>
      </c>
      <c r="O5" s="14">
        <v>0.2796496030659732</v>
      </c>
      <c r="P5" s="15">
        <v>0.93287329442837907</v>
      </c>
      <c r="Q5" s="16">
        <v>-0.65322369136240588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23974</v>
      </c>
      <c r="H6" s="21">
        <v>85909</v>
      </c>
      <c r="I6" s="22">
        <v>0.27906272916690916</v>
      </c>
      <c r="J6" s="23">
        <v>-61935</v>
      </c>
      <c r="K6" s="24">
        <v>83538</v>
      </c>
      <c r="L6" s="21">
        <v>92052</v>
      </c>
      <c r="M6" s="22">
        <v>0.90750879937426676</v>
      </c>
      <c r="N6" s="23">
        <v>-8514</v>
      </c>
      <c r="O6" s="25">
        <v>0.28698316933611051</v>
      </c>
      <c r="P6" s="26">
        <v>0.93326598009820538</v>
      </c>
      <c r="Q6" s="27">
        <v>-0.64628281076209482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16799</v>
      </c>
      <c r="H7" s="21">
        <v>53918</v>
      </c>
      <c r="I7" s="22">
        <v>0.311565710894321</v>
      </c>
      <c r="J7" s="23">
        <v>-37119</v>
      </c>
      <c r="K7" s="20">
        <v>51383</v>
      </c>
      <c r="L7" s="21">
        <v>57342</v>
      </c>
      <c r="M7" s="22">
        <v>0.89607966237661751</v>
      </c>
      <c r="N7" s="23">
        <v>-5959</v>
      </c>
      <c r="O7" s="25">
        <v>0.32693692466379931</v>
      </c>
      <c r="P7" s="26">
        <v>0.94028809598549057</v>
      </c>
      <c r="Q7" s="27">
        <v>-0.61335117132169126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13883</v>
      </c>
      <c r="H8" s="41">
        <v>43199</v>
      </c>
      <c r="I8" s="36">
        <v>0.3213731799347207</v>
      </c>
      <c r="J8" s="37">
        <v>-29316</v>
      </c>
      <c r="K8" s="34">
        <v>40808</v>
      </c>
      <c r="L8" s="41">
        <v>45692</v>
      </c>
      <c r="M8" s="36">
        <v>0.89311039131576642</v>
      </c>
      <c r="N8" s="37">
        <v>-4884</v>
      </c>
      <c r="O8" s="38">
        <v>0.34020290139188397</v>
      </c>
      <c r="P8" s="39">
        <v>0.9454390265254311</v>
      </c>
      <c r="Q8" s="40">
        <v>-0.60523612513354719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2902</v>
      </c>
      <c r="H9" s="41">
        <v>10719</v>
      </c>
      <c r="I9" s="36">
        <v>0.2707342102808098</v>
      </c>
      <c r="J9" s="37">
        <v>-7817</v>
      </c>
      <c r="K9" s="34">
        <v>10410</v>
      </c>
      <c r="L9" s="41">
        <v>11650</v>
      </c>
      <c r="M9" s="36">
        <v>0.89356223175965666</v>
      </c>
      <c r="N9" s="37">
        <v>-1240</v>
      </c>
      <c r="O9" s="38">
        <v>0.27877041306436118</v>
      </c>
      <c r="P9" s="39">
        <v>0.92008583690987122</v>
      </c>
      <c r="Q9" s="40">
        <v>-0.6413154238455101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>
        <v>14</v>
      </c>
      <c r="H12" s="41">
        <v>0</v>
      </c>
      <c r="I12" s="36" t="e">
        <v>#DIV/0!</v>
      </c>
      <c r="J12" s="37">
        <v>14</v>
      </c>
      <c r="K12" s="34">
        <v>165</v>
      </c>
      <c r="L12" s="41">
        <v>0</v>
      </c>
      <c r="M12" s="36" t="e">
        <v>#DIV/0!</v>
      </c>
      <c r="N12" s="37">
        <v>165</v>
      </c>
      <c r="O12" s="38">
        <v>8.4848484848484854E-2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53" t="s">
        <v>14</v>
      </c>
      <c r="D17" s="54" t="s">
        <v>33</v>
      </c>
      <c r="E17" s="54" t="s">
        <v>34</v>
      </c>
      <c r="F17" s="55"/>
      <c r="G17" s="56"/>
      <c r="H17" s="57">
        <v>0</v>
      </c>
      <c r="I17" s="58" t="e">
        <v>#DIV/0!</v>
      </c>
      <c r="J17" s="59">
        <v>0</v>
      </c>
      <c r="K17" s="56"/>
      <c r="L17" s="57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6775</v>
      </c>
      <c r="H18" s="21">
        <v>30238</v>
      </c>
      <c r="I18" s="22">
        <v>0.22405582379787023</v>
      </c>
      <c r="J18" s="23">
        <v>-23463</v>
      </c>
      <c r="K18" s="20">
        <v>30675</v>
      </c>
      <c r="L18" s="21">
        <v>32730</v>
      </c>
      <c r="M18" s="22">
        <v>0.93721356553620527</v>
      </c>
      <c r="N18" s="23">
        <v>-2055</v>
      </c>
      <c r="O18" s="25">
        <v>0.22086389568052159</v>
      </c>
      <c r="P18" s="26">
        <v>0.92386190039718907</v>
      </c>
      <c r="Q18" s="27">
        <v>-0.70299800471666751</v>
      </c>
      <c r="R18" s="17"/>
      <c r="S18" s="17"/>
    </row>
    <row r="19" spans="1:19" x14ac:dyDescent="0.4">
      <c r="A19" s="28"/>
      <c r="B19" s="29" t="s">
        <v>40</v>
      </c>
      <c r="C19" s="30" t="s">
        <v>14</v>
      </c>
      <c r="D19" s="32"/>
      <c r="E19" s="32"/>
      <c r="F19" s="42"/>
      <c r="G19" s="34"/>
      <c r="H19" s="41">
        <v>0</v>
      </c>
      <c r="I19" s="36" t="e">
        <v>#DIV/0!</v>
      </c>
      <c r="J19" s="37">
        <v>0</v>
      </c>
      <c r="K19" s="34"/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41</v>
      </c>
      <c r="C20" s="30" t="s">
        <v>19</v>
      </c>
      <c r="D20" s="32"/>
      <c r="E20" s="32"/>
      <c r="F20" s="33" t="s">
        <v>15</v>
      </c>
      <c r="G20" s="34">
        <v>794</v>
      </c>
      <c r="H20" s="41">
        <v>4227</v>
      </c>
      <c r="I20" s="36">
        <v>0.18784007570380884</v>
      </c>
      <c r="J20" s="37">
        <v>-3433</v>
      </c>
      <c r="K20" s="34">
        <v>4620</v>
      </c>
      <c r="L20" s="41">
        <v>4620</v>
      </c>
      <c r="M20" s="36">
        <v>1</v>
      </c>
      <c r="N20" s="37">
        <v>0</v>
      </c>
      <c r="O20" s="38">
        <v>0.17186147186147185</v>
      </c>
      <c r="P20" s="39">
        <v>0.91493506493506493</v>
      </c>
      <c r="Q20" s="40">
        <v>-0.74307359307359311</v>
      </c>
      <c r="R20" s="17"/>
      <c r="S20" s="17"/>
    </row>
    <row r="21" spans="1:19" x14ac:dyDescent="0.4">
      <c r="A21" s="28"/>
      <c r="B21" s="29" t="s">
        <v>42</v>
      </c>
      <c r="C21" s="30" t="s">
        <v>21</v>
      </c>
      <c r="D21" s="32"/>
      <c r="E21" s="32"/>
      <c r="F21" s="33" t="s">
        <v>15</v>
      </c>
      <c r="G21" s="34">
        <v>1453</v>
      </c>
      <c r="H21" s="41">
        <v>8798</v>
      </c>
      <c r="I21" s="36">
        <v>0.16515117072061833</v>
      </c>
      <c r="J21" s="37">
        <v>-7345</v>
      </c>
      <c r="K21" s="34">
        <v>7920</v>
      </c>
      <c r="L21" s="41">
        <v>9900</v>
      </c>
      <c r="M21" s="36">
        <v>0.8</v>
      </c>
      <c r="N21" s="37">
        <v>-1980</v>
      </c>
      <c r="O21" s="38">
        <v>0.18345959595959596</v>
      </c>
      <c r="P21" s="39">
        <v>0.88868686868686864</v>
      </c>
      <c r="Q21" s="40">
        <v>-0.7052272727272727</v>
      </c>
      <c r="R21" s="17"/>
      <c r="S21" s="17"/>
    </row>
    <row r="22" spans="1:19" x14ac:dyDescent="0.4">
      <c r="A22" s="28"/>
      <c r="B22" s="29" t="s">
        <v>43</v>
      </c>
      <c r="C22" s="30" t="s">
        <v>14</v>
      </c>
      <c r="D22" s="31" t="s">
        <v>44</v>
      </c>
      <c r="E22" s="32" t="s">
        <v>34</v>
      </c>
      <c r="F22" s="33" t="s">
        <v>15</v>
      </c>
      <c r="G22" s="34">
        <v>1369</v>
      </c>
      <c r="H22" s="41">
        <v>3911</v>
      </c>
      <c r="I22" s="36">
        <v>0.35003835336231143</v>
      </c>
      <c r="J22" s="37">
        <v>-2542</v>
      </c>
      <c r="K22" s="34">
        <v>3780</v>
      </c>
      <c r="L22" s="41">
        <v>4020</v>
      </c>
      <c r="M22" s="36">
        <v>0.94029850746268662</v>
      </c>
      <c r="N22" s="37">
        <v>-240</v>
      </c>
      <c r="O22" s="38">
        <v>0.3621693121693122</v>
      </c>
      <c r="P22" s="39">
        <v>0.97288557213930349</v>
      </c>
      <c r="Q22" s="40">
        <v>-0.61071625996999135</v>
      </c>
      <c r="R22" s="17"/>
      <c r="S22" s="17"/>
    </row>
    <row r="23" spans="1:19" x14ac:dyDescent="0.4">
      <c r="A23" s="28"/>
      <c r="B23" s="29" t="s">
        <v>45</v>
      </c>
      <c r="C23" s="30" t="s">
        <v>14</v>
      </c>
      <c r="D23" s="31" t="s">
        <v>44</v>
      </c>
      <c r="E23" s="32" t="s">
        <v>36</v>
      </c>
      <c r="F23" s="33" t="s">
        <v>15</v>
      </c>
      <c r="G23" s="34">
        <v>1000</v>
      </c>
      <c r="H23" s="41">
        <v>1608</v>
      </c>
      <c r="I23" s="36">
        <v>0.62189054726368154</v>
      </c>
      <c r="J23" s="37">
        <v>-608</v>
      </c>
      <c r="K23" s="34">
        <v>1650</v>
      </c>
      <c r="L23" s="41">
        <v>1650</v>
      </c>
      <c r="M23" s="36">
        <v>1</v>
      </c>
      <c r="N23" s="37">
        <v>0</v>
      </c>
      <c r="O23" s="38">
        <v>0.60606060606060608</v>
      </c>
      <c r="P23" s="39">
        <v>0.97454545454545449</v>
      </c>
      <c r="Q23" s="40">
        <v>-0.36848484848484842</v>
      </c>
      <c r="R23" s="17"/>
      <c r="S23" s="17"/>
    </row>
    <row r="24" spans="1:19" x14ac:dyDescent="0.4">
      <c r="A24" s="28"/>
      <c r="B24" s="29" t="s">
        <v>46</v>
      </c>
      <c r="C24" s="30" t="s">
        <v>14</v>
      </c>
      <c r="D24" s="31" t="s">
        <v>44</v>
      </c>
      <c r="E24" s="32" t="s">
        <v>47</v>
      </c>
      <c r="F24" s="33" t="s">
        <v>48</v>
      </c>
      <c r="G24" s="34">
        <v>299</v>
      </c>
      <c r="H24" s="41">
        <v>1459</v>
      </c>
      <c r="I24" s="36">
        <v>0.20493488690884168</v>
      </c>
      <c r="J24" s="37">
        <v>-1160</v>
      </c>
      <c r="K24" s="34">
        <v>1650</v>
      </c>
      <c r="L24" s="41">
        <v>1650</v>
      </c>
      <c r="M24" s="36">
        <v>1</v>
      </c>
      <c r="N24" s="37">
        <v>0</v>
      </c>
      <c r="O24" s="38">
        <v>0.18121212121212121</v>
      </c>
      <c r="P24" s="39">
        <v>0.88424242424242427</v>
      </c>
      <c r="Q24" s="40">
        <v>-0.70303030303030312</v>
      </c>
      <c r="R24" s="17"/>
      <c r="S24" s="17"/>
    </row>
    <row r="25" spans="1:19" x14ac:dyDescent="0.4">
      <c r="A25" s="28"/>
      <c r="B25" s="29" t="s">
        <v>49</v>
      </c>
      <c r="C25" s="30" t="s">
        <v>19</v>
      </c>
      <c r="D25" s="31" t="s">
        <v>44</v>
      </c>
      <c r="E25" s="32" t="s">
        <v>34</v>
      </c>
      <c r="F25" s="33" t="s">
        <v>15</v>
      </c>
      <c r="G25" s="34">
        <v>650</v>
      </c>
      <c r="H25" s="41">
        <v>1598</v>
      </c>
      <c r="I25" s="36">
        <v>0.40675844806007511</v>
      </c>
      <c r="J25" s="37">
        <v>-948</v>
      </c>
      <c r="K25" s="34">
        <v>1650</v>
      </c>
      <c r="L25" s="41">
        <v>1650</v>
      </c>
      <c r="M25" s="36">
        <v>1</v>
      </c>
      <c r="N25" s="37">
        <v>0</v>
      </c>
      <c r="O25" s="38">
        <v>0.39393939393939392</v>
      </c>
      <c r="P25" s="39">
        <v>0.9684848484848485</v>
      </c>
      <c r="Q25" s="40">
        <v>-0.57454545454545458</v>
      </c>
      <c r="R25" s="17"/>
      <c r="S25" s="17"/>
    </row>
    <row r="26" spans="1:19" x14ac:dyDescent="0.4">
      <c r="A26" s="28"/>
      <c r="B26" s="29" t="s">
        <v>50</v>
      </c>
      <c r="C26" s="30" t="s">
        <v>19</v>
      </c>
      <c r="D26" s="31" t="s">
        <v>44</v>
      </c>
      <c r="E26" s="32" t="s">
        <v>36</v>
      </c>
      <c r="F26" s="42"/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29</v>
      </c>
      <c r="D27" s="31" t="s">
        <v>44</v>
      </c>
      <c r="E27" s="32" t="s">
        <v>34</v>
      </c>
      <c r="F27" s="42"/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23</v>
      </c>
      <c r="D28" s="31" t="s">
        <v>44</v>
      </c>
      <c r="E28" s="32" t="s">
        <v>34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54</v>
      </c>
      <c r="C29" s="30" t="s">
        <v>27</v>
      </c>
      <c r="D29" s="32"/>
      <c r="E29" s="32"/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55</v>
      </c>
      <c r="C30" s="30" t="s">
        <v>56</v>
      </c>
      <c r="D30" s="32"/>
      <c r="E30" s="32"/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57</v>
      </c>
      <c r="C31" s="30" t="s">
        <v>58</v>
      </c>
      <c r="D31" s="32"/>
      <c r="E31" s="32"/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59</v>
      </c>
      <c r="C32" s="30" t="s">
        <v>60</v>
      </c>
      <c r="D32" s="32"/>
      <c r="E32" s="32"/>
      <c r="F32" s="33" t="s">
        <v>15</v>
      </c>
      <c r="G32" s="34">
        <v>209</v>
      </c>
      <c r="H32" s="41">
        <v>1548</v>
      </c>
      <c r="I32" s="36">
        <v>0.13501291989664083</v>
      </c>
      <c r="J32" s="37">
        <v>-1339</v>
      </c>
      <c r="K32" s="34">
        <v>1650</v>
      </c>
      <c r="L32" s="41">
        <v>1650</v>
      </c>
      <c r="M32" s="36">
        <v>1</v>
      </c>
      <c r="N32" s="37">
        <v>0</v>
      </c>
      <c r="O32" s="38">
        <v>0.12666666666666668</v>
      </c>
      <c r="P32" s="39">
        <v>0.93818181818181823</v>
      </c>
      <c r="Q32" s="40">
        <v>-0.81151515151515152</v>
      </c>
      <c r="R32" s="17"/>
      <c r="S32" s="17"/>
    </row>
    <row r="33" spans="1:19" x14ac:dyDescent="0.4">
      <c r="A33" s="28"/>
      <c r="B33" s="29" t="s">
        <v>61</v>
      </c>
      <c r="C33" s="30" t="s">
        <v>62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63</v>
      </c>
      <c r="C34" s="30" t="s">
        <v>64</v>
      </c>
      <c r="D34" s="32"/>
      <c r="E34" s="32"/>
      <c r="F34" s="33" t="s">
        <v>15</v>
      </c>
      <c r="G34" s="34">
        <v>130</v>
      </c>
      <c r="H34" s="41">
        <v>1370</v>
      </c>
      <c r="I34" s="36">
        <v>9.4890510948905105E-2</v>
      </c>
      <c r="J34" s="37">
        <v>-1240</v>
      </c>
      <c r="K34" s="34">
        <v>1650</v>
      </c>
      <c r="L34" s="41">
        <v>1650</v>
      </c>
      <c r="M34" s="36">
        <v>1</v>
      </c>
      <c r="N34" s="37">
        <v>0</v>
      </c>
      <c r="O34" s="38">
        <v>7.8787878787878782E-2</v>
      </c>
      <c r="P34" s="39">
        <v>0.83030303030303032</v>
      </c>
      <c r="Q34" s="40">
        <v>-0.75151515151515158</v>
      </c>
      <c r="R34" s="17"/>
      <c r="S34" s="17"/>
    </row>
    <row r="35" spans="1:19" x14ac:dyDescent="0.4">
      <c r="A35" s="28"/>
      <c r="B35" s="29" t="s">
        <v>65</v>
      </c>
      <c r="C35" s="30" t="s">
        <v>66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67</v>
      </c>
      <c r="C36" s="30" t="s">
        <v>29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67" t="s">
        <v>68</v>
      </c>
      <c r="C37" s="53" t="s">
        <v>23</v>
      </c>
      <c r="D37" s="54"/>
      <c r="E37" s="54"/>
      <c r="F37" s="33" t="s">
        <v>15</v>
      </c>
      <c r="G37" s="56">
        <v>871</v>
      </c>
      <c r="H37" s="57">
        <v>5719</v>
      </c>
      <c r="I37" s="134">
        <v>0.15229935303374717</v>
      </c>
      <c r="J37" s="59">
        <v>-4848</v>
      </c>
      <c r="K37" s="56">
        <v>6105</v>
      </c>
      <c r="L37" s="57">
        <v>5940</v>
      </c>
      <c r="M37" s="58">
        <v>1.0277777777777777</v>
      </c>
      <c r="N37" s="59">
        <v>165</v>
      </c>
      <c r="O37" s="62">
        <v>0.14266994266994268</v>
      </c>
      <c r="P37" s="63">
        <v>0.96279461279461276</v>
      </c>
      <c r="Q37" s="64">
        <v>-0.82012467012467005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226</v>
      </c>
      <c r="H38" s="21">
        <v>1309</v>
      </c>
      <c r="I38" s="22">
        <v>0.17265087853323147</v>
      </c>
      <c r="J38" s="23">
        <v>-1083</v>
      </c>
      <c r="K38" s="20">
        <v>1000</v>
      </c>
      <c r="L38" s="21">
        <v>1500</v>
      </c>
      <c r="M38" s="22">
        <v>0.66666666666666663</v>
      </c>
      <c r="N38" s="23">
        <v>-500</v>
      </c>
      <c r="O38" s="25">
        <v>0.22600000000000001</v>
      </c>
      <c r="P38" s="26">
        <v>0.8726666666666667</v>
      </c>
      <c r="Q38" s="27">
        <v>-0.64666666666666672</v>
      </c>
      <c r="R38" s="17"/>
      <c r="S38" s="17"/>
    </row>
    <row r="39" spans="1:19" x14ac:dyDescent="0.4">
      <c r="A39" s="28"/>
      <c r="B39" s="29" t="s">
        <v>70</v>
      </c>
      <c r="C39" s="30" t="s">
        <v>71</v>
      </c>
      <c r="D39" s="32"/>
      <c r="E39" s="32"/>
      <c r="F39" s="33" t="s">
        <v>15</v>
      </c>
      <c r="G39" s="34">
        <v>127</v>
      </c>
      <c r="H39" s="41">
        <v>909</v>
      </c>
      <c r="I39" s="36">
        <v>0.1397139713971397</v>
      </c>
      <c r="J39" s="37">
        <v>-782</v>
      </c>
      <c r="K39" s="34">
        <v>500</v>
      </c>
      <c r="L39" s="41">
        <v>1000</v>
      </c>
      <c r="M39" s="36">
        <v>0.5</v>
      </c>
      <c r="N39" s="37">
        <v>-500</v>
      </c>
      <c r="O39" s="38">
        <v>0.254</v>
      </c>
      <c r="P39" s="39">
        <v>0.90900000000000003</v>
      </c>
      <c r="Q39" s="40">
        <v>-0.65500000000000003</v>
      </c>
      <c r="R39" s="17"/>
      <c r="S39" s="17"/>
    </row>
    <row r="40" spans="1:19" x14ac:dyDescent="0.4">
      <c r="A40" s="28"/>
      <c r="B40" s="67" t="s">
        <v>72</v>
      </c>
      <c r="C40" s="68" t="s">
        <v>73</v>
      </c>
      <c r="D40" s="69"/>
      <c r="E40" s="69"/>
      <c r="F40" s="33" t="s">
        <v>15</v>
      </c>
      <c r="G40" s="70">
        <v>99</v>
      </c>
      <c r="H40" s="71">
        <v>400</v>
      </c>
      <c r="I40" s="72">
        <v>0.2475</v>
      </c>
      <c r="J40" s="73">
        <v>-301</v>
      </c>
      <c r="K40" s="70">
        <v>500</v>
      </c>
      <c r="L40" s="71">
        <v>500</v>
      </c>
      <c r="M40" s="72">
        <v>1</v>
      </c>
      <c r="N40" s="73">
        <v>0</v>
      </c>
      <c r="O40" s="74">
        <v>0.19800000000000001</v>
      </c>
      <c r="P40" s="75">
        <v>0.8</v>
      </c>
      <c r="Q40" s="76">
        <v>-0.60200000000000009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174</v>
      </c>
      <c r="H41" s="21">
        <v>444</v>
      </c>
      <c r="I41" s="22">
        <v>0.39189189189189189</v>
      </c>
      <c r="J41" s="23">
        <v>-270</v>
      </c>
      <c r="K41" s="20">
        <v>480</v>
      </c>
      <c r="L41" s="21">
        <v>480</v>
      </c>
      <c r="M41" s="22">
        <v>1</v>
      </c>
      <c r="N41" s="23">
        <v>0</v>
      </c>
      <c r="O41" s="25">
        <v>0.36249999999999999</v>
      </c>
      <c r="P41" s="26">
        <v>0.92500000000000004</v>
      </c>
      <c r="Q41" s="27">
        <v>-0.5625</v>
      </c>
      <c r="R41" s="17"/>
      <c r="S41" s="17"/>
    </row>
    <row r="42" spans="1:19" x14ac:dyDescent="0.4">
      <c r="A42" s="77"/>
      <c r="B42" s="67" t="s">
        <v>75</v>
      </c>
      <c r="C42" s="53" t="s">
        <v>38</v>
      </c>
      <c r="D42" s="54"/>
      <c r="E42" s="54"/>
      <c r="F42" s="78" t="s">
        <v>15</v>
      </c>
      <c r="G42" s="56">
        <v>174</v>
      </c>
      <c r="H42" s="57">
        <v>444</v>
      </c>
      <c r="I42" s="58">
        <v>0.39189189189189189</v>
      </c>
      <c r="J42" s="59">
        <v>-270</v>
      </c>
      <c r="K42" s="56">
        <v>480</v>
      </c>
      <c r="L42" s="57">
        <v>480</v>
      </c>
      <c r="M42" s="58">
        <v>1</v>
      </c>
      <c r="N42" s="59">
        <v>0</v>
      </c>
      <c r="O42" s="62">
        <v>0.36249999999999999</v>
      </c>
      <c r="P42" s="63">
        <v>0.92500000000000004</v>
      </c>
      <c r="Q42" s="64">
        <v>-0.5625</v>
      </c>
      <c r="R42" s="17"/>
      <c r="S42" s="17"/>
    </row>
    <row r="43" spans="1:19" x14ac:dyDescent="0.4">
      <c r="A43" s="18" t="s">
        <v>76</v>
      </c>
      <c r="B43" s="19" t="s">
        <v>105</v>
      </c>
      <c r="C43" s="19"/>
      <c r="D43" s="19"/>
      <c r="E43" s="19"/>
      <c r="F43" s="65"/>
      <c r="G43" s="20">
        <v>1565</v>
      </c>
      <c r="H43" s="21">
        <v>3450</v>
      </c>
      <c r="I43" s="22">
        <v>0.45362318840579713</v>
      </c>
      <c r="J43" s="23">
        <v>-1885</v>
      </c>
      <c r="K43" s="24">
        <v>7787</v>
      </c>
      <c r="L43" s="21">
        <v>3737</v>
      </c>
      <c r="M43" s="22">
        <v>2.0837570243510837</v>
      </c>
      <c r="N43" s="23">
        <v>4050</v>
      </c>
      <c r="O43" s="25">
        <v>0.20097598561705407</v>
      </c>
      <c r="P43" s="26">
        <v>0.92320042815092318</v>
      </c>
      <c r="Q43" s="27">
        <v>-0.72222444253386908</v>
      </c>
      <c r="R43" s="17"/>
      <c r="S43" s="17"/>
    </row>
    <row r="44" spans="1:19" x14ac:dyDescent="0.4">
      <c r="A44" s="8"/>
      <c r="B44" s="80" t="s">
        <v>106</v>
      </c>
      <c r="C44" s="81"/>
      <c r="D44" s="81"/>
      <c r="E44" s="81"/>
      <c r="F44" s="81"/>
      <c r="G44" s="82">
        <v>0</v>
      </c>
      <c r="H44" s="83">
        <v>0</v>
      </c>
      <c r="I44" s="84" t="e">
        <v>#DIV/0!</v>
      </c>
      <c r="J44" s="85">
        <v>0</v>
      </c>
      <c r="K44" s="82">
        <v>0</v>
      </c>
      <c r="L44" s="83">
        <v>0</v>
      </c>
      <c r="M44" s="84" t="e">
        <v>#DIV/0!</v>
      </c>
      <c r="N44" s="85">
        <v>0</v>
      </c>
      <c r="O44" s="86" t="e">
        <v>#DIV/0!</v>
      </c>
      <c r="P44" s="87" t="e">
        <v>#DIV/0!</v>
      </c>
      <c r="Q44" s="88" t="e">
        <v>#DIV/0!</v>
      </c>
      <c r="R44" s="17"/>
      <c r="S44" s="17"/>
    </row>
    <row r="45" spans="1:19" x14ac:dyDescent="0.4">
      <c r="A45" s="28"/>
      <c r="B45" s="89"/>
      <c r="C45" s="90" t="s">
        <v>14</v>
      </c>
      <c r="D45" s="91"/>
      <c r="E45" s="91"/>
      <c r="F45" s="92" t="s">
        <v>15</v>
      </c>
      <c r="G45" s="135">
        <v>0</v>
      </c>
      <c r="H45" s="136">
        <v>0</v>
      </c>
      <c r="I45" s="103" t="e">
        <v>#DIV/0!</v>
      </c>
      <c r="J45" s="98">
        <v>0</v>
      </c>
      <c r="K45" s="135">
        <v>0</v>
      </c>
      <c r="L45" s="136">
        <v>0</v>
      </c>
      <c r="M45" s="103" t="e">
        <v>#DIV/0!</v>
      </c>
      <c r="N45" s="98">
        <v>0</v>
      </c>
      <c r="O45" s="99" t="e">
        <v>#DIV/0!</v>
      </c>
      <c r="P45" s="100" t="e">
        <v>#DIV/0!</v>
      </c>
      <c r="Q45" s="101" t="e">
        <v>#DIV/0!</v>
      </c>
      <c r="R45" s="17"/>
      <c r="S45" s="17"/>
    </row>
    <row r="46" spans="1:19" x14ac:dyDescent="0.4">
      <c r="A46" s="28"/>
      <c r="B46" s="89"/>
      <c r="C46" s="90" t="s">
        <v>17</v>
      </c>
      <c r="D46" s="91"/>
      <c r="E46" s="91"/>
      <c r="F46" s="92" t="s">
        <v>15</v>
      </c>
      <c r="G46" s="135">
        <v>0</v>
      </c>
      <c r="H46" s="136">
        <v>0</v>
      </c>
      <c r="I46" s="103" t="e">
        <v>#DIV/0!</v>
      </c>
      <c r="J46" s="98">
        <v>0</v>
      </c>
      <c r="K46" s="137">
        <v>0</v>
      </c>
      <c r="L46" s="136">
        <v>0</v>
      </c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28"/>
      <c r="B47" s="89"/>
      <c r="C47" s="90" t="s">
        <v>19</v>
      </c>
      <c r="D47" s="91"/>
      <c r="E47" s="91"/>
      <c r="F47" s="92" t="s">
        <v>15</v>
      </c>
      <c r="G47" s="135">
        <v>0</v>
      </c>
      <c r="H47" s="136">
        <v>0</v>
      </c>
      <c r="I47" s="103" t="e">
        <v>#DIV/0!</v>
      </c>
      <c r="J47" s="98">
        <v>0</v>
      </c>
      <c r="K47" s="137">
        <v>0</v>
      </c>
      <c r="L47" s="136">
        <v>0</v>
      </c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28"/>
      <c r="B48" s="89"/>
      <c r="C48" s="90" t="s">
        <v>29</v>
      </c>
      <c r="D48" s="91"/>
      <c r="E48" s="91"/>
      <c r="F48" s="92" t="s">
        <v>15</v>
      </c>
      <c r="G48" s="135">
        <v>0</v>
      </c>
      <c r="H48" s="136">
        <v>0</v>
      </c>
      <c r="I48" s="103" t="e">
        <v>#DIV/0!</v>
      </c>
      <c r="J48" s="98">
        <v>0</v>
      </c>
      <c r="K48" s="137">
        <v>0</v>
      </c>
      <c r="L48" s="136">
        <v>0</v>
      </c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28"/>
      <c r="B49" s="89"/>
      <c r="C49" s="90" t="s">
        <v>23</v>
      </c>
      <c r="D49" s="91"/>
      <c r="E49" s="91"/>
      <c r="F49" s="92" t="s">
        <v>15</v>
      </c>
      <c r="G49" s="135">
        <v>0</v>
      </c>
      <c r="H49" s="136">
        <v>0</v>
      </c>
      <c r="I49" s="103" t="e">
        <v>#DIV/0!</v>
      </c>
      <c r="J49" s="98">
        <v>0</v>
      </c>
      <c r="K49" s="137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21</v>
      </c>
      <c r="D50" s="91"/>
      <c r="E50" s="91"/>
      <c r="F50" s="92" t="s">
        <v>15</v>
      </c>
      <c r="G50" s="135">
        <v>0</v>
      </c>
      <c r="H50" s="136">
        <v>0</v>
      </c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25</v>
      </c>
      <c r="D51" s="91"/>
      <c r="E51" s="91"/>
      <c r="F51" s="92" t="s">
        <v>15</v>
      </c>
      <c r="G51" s="135">
        <v>0</v>
      </c>
      <c r="H51" s="136">
        <v>0</v>
      </c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79</v>
      </c>
      <c r="D52" s="91"/>
      <c r="E52" s="91"/>
      <c r="F52" s="92" t="s">
        <v>15</v>
      </c>
      <c r="G52" s="135">
        <v>0</v>
      </c>
      <c r="H52" s="136">
        <v>0</v>
      </c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27</v>
      </c>
      <c r="D53" s="91"/>
      <c r="E53" s="91"/>
      <c r="F53" s="92" t="s">
        <v>15</v>
      </c>
      <c r="G53" s="135">
        <v>0</v>
      </c>
      <c r="H53" s="136">
        <v>0</v>
      </c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80</v>
      </c>
      <c r="D54" s="91"/>
      <c r="E54" s="91"/>
      <c r="F54" s="92" t="s">
        <v>48</v>
      </c>
      <c r="G54" s="135">
        <v>0</v>
      </c>
      <c r="H54" s="136">
        <v>0</v>
      </c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81</v>
      </c>
      <c r="D55" s="91"/>
      <c r="E55" s="91"/>
      <c r="F55" s="92" t="s">
        <v>15</v>
      </c>
      <c r="G55" s="135">
        <v>0</v>
      </c>
      <c r="H55" s="136">
        <v>0</v>
      </c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82</v>
      </c>
      <c r="D56" s="91"/>
      <c r="E56" s="91"/>
      <c r="F56" s="92" t="s">
        <v>15</v>
      </c>
      <c r="G56" s="135">
        <v>0</v>
      </c>
      <c r="H56" s="136">
        <v>0</v>
      </c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106" t="s">
        <v>83</v>
      </c>
      <c r="D57" s="107"/>
      <c r="E57" s="107"/>
      <c r="F57" s="108" t="s">
        <v>48</v>
      </c>
      <c r="G57" s="135">
        <v>0</v>
      </c>
      <c r="H57" s="136">
        <v>0</v>
      </c>
      <c r="I57" s="95" t="e">
        <v>#DIV/0!</v>
      </c>
      <c r="J57" s="96">
        <v>0</v>
      </c>
      <c r="K57" s="137">
        <v>0</v>
      </c>
      <c r="L57" s="136">
        <v>0</v>
      </c>
      <c r="M57" s="95" t="e">
        <v>#DIV/0!</v>
      </c>
      <c r="N57" s="96">
        <v>0</v>
      </c>
      <c r="O57" s="104" t="e">
        <v>#DIV/0!</v>
      </c>
      <c r="P57" s="105" t="e">
        <v>#DIV/0!</v>
      </c>
      <c r="Q57" s="109" t="e">
        <v>#DIV/0!</v>
      </c>
      <c r="R57" s="17"/>
      <c r="S57" s="17"/>
    </row>
    <row r="58" spans="1:19" x14ac:dyDescent="0.4">
      <c r="A58" s="28"/>
      <c r="B58" s="89"/>
      <c r="C58" s="90" t="s">
        <v>84</v>
      </c>
      <c r="D58" s="91"/>
      <c r="E58" s="91"/>
      <c r="F58" s="92" t="s">
        <v>15</v>
      </c>
      <c r="G58" s="135">
        <v>0</v>
      </c>
      <c r="H58" s="136">
        <v>0</v>
      </c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56</v>
      </c>
      <c r="D59" s="91"/>
      <c r="E59" s="91"/>
      <c r="F59" s="92" t="s">
        <v>15</v>
      </c>
      <c r="G59" s="135">
        <v>0</v>
      </c>
      <c r="H59" s="136">
        <v>0</v>
      </c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66</v>
      </c>
      <c r="D60" s="110"/>
      <c r="E60" s="91"/>
      <c r="F60" s="92" t="s">
        <v>48</v>
      </c>
      <c r="G60" s="135">
        <v>0</v>
      </c>
      <c r="H60" s="136">
        <v>0</v>
      </c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90" t="s">
        <v>85</v>
      </c>
      <c r="D61" s="91"/>
      <c r="E61" s="91"/>
      <c r="F61" s="92" t="s">
        <v>15</v>
      </c>
      <c r="G61" s="135">
        <v>0</v>
      </c>
      <c r="H61" s="136">
        <v>0</v>
      </c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28"/>
      <c r="B62" s="89"/>
      <c r="C62" s="90" t="s">
        <v>86</v>
      </c>
      <c r="D62" s="91"/>
      <c r="E62" s="91"/>
      <c r="F62" s="92" t="s">
        <v>15</v>
      </c>
      <c r="G62" s="135">
        <v>0</v>
      </c>
      <c r="H62" s="136">
        <v>0</v>
      </c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87</v>
      </c>
      <c r="D63" s="91"/>
      <c r="E63" s="91"/>
      <c r="F63" s="92" t="s">
        <v>15</v>
      </c>
      <c r="G63" s="135">
        <v>0</v>
      </c>
      <c r="H63" s="136">
        <v>0</v>
      </c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88</v>
      </c>
      <c r="D64" s="91"/>
      <c r="E64" s="91"/>
      <c r="F64" s="92" t="s">
        <v>15</v>
      </c>
      <c r="G64" s="135">
        <v>0</v>
      </c>
      <c r="H64" s="136">
        <v>0</v>
      </c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14</v>
      </c>
      <c r="D65" s="111" t="s">
        <v>44</v>
      </c>
      <c r="E65" s="91" t="s">
        <v>34</v>
      </c>
      <c r="F65" s="92" t="s">
        <v>15</v>
      </c>
      <c r="G65" s="135">
        <v>0</v>
      </c>
      <c r="H65" s="136">
        <v>0</v>
      </c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106" t="s">
        <v>14</v>
      </c>
      <c r="D66" s="112" t="s">
        <v>44</v>
      </c>
      <c r="E66" s="107" t="s">
        <v>36</v>
      </c>
      <c r="F66" s="108" t="s">
        <v>15</v>
      </c>
      <c r="G66" s="135">
        <v>0</v>
      </c>
      <c r="H66" s="136">
        <v>0</v>
      </c>
      <c r="I66" s="95" t="e">
        <v>#DIV/0!</v>
      </c>
      <c r="J66" s="96">
        <v>0</v>
      </c>
      <c r="K66" s="137">
        <v>0</v>
      </c>
      <c r="L66" s="136">
        <v>0</v>
      </c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28"/>
      <c r="B67" s="89"/>
      <c r="C67" s="90" t="s">
        <v>19</v>
      </c>
      <c r="D67" s="111" t="s">
        <v>44</v>
      </c>
      <c r="E67" s="91" t="s">
        <v>34</v>
      </c>
      <c r="F67" s="92" t="s">
        <v>15</v>
      </c>
      <c r="G67" s="135">
        <v>0</v>
      </c>
      <c r="H67" s="136">
        <v>0</v>
      </c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106" t="s">
        <v>19</v>
      </c>
      <c r="D68" s="112" t="s">
        <v>44</v>
      </c>
      <c r="E68" s="107" t="s">
        <v>36</v>
      </c>
      <c r="F68" s="92" t="s">
        <v>15</v>
      </c>
      <c r="G68" s="135">
        <v>0</v>
      </c>
      <c r="H68" s="136">
        <v>0</v>
      </c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106" t="s">
        <v>17</v>
      </c>
      <c r="D69" s="107" t="s">
        <v>44</v>
      </c>
      <c r="E69" s="107" t="s">
        <v>34</v>
      </c>
      <c r="F69" s="92" t="s">
        <v>48</v>
      </c>
      <c r="G69" s="135">
        <v>0</v>
      </c>
      <c r="H69" s="136">
        <v>0</v>
      </c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17</v>
      </c>
      <c r="D70" s="107" t="s">
        <v>44</v>
      </c>
      <c r="E70" s="107" t="s">
        <v>36</v>
      </c>
      <c r="F70" s="92" t="s">
        <v>48</v>
      </c>
      <c r="G70" s="135">
        <v>0</v>
      </c>
      <c r="H70" s="136">
        <v>0</v>
      </c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28"/>
      <c r="B71" s="89"/>
      <c r="C71" s="106" t="s">
        <v>23</v>
      </c>
      <c r="D71" s="112" t="s">
        <v>44</v>
      </c>
      <c r="E71" s="107" t="s">
        <v>34</v>
      </c>
      <c r="F71" s="108" t="s">
        <v>15</v>
      </c>
      <c r="G71" s="135">
        <v>0</v>
      </c>
      <c r="H71" s="136">
        <v>0</v>
      </c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23</v>
      </c>
      <c r="D72" s="112" t="s">
        <v>44</v>
      </c>
      <c r="E72" s="107" t="s">
        <v>36</v>
      </c>
      <c r="F72" s="108" t="s">
        <v>15</v>
      </c>
      <c r="G72" s="135">
        <v>0</v>
      </c>
      <c r="H72" s="136">
        <v>0</v>
      </c>
      <c r="I72" s="95" t="e">
        <v>#DIV/0!</v>
      </c>
      <c r="J72" s="96">
        <v>0</v>
      </c>
      <c r="K72" s="137">
        <v>0</v>
      </c>
      <c r="L72" s="136">
        <v>0</v>
      </c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 x14ac:dyDescent="0.4">
      <c r="A73" s="28"/>
      <c r="B73" s="89"/>
      <c r="C73" s="106" t="s">
        <v>21</v>
      </c>
      <c r="D73" s="112" t="s">
        <v>44</v>
      </c>
      <c r="E73" s="107" t="s">
        <v>34</v>
      </c>
      <c r="F73" s="108" t="s">
        <v>15</v>
      </c>
      <c r="G73" s="135">
        <v>0</v>
      </c>
      <c r="H73" s="136">
        <v>0</v>
      </c>
      <c r="I73" s="95" t="e">
        <v>#DIV/0!</v>
      </c>
      <c r="J73" s="96">
        <v>0</v>
      </c>
      <c r="K73" s="137">
        <v>0</v>
      </c>
      <c r="L73" s="136">
        <v>0</v>
      </c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28"/>
      <c r="B74" s="89"/>
      <c r="C74" s="106" t="s">
        <v>21</v>
      </c>
      <c r="D74" s="112" t="s">
        <v>44</v>
      </c>
      <c r="E74" s="107" t="s">
        <v>36</v>
      </c>
      <c r="F74" s="108" t="s">
        <v>48</v>
      </c>
      <c r="G74" s="135">
        <v>0</v>
      </c>
      <c r="H74" s="136">
        <v>0</v>
      </c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18" t="s">
        <v>89</v>
      </c>
      <c r="C75" s="138"/>
      <c r="D75" s="139"/>
      <c r="E75" s="138"/>
      <c r="F75" s="140"/>
      <c r="G75" s="20">
        <v>1565</v>
      </c>
      <c r="H75" s="21">
        <v>3450</v>
      </c>
      <c r="I75" s="22">
        <v>0.45362318840579713</v>
      </c>
      <c r="J75" s="23">
        <v>-1885</v>
      </c>
      <c r="K75" s="20">
        <v>7787</v>
      </c>
      <c r="L75" s="21">
        <v>3737</v>
      </c>
      <c r="M75" s="22">
        <v>2.0837570243510837</v>
      </c>
      <c r="N75" s="23">
        <v>4050</v>
      </c>
      <c r="O75" s="25">
        <v>0.20097598561705407</v>
      </c>
      <c r="P75" s="26">
        <v>0.92320042815092318</v>
      </c>
      <c r="Q75" s="27">
        <v>-0.72222444253386908</v>
      </c>
      <c r="R75" s="17"/>
      <c r="S75" s="17"/>
    </row>
    <row r="76" spans="1:19" x14ac:dyDescent="0.4">
      <c r="A76" s="28"/>
      <c r="B76" s="29" t="s">
        <v>90</v>
      </c>
      <c r="C76" s="115" t="s">
        <v>87</v>
      </c>
      <c r="D76" s="116"/>
      <c r="E76" s="116"/>
      <c r="F76" s="117" t="s">
        <v>15</v>
      </c>
      <c r="G76" s="34">
        <v>99</v>
      </c>
      <c r="H76" s="41">
        <v>429</v>
      </c>
      <c r="I76" s="36">
        <v>0.23076923076923078</v>
      </c>
      <c r="J76" s="37">
        <v>-330</v>
      </c>
      <c r="K76" s="34">
        <v>660</v>
      </c>
      <c r="L76" s="41">
        <v>435</v>
      </c>
      <c r="M76" s="36">
        <v>1.5172413793103448</v>
      </c>
      <c r="N76" s="37">
        <v>225</v>
      </c>
      <c r="O76" s="38">
        <v>0.15</v>
      </c>
      <c r="P76" s="39">
        <v>0.98620689655172411</v>
      </c>
      <c r="Q76" s="40">
        <v>-0.83620689655172409</v>
      </c>
      <c r="R76" s="17"/>
      <c r="S76" s="17"/>
    </row>
    <row r="77" spans="1:19" x14ac:dyDescent="0.4">
      <c r="A77" s="28"/>
      <c r="B77" s="29" t="s">
        <v>91</v>
      </c>
      <c r="C77" s="115" t="s">
        <v>85</v>
      </c>
      <c r="D77" s="116"/>
      <c r="E77" s="116"/>
      <c r="F77" s="118"/>
      <c r="G77" s="34"/>
      <c r="H77" s="41">
        <v>0</v>
      </c>
      <c r="I77" s="36" t="e">
        <v>#DIV/0!</v>
      </c>
      <c r="J77" s="37">
        <v>0</v>
      </c>
      <c r="K77" s="34"/>
      <c r="L77" s="41">
        <v>0</v>
      </c>
      <c r="M77" s="36" t="e">
        <v>#DIV/0!</v>
      </c>
      <c r="N77" s="37">
        <v>0</v>
      </c>
      <c r="O77" s="38" t="e">
        <v>#DIV/0!</v>
      </c>
      <c r="P77" s="39" t="e">
        <v>#DIV/0!</v>
      </c>
      <c r="Q77" s="40" t="e">
        <v>#DIV/0!</v>
      </c>
      <c r="R77" s="17"/>
      <c r="S77" s="17"/>
    </row>
    <row r="78" spans="1:19" x14ac:dyDescent="0.4">
      <c r="A78" s="28"/>
      <c r="B78" s="29" t="s">
        <v>92</v>
      </c>
      <c r="C78" s="115" t="s">
        <v>86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93</v>
      </c>
      <c r="C79" s="115" t="s">
        <v>23</v>
      </c>
      <c r="D79" s="116"/>
      <c r="E79" s="116"/>
      <c r="F79" s="117" t="s">
        <v>15</v>
      </c>
      <c r="G79" s="34">
        <v>135</v>
      </c>
      <c r="H79" s="41">
        <v>532</v>
      </c>
      <c r="I79" s="36">
        <v>0.25375939849624063</v>
      </c>
      <c r="J79" s="37">
        <v>-397</v>
      </c>
      <c r="K79" s="34">
        <v>1084</v>
      </c>
      <c r="L79" s="41">
        <v>612</v>
      </c>
      <c r="M79" s="36">
        <v>1.7712418300653594</v>
      </c>
      <c r="N79" s="37">
        <v>472</v>
      </c>
      <c r="O79" s="38">
        <v>0.12453874538745388</v>
      </c>
      <c r="P79" s="39">
        <v>0.86928104575163401</v>
      </c>
      <c r="Q79" s="40">
        <v>-0.7447423003641801</v>
      </c>
      <c r="R79" s="17"/>
      <c r="S79" s="17"/>
    </row>
    <row r="80" spans="1:19" x14ac:dyDescent="0.4">
      <c r="A80" s="28"/>
      <c r="B80" s="29" t="s">
        <v>94</v>
      </c>
      <c r="C80" s="30" t="s">
        <v>88</v>
      </c>
      <c r="D80" s="32"/>
      <c r="E80" s="32"/>
      <c r="F80" s="33" t="s">
        <v>15</v>
      </c>
      <c r="G80" s="34">
        <v>210</v>
      </c>
      <c r="H80" s="41">
        <v>997</v>
      </c>
      <c r="I80" s="36">
        <v>0.21063189568706117</v>
      </c>
      <c r="J80" s="37">
        <v>-787</v>
      </c>
      <c r="K80" s="34">
        <v>1353</v>
      </c>
      <c r="L80" s="41">
        <v>1029</v>
      </c>
      <c r="M80" s="36">
        <v>1.314868804664723</v>
      </c>
      <c r="N80" s="37">
        <v>324</v>
      </c>
      <c r="O80" s="38">
        <v>0.15521064301552107</v>
      </c>
      <c r="P80" s="39">
        <v>0.96890184645286681</v>
      </c>
      <c r="Q80" s="40">
        <v>-0.8136912034373458</v>
      </c>
      <c r="R80" s="17"/>
      <c r="S80" s="17"/>
    </row>
    <row r="81" spans="1:19" x14ac:dyDescent="0.4">
      <c r="A81" s="28"/>
      <c r="B81" s="29" t="s">
        <v>95</v>
      </c>
      <c r="C81" s="30" t="s">
        <v>29</v>
      </c>
      <c r="D81" s="32"/>
      <c r="E81" s="32"/>
      <c r="F81" s="33" t="s">
        <v>15</v>
      </c>
      <c r="G81" s="34">
        <v>437</v>
      </c>
      <c r="H81" s="41">
        <v>1351</v>
      </c>
      <c r="I81" s="36">
        <v>0.3234641006661732</v>
      </c>
      <c r="J81" s="37">
        <v>-914</v>
      </c>
      <c r="K81" s="34">
        <v>2074</v>
      </c>
      <c r="L81" s="41">
        <v>1487</v>
      </c>
      <c r="M81" s="36">
        <v>1.3947545393409548</v>
      </c>
      <c r="N81" s="37">
        <v>587</v>
      </c>
      <c r="O81" s="38">
        <v>0.21070395371263259</v>
      </c>
      <c r="P81" s="39">
        <v>0.90854068594485538</v>
      </c>
      <c r="Q81" s="40">
        <v>-0.69783673223222276</v>
      </c>
      <c r="R81" s="17"/>
      <c r="S81" s="17"/>
    </row>
    <row r="82" spans="1:19" x14ac:dyDescent="0.4">
      <c r="A82" s="28"/>
      <c r="B82" s="119" t="s">
        <v>96</v>
      </c>
      <c r="C82" s="30" t="s">
        <v>14</v>
      </c>
      <c r="D82" s="32"/>
      <c r="E82" s="32"/>
      <c r="F82" s="120" t="s">
        <v>97</v>
      </c>
      <c r="G82" s="34">
        <v>431</v>
      </c>
      <c r="H82" s="41">
        <v>141</v>
      </c>
      <c r="I82" s="36">
        <v>3.0567375886524824</v>
      </c>
      <c r="J82" s="37">
        <v>290</v>
      </c>
      <c r="K82" s="34">
        <v>1044</v>
      </c>
      <c r="L82" s="41">
        <v>174</v>
      </c>
      <c r="M82" s="36">
        <v>6</v>
      </c>
      <c r="N82" s="37">
        <v>870</v>
      </c>
      <c r="O82" s="38">
        <v>0.41283524904214558</v>
      </c>
      <c r="P82" s="39">
        <v>0.81034482758620685</v>
      </c>
      <c r="Q82" s="40">
        <v>-0.39750957854406127</v>
      </c>
      <c r="R82" s="17"/>
      <c r="S82" s="17"/>
    </row>
    <row r="83" spans="1:19" x14ac:dyDescent="0.4">
      <c r="A83" s="77"/>
      <c r="B83" s="67" t="s">
        <v>98</v>
      </c>
      <c r="C83" s="68" t="s">
        <v>99</v>
      </c>
      <c r="D83" s="69"/>
      <c r="E83" s="69"/>
      <c r="F83" s="122" t="s">
        <v>97</v>
      </c>
      <c r="G83" s="70">
        <v>253</v>
      </c>
      <c r="H83" s="71"/>
      <c r="I83" s="72" t="e">
        <v>#DIV/0!</v>
      </c>
      <c r="J83" s="73">
        <v>253</v>
      </c>
      <c r="K83" s="70">
        <v>1572</v>
      </c>
      <c r="L83" s="71"/>
      <c r="M83" s="72" t="e">
        <v>#DIV/0!</v>
      </c>
      <c r="N83" s="73">
        <v>1572</v>
      </c>
      <c r="O83" s="74">
        <v>0.16094147582697202</v>
      </c>
      <c r="P83" s="75" t="e">
        <v>#DIV/0!</v>
      </c>
      <c r="Q83" s="76" t="e">
        <v>#DIV/0!</v>
      </c>
      <c r="R83" s="17"/>
      <c r="S83" s="17"/>
    </row>
    <row r="84" spans="1:19" x14ac:dyDescent="0.4">
      <c r="C84" s="126"/>
    </row>
    <row r="85" spans="1:19" x14ac:dyDescent="0.4">
      <c r="C85" s="126" t="s">
        <v>100</v>
      </c>
    </row>
    <row r="86" spans="1:19" x14ac:dyDescent="0.4">
      <c r="C86" s="127" t="s">
        <v>101</v>
      </c>
    </row>
    <row r="87" spans="1:19" x14ac:dyDescent="0.4">
      <c r="C87" s="126" t="s">
        <v>102</v>
      </c>
    </row>
    <row r="88" spans="1:19" x14ac:dyDescent="0.4">
      <c r="C88" s="126" t="s">
        <v>103</v>
      </c>
    </row>
    <row r="89" spans="1:19" x14ac:dyDescent="0.4">
      <c r="C89" s="126" t="s">
        <v>104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90" zoomScaleNormal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８月（下旬）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128">
        <v>2020</v>
      </c>
      <c r="D2" s="3" t="s">
        <v>0</v>
      </c>
      <c r="E2" s="3">
        <v>8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7" t="s">
        <v>522</v>
      </c>
      <c r="H3" s="576" t="s">
        <v>521</v>
      </c>
      <c r="I3" s="578" t="s">
        <v>6</v>
      </c>
      <c r="J3" s="579"/>
      <c r="K3" s="655" t="s">
        <v>522</v>
      </c>
      <c r="L3" s="576" t="s">
        <v>521</v>
      </c>
      <c r="M3" s="578" t="s">
        <v>6</v>
      </c>
      <c r="N3" s="579"/>
      <c r="O3" s="653" t="s">
        <v>522</v>
      </c>
      <c r="P3" s="659" t="s">
        <v>521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8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60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18886</v>
      </c>
      <c r="H5" s="11">
        <v>93175</v>
      </c>
      <c r="I5" s="12">
        <v>0.20269385564797424</v>
      </c>
      <c r="J5" s="13">
        <v>-74289</v>
      </c>
      <c r="K5" s="10">
        <v>67076</v>
      </c>
      <c r="L5" s="11">
        <v>105397</v>
      </c>
      <c r="M5" s="12">
        <v>0.63641280112337162</v>
      </c>
      <c r="N5" s="13">
        <v>-38321</v>
      </c>
      <c r="O5" s="14">
        <v>0.28156121414514879</v>
      </c>
      <c r="P5" s="15">
        <v>0.88403844511703367</v>
      </c>
      <c r="Q5" s="16">
        <v>-0.60247723097188488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17780</v>
      </c>
      <c r="H6" s="21">
        <v>89623</v>
      </c>
      <c r="I6" s="22">
        <v>0.19838657487475314</v>
      </c>
      <c r="J6" s="23">
        <v>-71843</v>
      </c>
      <c r="K6" s="24">
        <v>60772</v>
      </c>
      <c r="L6" s="21">
        <v>100867</v>
      </c>
      <c r="M6" s="22">
        <v>0.60249635658837875</v>
      </c>
      <c r="N6" s="23">
        <v>-40095</v>
      </c>
      <c r="O6" s="25">
        <v>0.29256894622523533</v>
      </c>
      <c r="P6" s="26">
        <v>0.88852647545778107</v>
      </c>
      <c r="Q6" s="27">
        <v>-0.59595752923254575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11943</v>
      </c>
      <c r="H7" s="21">
        <v>55789</v>
      </c>
      <c r="I7" s="22">
        <v>0.21407445912276613</v>
      </c>
      <c r="J7" s="23">
        <v>-43846</v>
      </c>
      <c r="K7" s="20">
        <v>35845</v>
      </c>
      <c r="L7" s="21">
        <v>61597</v>
      </c>
      <c r="M7" s="22">
        <v>0.58192769128366639</v>
      </c>
      <c r="N7" s="23">
        <v>-25752</v>
      </c>
      <c r="O7" s="25">
        <v>0.33318454456688518</v>
      </c>
      <c r="P7" s="26">
        <v>0.90570969365391174</v>
      </c>
      <c r="Q7" s="27">
        <v>-0.57252514908702656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10167</v>
      </c>
      <c r="H8" s="41">
        <v>45414</v>
      </c>
      <c r="I8" s="36">
        <v>0.22387369533623994</v>
      </c>
      <c r="J8" s="37">
        <v>-35247</v>
      </c>
      <c r="K8" s="34">
        <v>26345</v>
      </c>
      <c r="L8" s="41">
        <v>48782</v>
      </c>
      <c r="M8" s="36">
        <v>0.54005575827149355</v>
      </c>
      <c r="N8" s="37">
        <v>-22437</v>
      </c>
      <c r="O8" s="38">
        <v>0.38591763142911367</v>
      </c>
      <c r="P8" s="39">
        <v>0.93095814029765078</v>
      </c>
      <c r="Q8" s="40">
        <v>-0.54504050886853705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1776</v>
      </c>
      <c r="H9" s="41">
        <v>10375</v>
      </c>
      <c r="I9" s="36">
        <v>0.17118072289156627</v>
      </c>
      <c r="J9" s="37">
        <v>-8599</v>
      </c>
      <c r="K9" s="34">
        <v>9500</v>
      </c>
      <c r="L9" s="41">
        <v>12815</v>
      </c>
      <c r="M9" s="36">
        <v>0.74131876706984001</v>
      </c>
      <c r="N9" s="37">
        <v>-3315</v>
      </c>
      <c r="O9" s="38">
        <v>0.18694736842105264</v>
      </c>
      <c r="P9" s="39">
        <v>0.80959812719469371</v>
      </c>
      <c r="Q9" s="40">
        <v>-0.62265075877364107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53" t="s">
        <v>14</v>
      </c>
      <c r="D17" s="54" t="s">
        <v>33</v>
      </c>
      <c r="E17" s="54" t="s">
        <v>34</v>
      </c>
      <c r="F17" s="55"/>
      <c r="G17" s="56">
        <v>0</v>
      </c>
      <c r="H17" s="57">
        <v>0</v>
      </c>
      <c r="I17" s="58" t="e">
        <v>#DIV/0!</v>
      </c>
      <c r="J17" s="59">
        <v>0</v>
      </c>
      <c r="K17" s="56">
        <v>0</v>
      </c>
      <c r="L17" s="57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5480</v>
      </c>
      <c r="H18" s="21">
        <v>32146</v>
      </c>
      <c r="I18" s="22">
        <v>0.17047222049399613</v>
      </c>
      <c r="J18" s="23">
        <v>-26666</v>
      </c>
      <c r="K18" s="20">
        <v>23595</v>
      </c>
      <c r="L18" s="21">
        <v>37092</v>
      </c>
      <c r="M18" s="22">
        <v>0.63612099644128117</v>
      </c>
      <c r="N18" s="23">
        <v>-13497</v>
      </c>
      <c r="O18" s="25">
        <v>0.23225259588895952</v>
      </c>
      <c r="P18" s="26">
        <v>0.86665588267011751</v>
      </c>
      <c r="Q18" s="27">
        <v>-0.63440328678115798</v>
      </c>
      <c r="R18" s="17"/>
      <c r="S18" s="17"/>
    </row>
    <row r="19" spans="1:19" x14ac:dyDescent="0.4">
      <c r="A19" s="28"/>
      <c r="B19" s="29" t="s">
        <v>40</v>
      </c>
      <c r="C19" s="30" t="s">
        <v>14</v>
      </c>
      <c r="D19" s="32"/>
      <c r="E19" s="32"/>
      <c r="F19" s="42"/>
      <c r="G19" s="34">
        <v>0</v>
      </c>
      <c r="H19" s="41">
        <v>0</v>
      </c>
      <c r="I19" s="36" t="e">
        <v>#DIV/0!</v>
      </c>
      <c r="J19" s="37">
        <v>0</v>
      </c>
      <c r="K19" s="44">
        <v>0</v>
      </c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41</v>
      </c>
      <c r="C20" s="30" t="s">
        <v>19</v>
      </c>
      <c r="D20" s="32"/>
      <c r="E20" s="32"/>
      <c r="F20" s="33" t="s">
        <v>15</v>
      </c>
      <c r="G20" s="34">
        <v>294</v>
      </c>
      <c r="H20" s="41">
        <v>4767</v>
      </c>
      <c r="I20" s="36">
        <v>6.1674008810572688E-2</v>
      </c>
      <c r="J20" s="37">
        <v>-4473</v>
      </c>
      <c r="K20" s="44">
        <v>2310</v>
      </c>
      <c r="L20" s="41">
        <v>5445</v>
      </c>
      <c r="M20" s="36">
        <v>0.42424242424242425</v>
      </c>
      <c r="N20" s="37">
        <v>-3135</v>
      </c>
      <c r="O20" s="38">
        <v>0.12727272727272726</v>
      </c>
      <c r="P20" s="39">
        <v>0.87548209366391183</v>
      </c>
      <c r="Q20" s="40">
        <v>-0.74820936639118463</v>
      </c>
      <c r="R20" s="17"/>
      <c r="S20" s="17"/>
    </row>
    <row r="21" spans="1:19" x14ac:dyDescent="0.4">
      <c r="A21" s="28"/>
      <c r="B21" s="29" t="s">
        <v>42</v>
      </c>
      <c r="C21" s="30" t="s">
        <v>21</v>
      </c>
      <c r="D21" s="32"/>
      <c r="E21" s="32"/>
      <c r="F21" s="33" t="s">
        <v>15</v>
      </c>
      <c r="G21" s="34">
        <v>1253</v>
      </c>
      <c r="H21" s="41">
        <v>8747</v>
      </c>
      <c r="I21" s="36">
        <v>0.14324911398193665</v>
      </c>
      <c r="J21" s="37">
        <v>-7494</v>
      </c>
      <c r="K21" s="44">
        <v>5445</v>
      </c>
      <c r="L21" s="41">
        <v>10890</v>
      </c>
      <c r="M21" s="36">
        <v>0.5</v>
      </c>
      <c r="N21" s="37">
        <v>-5445</v>
      </c>
      <c r="O21" s="38">
        <v>0.23011937557392104</v>
      </c>
      <c r="P21" s="39">
        <v>0.80321395775941229</v>
      </c>
      <c r="Q21" s="40">
        <v>-0.57309458218549125</v>
      </c>
      <c r="R21" s="17"/>
      <c r="S21" s="17"/>
    </row>
    <row r="22" spans="1:19" x14ac:dyDescent="0.4">
      <c r="A22" s="28"/>
      <c r="B22" s="29" t="s">
        <v>43</v>
      </c>
      <c r="C22" s="30" t="s">
        <v>14</v>
      </c>
      <c r="D22" s="31" t="s">
        <v>44</v>
      </c>
      <c r="E22" s="32" t="s">
        <v>34</v>
      </c>
      <c r="F22" s="33" t="s">
        <v>15</v>
      </c>
      <c r="G22" s="34">
        <v>1310</v>
      </c>
      <c r="H22" s="41">
        <v>4191</v>
      </c>
      <c r="I22" s="36">
        <v>0.31257456454306848</v>
      </c>
      <c r="J22" s="37">
        <v>-2881</v>
      </c>
      <c r="K22" s="44">
        <v>3465</v>
      </c>
      <c r="L22" s="41">
        <v>4422</v>
      </c>
      <c r="M22" s="36">
        <v>0.78358208955223885</v>
      </c>
      <c r="N22" s="37">
        <v>-957</v>
      </c>
      <c r="O22" s="38">
        <v>0.37806637806637805</v>
      </c>
      <c r="P22" s="39">
        <v>0.94776119402985071</v>
      </c>
      <c r="Q22" s="40">
        <v>-0.56969481596347271</v>
      </c>
      <c r="R22" s="17"/>
      <c r="S22" s="17"/>
    </row>
    <row r="23" spans="1:19" x14ac:dyDescent="0.4">
      <c r="A23" s="28"/>
      <c r="B23" s="29" t="s">
        <v>45</v>
      </c>
      <c r="C23" s="30" t="s">
        <v>14</v>
      </c>
      <c r="D23" s="31" t="s">
        <v>44</v>
      </c>
      <c r="E23" s="32" t="s">
        <v>36</v>
      </c>
      <c r="F23" s="33" t="s">
        <v>15</v>
      </c>
      <c r="G23" s="34">
        <v>1030</v>
      </c>
      <c r="H23" s="41">
        <v>1746</v>
      </c>
      <c r="I23" s="36">
        <v>0.58991981672394045</v>
      </c>
      <c r="J23" s="37">
        <v>-716</v>
      </c>
      <c r="K23" s="44">
        <v>1815</v>
      </c>
      <c r="L23" s="41">
        <v>1815</v>
      </c>
      <c r="M23" s="36">
        <v>1</v>
      </c>
      <c r="N23" s="37">
        <v>0</v>
      </c>
      <c r="O23" s="38">
        <v>0.56749311294765836</v>
      </c>
      <c r="P23" s="39">
        <v>0.9619834710743802</v>
      </c>
      <c r="Q23" s="40">
        <v>-0.39449035812672184</v>
      </c>
      <c r="R23" s="17"/>
      <c r="S23" s="17"/>
    </row>
    <row r="24" spans="1:19" x14ac:dyDescent="0.4">
      <c r="A24" s="28"/>
      <c r="B24" s="29" t="s">
        <v>46</v>
      </c>
      <c r="C24" s="30" t="s">
        <v>14</v>
      </c>
      <c r="D24" s="31" t="s">
        <v>44</v>
      </c>
      <c r="E24" s="32" t="s">
        <v>47</v>
      </c>
      <c r="F24" s="33" t="s">
        <v>48</v>
      </c>
      <c r="G24" s="34">
        <v>224</v>
      </c>
      <c r="H24" s="41">
        <v>1525</v>
      </c>
      <c r="I24" s="36">
        <v>0.14688524590163934</v>
      </c>
      <c r="J24" s="37">
        <v>-1301</v>
      </c>
      <c r="K24" s="44">
        <v>1485</v>
      </c>
      <c r="L24" s="41">
        <v>1815</v>
      </c>
      <c r="M24" s="36">
        <v>0.81818181818181823</v>
      </c>
      <c r="N24" s="37">
        <v>-330</v>
      </c>
      <c r="O24" s="38">
        <v>0.15084175084175083</v>
      </c>
      <c r="P24" s="39">
        <v>0.84022038567493118</v>
      </c>
      <c r="Q24" s="40">
        <v>-0.68937863483318029</v>
      </c>
      <c r="R24" s="17"/>
      <c r="S24" s="17"/>
    </row>
    <row r="25" spans="1:19" x14ac:dyDescent="0.4">
      <c r="A25" s="28"/>
      <c r="B25" s="29" t="s">
        <v>49</v>
      </c>
      <c r="C25" s="30" t="s">
        <v>19</v>
      </c>
      <c r="D25" s="31" t="s">
        <v>44</v>
      </c>
      <c r="E25" s="32" t="s">
        <v>34</v>
      </c>
      <c r="F25" s="33" t="s">
        <v>15</v>
      </c>
      <c r="G25" s="34">
        <v>359</v>
      </c>
      <c r="H25" s="41">
        <v>1716</v>
      </c>
      <c r="I25" s="36">
        <v>0.2092074592074592</v>
      </c>
      <c r="J25" s="37">
        <v>-1357</v>
      </c>
      <c r="K25" s="44">
        <v>1650</v>
      </c>
      <c r="L25" s="41">
        <v>1815</v>
      </c>
      <c r="M25" s="36">
        <v>0.90909090909090906</v>
      </c>
      <c r="N25" s="37">
        <v>-165</v>
      </c>
      <c r="O25" s="38">
        <v>0.21757575757575759</v>
      </c>
      <c r="P25" s="39">
        <v>0.94545454545454544</v>
      </c>
      <c r="Q25" s="40">
        <v>-0.72787878787878779</v>
      </c>
      <c r="R25" s="17"/>
      <c r="S25" s="17"/>
    </row>
    <row r="26" spans="1:19" x14ac:dyDescent="0.4">
      <c r="A26" s="28"/>
      <c r="B26" s="29" t="s">
        <v>50</v>
      </c>
      <c r="C26" s="30" t="s">
        <v>19</v>
      </c>
      <c r="D26" s="31" t="s">
        <v>44</v>
      </c>
      <c r="E26" s="32" t="s">
        <v>36</v>
      </c>
      <c r="F26" s="42"/>
      <c r="G26" s="34">
        <v>0</v>
      </c>
      <c r="H26" s="41">
        <v>0</v>
      </c>
      <c r="I26" s="36" t="e">
        <v>#DIV/0!</v>
      </c>
      <c r="J26" s="37">
        <v>0</v>
      </c>
      <c r="K26" s="4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29</v>
      </c>
      <c r="D27" s="31" t="s">
        <v>44</v>
      </c>
      <c r="E27" s="32" t="s">
        <v>34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23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4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54</v>
      </c>
      <c r="C29" s="30" t="s">
        <v>27</v>
      </c>
      <c r="D29" s="32"/>
      <c r="E29" s="32"/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55</v>
      </c>
      <c r="C30" s="30" t="s">
        <v>56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57</v>
      </c>
      <c r="C31" s="30" t="s">
        <v>58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59</v>
      </c>
      <c r="C32" s="30" t="s">
        <v>60</v>
      </c>
      <c r="D32" s="32"/>
      <c r="E32" s="32"/>
      <c r="F32" s="33" t="s">
        <v>15</v>
      </c>
      <c r="G32" s="34">
        <v>108</v>
      </c>
      <c r="H32" s="41">
        <v>1571</v>
      </c>
      <c r="I32" s="36">
        <v>6.8746021642266078E-2</v>
      </c>
      <c r="J32" s="37">
        <v>-1463</v>
      </c>
      <c r="K32" s="44">
        <v>1650</v>
      </c>
      <c r="L32" s="41">
        <v>1815</v>
      </c>
      <c r="M32" s="36">
        <v>0.90909090909090906</v>
      </c>
      <c r="N32" s="37">
        <v>-165</v>
      </c>
      <c r="O32" s="38">
        <v>6.545454545454546E-2</v>
      </c>
      <c r="P32" s="39">
        <v>0.86556473829201097</v>
      </c>
      <c r="Q32" s="40">
        <v>-0.80011019283746554</v>
      </c>
      <c r="R32" s="17"/>
      <c r="S32" s="17"/>
    </row>
    <row r="33" spans="1:19" x14ac:dyDescent="0.4">
      <c r="A33" s="28"/>
      <c r="B33" s="29" t="s">
        <v>61</v>
      </c>
      <c r="C33" s="30" t="s">
        <v>62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63</v>
      </c>
      <c r="C34" s="30" t="s">
        <v>64</v>
      </c>
      <c r="D34" s="32"/>
      <c r="E34" s="32"/>
      <c r="F34" s="33" t="s">
        <v>15</v>
      </c>
      <c r="G34" s="34">
        <v>89</v>
      </c>
      <c r="H34" s="41">
        <v>1224</v>
      </c>
      <c r="I34" s="36">
        <v>7.27124183006536E-2</v>
      </c>
      <c r="J34" s="37">
        <v>-1135</v>
      </c>
      <c r="K34" s="44">
        <v>1485</v>
      </c>
      <c r="L34" s="41">
        <v>1815</v>
      </c>
      <c r="M34" s="36">
        <v>0.81818181818181823</v>
      </c>
      <c r="N34" s="37">
        <v>-330</v>
      </c>
      <c r="O34" s="38">
        <v>5.9932659932659935E-2</v>
      </c>
      <c r="P34" s="39">
        <v>0.67438016528925615</v>
      </c>
      <c r="Q34" s="40">
        <v>-0.6144475053565962</v>
      </c>
      <c r="R34" s="17"/>
      <c r="S34" s="17"/>
    </row>
    <row r="35" spans="1:19" x14ac:dyDescent="0.4">
      <c r="A35" s="28"/>
      <c r="B35" s="29" t="s">
        <v>65</v>
      </c>
      <c r="C35" s="30" t="s">
        <v>66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67</v>
      </c>
      <c r="C36" s="30" t="s">
        <v>29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4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67" t="s">
        <v>68</v>
      </c>
      <c r="C37" s="53" t="s">
        <v>23</v>
      </c>
      <c r="D37" s="54"/>
      <c r="E37" s="54"/>
      <c r="F37" s="33" t="s">
        <v>15</v>
      </c>
      <c r="G37" s="56">
        <v>813</v>
      </c>
      <c r="H37" s="57">
        <v>6659</v>
      </c>
      <c r="I37" s="58">
        <v>0.12209040396455924</v>
      </c>
      <c r="J37" s="59">
        <v>-5846</v>
      </c>
      <c r="K37" s="60">
        <v>4290</v>
      </c>
      <c r="L37" s="57">
        <v>7260</v>
      </c>
      <c r="M37" s="58">
        <v>0.59090909090909094</v>
      </c>
      <c r="N37" s="59">
        <v>-2970</v>
      </c>
      <c r="O37" s="62">
        <v>0.18951048951048952</v>
      </c>
      <c r="P37" s="63">
        <v>0.91721763085399444</v>
      </c>
      <c r="Q37" s="64">
        <v>-0.72770714134350489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223</v>
      </c>
      <c r="H38" s="21">
        <v>1315</v>
      </c>
      <c r="I38" s="22">
        <v>0.16958174904942966</v>
      </c>
      <c r="J38" s="23">
        <v>-1092</v>
      </c>
      <c r="K38" s="20">
        <v>900</v>
      </c>
      <c r="L38" s="21">
        <v>1650</v>
      </c>
      <c r="M38" s="22">
        <v>0.54545454545454541</v>
      </c>
      <c r="N38" s="23">
        <v>-750</v>
      </c>
      <c r="O38" s="25">
        <v>0.24777777777777779</v>
      </c>
      <c r="P38" s="26">
        <v>0.79696969696969699</v>
      </c>
      <c r="Q38" s="27">
        <v>-0.54919191919191923</v>
      </c>
      <c r="R38" s="17"/>
      <c r="S38" s="17"/>
    </row>
    <row r="39" spans="1:19" x14ac:dyDescent="0.4">
      <c r="A39" s="28"/>
      <c r="B39" s="29" t="s">
        <v>70</v>
      </c>
      <c r="C39" s="30" t="s">
        <v>71</v>
      </c>
      <c r="D39" s="32"/>
      <c r="E39" s="32"/>
      <c r="F39" s="33" t="s">
        <v>15</v>
      </c>
      <c r="G39" s="34">
        <v>132</v>
      </c>
      <c r="H39" s="41">
        <v>965</v>
      </c>
      <c r="I39" s="36">
        <v>0.13678756476683937</v>
      </c>
      <c r="J39" s="37">
        <v>-833</v>
      </c>
      <c r="K39" s="34">
        <v>450</v>
      </c>
      <c r="L39" s="41">
        <v>1100</v>
      </c>
      <c r="M39" s="36">
        <v>0.40909090909090912</v>
      </c>
      <c r="N39" s="37">
        <v>-650</v>
      </c>
      <c r="O39" s="38">
        <v>0.29333333333333333</v>
      </c>
      <c r="P39" s="39">
        <v>0.87727272727272732</v>
      </c>
      <c r="Q39" s="40">
        <v>-0.58393939393939398</v>
      </c>
      <c r="R39" s="17"/>
      <c r="S39" s="17"/>
    </row>
    <row r="40" spans="1:19" x14ac:dyDescent="0.4">
      <c r="A40" s="28"/>
      <c r="B40" s="67" t="s">
        <v>72</v>
      </c>
      <c r="C40" s="68" t="s">
        <v>73</v>
      </c>
      <c r="D40" s="69"/>
      <c r="E40" s="69"/>
      <c r="F40" s="33" t="s">
        <v>15</v>
      </c>
      <c r="G40" s="70">
        <v>91</v>
      </c>
      <c r="H40" s="71">
        <v>350</v>
      </c>
      <c r="I40" s="72">
        <v>0.26</v>
      </c>
      <c r="J40" s="73">
        <v>-259</v>
      </c>
      <c r="K40" s="70">
        <v>450</v>
      </c>
      <c r="L40" s="71">
        <v>550</v>
      </c>
      <c r="M40" s="72">
        <v>0.81818181818181823</v>
      </c>
      <c r="N40" s="73">
        <v>-100</v>
      </c>
      <c r="O40" s="74">
        <v>0.20222222222222222</v>
      </c>
      <c r="P40" s="75">
        <v>0.63636363636363635</v>
      </c>
      <c r="Q40" s="76">
        <v>-0.43414141414141416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134</v>
      </c>
      <c r="H41" s="21">
        <v>373</v>
      </c>
      <c r="I41" s="22">
        <v>0.35924932975871315</v>
      </c>
      <c r="J41" s="23">
        <v>-239</v>
      </c>
      <c r="K41" s="20">
        <v>432</v>
      </c>
      <c r="L41" s="21">
        <v>528</v>
      </c>
      <c r="M41" s="22">
        <v>0.81818181818181823</v>
      </c>
      <c r="N41" s="23">
        <v>-96</v>
      </c>
      <c r="O41" s="25">
        <v>0.31018518518518517</v>
      </c>
      <c r="P41" s="26">
        <v>0.70643939393939392</v>
      </c>
      <c r="Q41" s="27">
        <v>-0.39625420875420875</v>
      </c>
      <c r="R41" s="17"/>
      <c r="S41" s="17"/>
    </row>
    <row r="42" spans="1:19" x14ac:dyDescent="0.4">
      <c r="A42" s="77"/>
      <c r="B42" s="67" t="s">
        <v>75</v>
      </c>
      <c r="C42" s="53" t="s">
        <v>38</v>
      </c>
      <c r="D42" s="54"/>
      <c r="E42" s="54"/>
      <c r="F42" s="78" t="s">
        <v>15</v>
      </c>
      <c r="G42" s="56">
        <v>134</v>
      </c>
      <c r="H42" s="57">
        <v>373</v>
      </c>
      <c r="I42" s="58">
        <v>0.35924932975871315</v>
      </c>
      <c r="J42" s="59">
        <v>-239</v>
      </c>
      <c r="K42" s="56">
        <v>432</v>
      </c>
      <c r="L42" s="57">
        <v>528</v>
      </c>
      <c r="M42" s="58">
        <v>0.81818181818181823</v>
      </c>
      <c r="N42" s="59">
        <v>-96</v>
      </c>
      <c r="O42" s="62">
        <v>0.31018518518518517</v>
      </c>
      <c r="P42" s="63">
        <v>0.70643939393939392</v>
      </c>
      <c r="Q42" s="64">
        <v>-0.39625420875420875</v>
      </c>
      <c r="R42" s="17"/>
      <c r="S42" s="17"/>
    </row>
    <row r="43" spans="1:19" x14ac:dyDescent="0.4">
      <c r="A43" s="18" t="s">
        <v>76</v>
      </c>
      <c r="B43" s="19" t="s">
        <v>77</v>
      </c>
      <c r="C43" s="19"/>
      <c r="D43" s="19"/>
      <c r="E43" s="19"/>
      <c r="F43" s="65"/>
      <c r="G43" s="20">
        <v>1106</v>
      </c>
      <c r="H43" s="21">
        <v>3552</v>
      </c>
      <c r="I43" s="22">
        <v>0.31137387387387389</v>
      </c>
      <c r="J43" s="23">
        <v>-2446</v>
      </c>
      <c r="K43" s="24">
        <v>6304</v>
      </c>
      <c r="L43" s="21">
        <v>4530</v>
      </c>
      <c r="M43" s="22">
        <v>1.3916114790286975</v>
      </c>
      <c r="N43" s="23">
        <v>1774</v>
      </c>
      <c r="O43" s="25">
        <v>0.17544416243654823</v>
      </c>
      <c r="P43" s="26">
        <v>0.78410596026490065</v>
      </c>
      <c r="Q43" s="27">
        <v>-0.60866179782835239</v>
      </c>
      <c r="R43" s="17"/>
      <c r="S43" s="17"/>
    </row>
    <row r="44" spans="1:19" x14ac:dyDescent="0.4">
      <c r="A44" s="79"/>
      <c r="B44" s="80" t="s">
        <v>106</v>
      </c>
      <c r="C44" s="81"/>
      <c r="D44" s="81"/>
      <c r="E44" s="81"/>
      <c r="F44" s="81"/>
      <c r="G44" s="82">
        <v>0</v>
      </c>
      <c r="H44" s="83">
        <v>0</v>
      </c>
      <c r="I44" s="84" t="e">
        <v>#DIV/0!</v>
      </c>
      <c r="J44" s="85">
        <v>0</v>
      </c>
      <c r="K44" s="82">
        <v>0</v>
      </c>
      <c r="L44" s="83">
        <v>0</v>
      </c>
      <c r="M44" s="84" t="e">
        <v>#DIV/0!</v>
      </c>
      <c r="N44" s="85">
        <v>0</v>
      </c>
      <c r="O44" s="86" t="e">
        <v>#DIV/0!</v>
      </c>
      <c r="P44" s="87" t="e">
        <v>#DIV/0!</v>
      </c>
      <c r="Q44" s="88" t="e">
        <v>#DIV/0!</v>
      </c>
      <c r="R44" s="17"/>
      <c r="S44" s="17"/>
    </row>
    <row r="45" spans="1:19" x14ac:dyDescent="0.4">
      <c r="A45" s="89"/>
      <c r="B45" s="89"/>
      <c r="C45" s="90" t="s">
        <v>14</v>
      </c>
      <c r="D45" s="91"/>
      <c r="E45" s="91"/>
      <c r="F45" s="92" t="s">
        <v>15</v>
      </c>
      <c r="G45" s="93"/>
      <c r="H45" s="102"/>
      <c r="I45" s="103" t="e">
        <v>#DIV/0!</v>
      </c>
      <c r="J45" s="98">
        <v>0</v>
      </c>
      <c r="K45" s="93"/>
      <c r="L45" s="102"/>
      <c r="M45" s="103" t="e">
        <v>#DIV/0!</v>
      </c>
      <c r="N45" s="98">
        <v>0</v>
      </c>
      <c r="O45" s="99" t="e">
        <v>#DIV/0!</v>
      </c>
      <c r="P45" s="100" t="e">
        <v>#DIV/0!</v>
      </c>
      <c r="Q45" s="101" t="e">
        <v>#DIV/0!</v>
      </c>
      <c r="R45" s="17"/>
      <c r="S45" s="17"/>
    </row>
    <row r="46" spans="1:19" x14ac:dyDescent="0.4">
      <c r="A46" s="89"/>
      <c r="B46" s="89"/>
      <c r="C46" s="90" t="s">
        <v>17</v>
      </c>
      <c r="D46" s="91"/>
      <c r="E46" s="91"/>
      <c r="F46" s="92" t="s">
        <v>15</v>
      </c>
      <c r="G46" s="93"/>
      <c r="H46" s="102"/>
      <c r="I46" s="103" t="e">
        <v>#DIV/0!</v>
      </c>
      <c r="J46" s="98">
        <v>0</v>
      </c>
      <c r="K46" s="93"/>
      <c r="L46" s="102"/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89"/>
      <c r="B47" s="89"/>
      <c r="C47" s="90" t="s">
        <v>19</v>
      </c>
      <c r="D47" s="91"/>
      <c r="E47" s="91"/>
      <c r="F47" s="92" t="s">
        <v>15</v>
      </c>
      <c r="G47" s="93"/>
      <c r="H47" s="102"/>
      <c r="I47" s="103" t="e">
        <v>#DIV/0!</v>
      </c>
      <c r="J47" s="98">
        <v>0</v>
      </c>
      <c r="K47" s="93"/>
      <c r="L47" s="102"/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89"/>
      <c r="B48" s="89"/>
      <c r="C48" s="90" t="s">
        <v>29</v>
      </c>
      <c r="D48" s="91"/>
      <c r="E48" s="91"/>
      <c r="F48" s="92" t="s">
        <v>15</v>
      </c>
      <c r="G48" s="93"/>
      <c r="H48" s="102"/>
      <c r="I48" s="103" t="e">
        <v>#DIV/0!</v>
      </c>
      <c r="J48" s="98">
        <v>0</v>
      </c>
      <c r="K48" s="93"/>
      <c r="L48" s="102"/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23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21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25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79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27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80</v>
      </c>
      <c r="D54" s="91"/>
      <c r="E54" s="91"/>
      <c r="F54" s="92" t="s">
        <v>48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82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106" t="s">
        <v>83</v>
      </c>
      <c r="D57" s="107"/>
      <c r="E57" s="107"/>
      <c r="F57" s="108" t="s">
        <v>48</v>
      </c>
      <c r="G57" s="97"/>
      <c r="H57" s="94"/>
      <c r="I57" s="95" t="e">
        <v>#DIV/0!</v>
      </c>
      <c r="J57" s="96">
        <v>0</v>
      </c>
      <c r="K57" s="97"/>
      <c r="L57" s="94"/>
      <c r="M57" s="95" t="e">
        <v>#DIV/0!</v>
      </c>
      <c r="N57" s="96">
        <v>0</v>
      </c>
      <c r="O57" s="104" t="e">
        <v>#DIV/0!</v>
      </c>
      <c r="P57" s="105" t="e">
        <v>#DIV/0!</v>
      </c>
      <c r="Q57" s="109" t="e">
        <v>#DIV/0!</v>
      </c>
      <c r="R57" s="17"/>
      <c r="S57" s="17"/>
    </row>
    <row r="58" spans="1:19" x14ac:dyDescent="0.4">
      <c r="A58" s="89"/>
      <c r="B58" s="89"/>
      <c r="C58" s="106" t="s">
        <v>84</v>
      </c>
      <c r="D58" s="107"/>
      <c r="E58" s="107"/>
      <c r="F58" s="108" t="s">
        <v>15</v>
      </c>
      <c r="G58" s="97"/>
      <c r="H58" s="94"/>
      <c r="I58" s="95" t="e">
        <v>#DIV/0!</v>
      </c>
      <c r="J58" s="96">
        <v>0</v>
      </c>
      <c r="K58" s="97"/>
      <c r="L58" s="94"/>
      <c r="M58" s="95" t="e">
        <v>#DIV/0!</v>
      </c>
      <c r="N58" s="96">
        <v>0</v>
      </c>
      <c r="O58" s="104" t="e">
        <v>#DIV/0!</v>
      </c>
      <c r="P58" s="105" t="e">
        <v>#DIV/0!</v>
      </c>
      <c r="Q58" s="109" t="e">
        <v>#DIV/0!</v>
      </c>
      <c r="R58" s="17"/>
      <c r="S58" s="17"/>
    </row>
    <row r="59" spans="1:19" x14ac:dyDescent="0.4">
      <c r="A59" s="89"/>
      <c r="B59" s="89"/>
      <c r="C59" s="106" t="s">
        <v>56</v>
      </c>
      <c r="D59" s="107"/>
      <c r="E59" s="107"/>
      <c r="F59" s="108" t="s">
        <v>15</v>
      </c>
      <c r="G59" s="97"/>
      <c r="H59" s="94"/>
      <c r="I59" s="95" t="e">
        <v>#DIV/0!</v>
      </c>
      <c r="J59" s="96">
        <v>0</v>
      </c>
      <c r="K59" s="97"/>
      <c r="L59" s="94"/>
      <c r="M59" s="95" t="e">
        <v>#DIV/0!</v>
      </c>
      <c r="N59" s="96">
        <v>0</v>
      </c>
      <c r="O59" s="104" t="e">
        <v>#DIV/0!</v>
      </c>
      <c r="P59" s="105" t="e">
        <v>#DIV/0!</v>
      </c>
      <c r="Q59" s="109" t="e">
        <v>#DIV/0!</v>
      </c>
      <c r="R59" s="17"/>
      <c r="S59" s="17"/>
    </row>
    <row r="60" spans="1:19" x14ac:dyDescent="0.4">
      <c r="A60" s="89"/>
      <c r="B60" s="89"/>
      <c r="C60" s="90" t="s">
        <v>66</v>
      </c>
      <c r="D60" s="110"/>
      <c r="E60" s="91"/>
      <c r="F60" s="92" t="s">
        <v>48</v>
      </c>
      <c r="G60" s="97"/>
      <c r="H60" s="94"/>
      <c r="I60" s="95" t="e">
        <v>#DIV/0!</v>
      </c>
      <c r="J60" s="96">
        <v>0</v>
      </c>
      <c r="K60" s="97"/>
      <c r="L60" s="94"/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15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86</v>
      </c>
      <c r="D62" s="107"/>
      <c r="E62" s="107"/>
      <c r="F62" s="108" t="s">
        <v>15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87</v>
      </c>
      <c r="D63" s="107"/>
      <c r="E63" s="107"/>
      <c r="F63" s="108" t="s">
        <v>15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106" t="s">
        <v>88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14</v>
      </c>
      <c r="D65" s="112" t="s">
        <v>44</v>
      </c>
      <c r="E65" s="107" t="s">
        <v>34</v>
      </c>
      <c r="F65" s="108" t="s">
        <v>15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14</v>
      </c>
      <c r="D66" s="112" t="s">
        <v>44</v>
      </c>
      <c r="E66" s="107" t="s">
        <v>36</v>
      </c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90" t="s">
        <v>19</v>
      </c>
      <c r="D67" s="111" t="s">
        <v>44</v>
      </c>
      <c r="E67" s="91" t="s">
        <v>34</v>
      </c>
      <c r="F67" s="92" t="s">
        <v>15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106" t="s">
        <v>19</v>
      </c>
      <c r="D68" s="112" t="s">
        <v>44</v>
      </c>
      <c r="E68" s="107" t="s">
        <v>36</v>
      </c>
      <c r="F68" s="92" t="s">
        <v>15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17</v>
      </c>
      <c r="D69" s="107" t="s">
        <v>44</v>
      </c>
      <c r="E69" s="107" t="s">
        <v>34</v>
      </c>
      <c r="F69" s="92" t="s">
        <v>48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17</v>
      </c>
      <c r="D70" s="107" t="s">
        <v>44</v>
      </c>
      <c r="E70" s="107" t="s">
        <v>34</v>
      </c>
      <c r="F70" s="92" t="s">
        <v>48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23</v>
      </c>
      <c r="D71" s="112" t="s">
        <v>44</v>
      </c>
      <c r="E71" s="107" t="s">
        <v>34</v>
      </c>
      <c r="F71" s="108" t="s">
        <v>15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23</v>
      </c>
      <c r="D72" s="112" t="s">
        <v>44</v>
      </c>
      <c r="E72" s="107" t="s">
        <v>36</v>
      </c>
      <c r="F72" s="108" t="s">
        <v>15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 x14ac:dyDescent="0.4">
      <c r="A73" s="89"/>
      <c r="B73" s="89"/>
      <c r="C73" s="106" t="s">
        <v>21</v>
      </c>
      <c r="D73" s="112" t="s">
        <v>44</v>
      </c>
      <c r="E73" s="107" t="s">
        <v>34</v>
      </c>
      <c r="F73" s="108" t="s">
        <v>15</v>
      </c>
      <c r="G73" s="97"/>
      <c r="H73" s="94"/>
      <c r="I73" s="95" t="e">
        <v>#DIV/0!</v>
      </c>
      <c r="J73" s="96">
        <v>0</v>
      </c>
      <c r="K73" s="97"/>
      <c r="L73" s="94"/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89"/>
      <c r="B74" s="89"/>
      <c r="C74" s="106" t="s">
        <v>21</v>
      </c>
      <c r="D74" s="112" t="s">
        <v>44</v>
      </c>
      <c r="E74" s="107" t="s">
        <v>36</v>
      </c>
      <c r="F74" s="108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18" t="s">
        <v>89</v>
      </c>
      <c r="C75" s="138"/>
      <c r="D75" s="139"/>
      <c r="E75" s="138"/>
      <c r="F75" s="140"/>
      <c r="G75" s="20">
        <v>1106</v>
      </c>
      <c r="H75" s="21">
        <v>3552</v>
      </c>
      <c r="I75" s="22">
        <v>0.31137387387387389</v>
      </c>
      <c r="J75" s="23">
        <v>-2446</v>
      </c>
      <c r="K75" s="20">
        <v>6304</v>
      </c>
      <c r="L75" s="21">
        <v>4530</v>
      </c>
      <c r="M75" s="22">
        <v>1.3916114790286975</v>
      </c>
      <c r="N75" s="23">
        <v>1774</v>
      </c>
      <c r="O75" s="25">
        <v>0.17544416243654823</v>
      </c>
      <c r="P75" s="26">
        <v>0.78410596026490065</v>
      </c>
      <c r="Q75" s="27">
        <v>-0.60866179782835239</v>
      </c>
      <c r="R75" s="17"/>
      <c r="S75" s="17"/>
    </row>
    <row r="76" spans="1:19" x14ac:dyDescent="0.4">
      <c r="A76" s="28"/>
      <c r="B76" s="29" t="s">
        <v>90</v>
      </c>
      <c r="C76" s="115" t="s">
        <v>87</v>
      </c>
      <c r="D76" s="116"/>
      <c r="E76" s="116"/>
      <c r="F76" s="117" t="s">
        <v>15</v>
      </c>
      <c r="G76" s="34">
        <v>63</v>
      </c>
      <c r="H76" s="41">
        <v>503</v>
      </c>
      <c r="I76" s="36">
        <v>0.12524850894632206</v>
      </c>
      <c r="J76" s="37">
        <v>-440</v>
      </c>
      <c r="K76" s="34">
        <v>598</v>
      </c>
      <c r="L76" s="41">
        <v>601</v>
      </c>
      <c r="M76" s="36">
        <v>0.99500831946755408</v>
      </c>
      <c r="N76" s="37">
        <v>-3</v>
      </c>
      <c r="O76" s="38">
        <v>0.10535117056856187</v>
      </c>
      <c r="P76" s="39">
        <v>0.83693843594009987</v>
      </c>
      <c r="Q76" s="40">
        <v>-0.73158726537153795</v>
      </c>
      <c r="R76" s="17"/>
      <c r="S76" s="17"/>
    </row>
    <row r="77" spans="1:19" x14ac:dyDescent="0.4">
      <c r="A77" s="28"/>
      <c r="B77" s="29" t="s">
        <v>91</v>
      </c>
      <c r="C77" s="115" t="s">
        <v>85</v>
      </c>
      <c r="D77" s="116"/>
      <c r="E77" s="116"/>
      <c r="F77" s="118"/>
      <c r="G77" s="34"/>
      <c r="H77" s="41">
        <v>0</v>
      </c>
      <c r="I77" s="36" t="e">
        <v>#DIV/0!</v>
      </c>
      <c r="J77" s="37">
        <v>0</v>
      </c>
      <c r="K77" s="34"/>
      <c r="L77" s="41">
        <v>0</v>
      </c>
      <c r="M77" s="36" t="e">
        <v>#DIV/0!</v>
      </c>
      <c r="N77" s="37">
        <v>0</v>
      </c>
      <c r="O77" s="38" t="e">
        <v>#DIV/0!</v>
      </c>
      <c r="P77" s="39" t="e">
        <v>#DIV/0!</v>
      </c>
      <c r="Q77" s="40" t="e">
        <v>#DIV/0!</v>
      </c>
      <c r="R77" s="17"/>
      <c r="S77" s="17"/>
    </row>
    <row r="78" spans="1:19" x14ac:dyDescent="0.4">
      <c r="A78" s="28"/>
      <c r="B78" s="29" t="s">
        <v>92</v>
      </c>
      <c r="C78" s="115" t="s">
        <v>86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93</v>
      </c>
      <c r="C79" s="115" t="s">
        <v>23</v>
      </c>
      <c r="D79" s="116"/>
      <c r="E79" s="116"/>
      <c r="F79" s="117" t="s">
        <v>15</v>
      </c>
      <c r="G79" s="34">
        <v>123</v>
      </c>
      <c r="H79" s="41">
        <v>568</v>
      </c>
      <c r="I79" s="36">
        <v>0.21654929577464788</v>
      </c>
      <c r="J79" s="37">
        <v>-445</v>
      </c>
      <c r="K79" s="34">
        <v>1032</v>
      </c>
      <c r="L79" s="41">
        <v>740</v>
      </c>
      <c r="M79" s="36">
        <v>1.3945945945945946</v>
      </c>
      <c r="N79" s="37">
        <v>292</v>
      </c>
      <c r="O79" s="38">
        <v>0.11918604651162791</v>
      </c>
      <c r="P79" s="39">
        <v>0.76756756756756761</v>
      </c>
      <c r="Q79" s="40">
        <v>-0.64838152105593971</v>
      </c>
      <c r="R79" s="17"/>
      <c r="S79" s="17"/>
    </row>
    <row r="80" spans="1:19" x14ac:dyDescent="0.4">
      <c r="A80" s="28"/>
      <c r="B80" s="29" t="s">
        <v>94</v>
      </c>
      <c r="C80" s="30" t="s">
        <v>88</v>
      </c>
      <c r="D80" s="32"/>
      <c r="E80" s="32"/>
      <c r="F80" s="33" t="s">
        <v>15</v>
      </c>
      <c r="G80" s="34">
        <v>260</v>
      </c>
      <c r="H80" s="41">
        <v>1081</v>
      </c>
      <c r="I80" s="36">
        <v>0.24051803885291398</v>
      </c>
      <c r="J80" s="37">
        <v>-821</v>
      </c>
      <c r="K80" s="34">
        <v>1315</v>
      </c>
      <c r="L80" s="41">
        <v>1210</v>
      </c>
      <c r="M80" s="36">
        <v>1.0867768595041323</v>
      </c>
      <c r="N80" s="37">
        <v>105</v>
      </c>
      <c r="O80" s="38">
        <v>0.19771863117870722</v>
      </c>
      <c r="P80" s="39">
        <v>0.89338842975206612</v>
      </c>
      <c r="Q80" s="40">
        <v>-0.69566979857335887</v>
      </c>
      <c r="R80" s="17"/>
      <c r="S80" s="17"/>
    </row>
    <row r="81" spans="1:19" x14ac:dyDescent="0.4">
      <c r="A81" s="28"/>
      <c r="B81" s="29" t="s">
        <v>95</v>
      </c>
      <c r="C81" s="30" t="s">
        <v>29</v>
      </c>
      <c r="D81" s="32"/>
      <c r="E81" s="32"/>
      <c r="F81" s="33" t="s">
        <v>15</v>
      </c>
      <c r="G81" s="34">
        <v>425</v>
      </c>
      <c r="H81" s="41">
        <v>1230</v>
      </c>
      <c r="I81" s="36">
        <v>0.34552845528455284</v>
      </c>
      <c r="J81" s="37">
        <v>-805</v>
      </c>
      <c r="K81" s="34">
        <v>1942</v>
      </c>
      <c r="L81" s="41">
        <v>1805</v>
      </c>
      <c r="M81" s="36">
        <v>1.0759002770083101</v>
      </c>
      <c r="N81" s="37">
        <v>137</v>
      </c>
      <c r="O81" s="38">
        <v>0.21884654994850669</v>
      </c>
      <c r="P81" s="39">
        <v>0.68144044321329644</v>
      </c>
      <c r="Q81" s="40">
        <v>-0.46259389326478972</v>
      </c>
      <c r="R81" s="17"/>
      <c r="S81" s="17"/>
    </row>
    <row r="82" spans="1:19" x14ac:dyDescent="0.4">
      <c r="A82" s="141"/>
      <c r="B82" s="119" t="s">
        <v>96</v>
      </c>
      <c r="C82" s="30" t="s">
        <v>14</v>
      </c>
      <c r="D82" s="32"/>
      <c r="E82" s="32"/>
      <c r="F82" s="120" t="s">
        <v>97</v>
      </c>
      <c r="G82" s="34"/>
      <c r="H82" s="41">
        <v>170</v>
      </c>
      <c r="I82" s="36">
        <v>0</v>
      </c>
      <c r="J82" s="37">
        <v>-170</v>
      </c>
      <c r="K82" s="34"/>
      <c r="L82" s="41">
        <v>174</v>
      </c>
      <c r="M82" s="36">
        <v>0</v>
      </c>
      <c r="N82" s="37">
        <v>-174</v>
      </c>
      <c r="O82" s="38" t="e">
        <v>#DIV/0!</v>
      </c>
      <c r="P82" s="39">
        <v>0.97701149425287359</v>
      </c>
      <c r="Q82" s="40" t="e">
        <v>#DIV/0!</v>
      </c>
      <c r="R82" s="17"/>
      <c r="S82" s="17"/>
    </row>
    <row r="83" spans="1:19" x14ac:dyDescent="0.4">
      <c r="A83" s="77"/>
      <c r="B83" s="67" t="s">
        <v>98</v>
      </c>
      <c r="C83" s="68" t="s">
        <v>99</v>
      </c>
      <c r="D83" s="69"/>
      <c r="E83" s="69"/>
      <c r="F83" s="122" t="s">
        <v>97</v>
      </c>
      <c r="G83" s="70">
        <v>235</v>
      </c>
      <c r="H83" s="71"/>
      <c r="I83" s="72" t="e">
        <v>#DIV/0!</v>
      </c>
      <c r="J83" s="73">
        <v>235</v>
      </c>
      <c r="K83" s="70">
        <v>1417</v>
      </c>
      <c r="L83" s="71"/>
      <c r="M83" s="72" t="e">
        <v>#DIV/0!</v>
      </c>
      <c r="N83" s="73">
        <v>1417</v>
      </c>
      <c r="O83" s="74">
        <v>0.16584333098094567</v>
      </c>
      <c r="P83" s="75" t="e">
        <v>#DIV/0!</v>
      </c>
      <c r="Q83" s="76" t="e">
        <v>#DIV/0!</v>
      </c>
      <c r="R83" s="17"/>
      <c r="S83" s="17"/>
    </row>
    <row r="84" spans="1:19" x14ac:dyDescent="0.4">
      <c r="G84" s="124"/>
      <c r="H84" s="124"/>
      <c r="I84" s="124"/>
      <c r="J84" s="124"/>
      <c r="K84" s="124"/>
      <c r="L84" s="124"/>
      <c r="M84" s="124"/>
      <c r="N84" s="124"/>
      <c r="O84" s="125"/>
      <c r="P84" s="125"/>
      <c r="Q84" s="125"/>
    </row>
    <row r="85" spans="1:19" x14ac:dyDescent="0.4">
      <c r="C85" s="126" t="s">
        <v>100</v>
      </c>
    </row>
    <row r="86" spans="1:19" x14ac:dyDescent="0.4">
      <c r="C86" s="127" t="s">
        <v>101</v>
      </c>
    </row>
    <row r="87" spans="1:19" x14ac:dyDescent="0.4">
      <c r="C87" s="126" t="s">
        <v>102</v>
      </c>
    </row>
    <row r="88" spans="1:19" x14ac:dyDescent="0.4">
      <c r="C88" s="126" t="s">
        <v>103</v>
      </c>
    </row>
    <row r="89" spans="1:19" x14ac:dyDescent="0.4">
      <c r="C89" s="126" t="s">
        <v>104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&amp;L&amp;D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2817" r:id="rId4" name="Button 4">
              <controlPr defaultSize="0" print="0" autoFill="0" autoPict="0" macro="[0]!Macro2">
                <anchor moveWithCells="1" sizeWithCells="1">
                  <from>
                    <xdr:col>17</xdr:col>
                    <xdr:colOff>561975</xdr:colOff>
                    <xdr:row>7</xdr:row>
                    <xdr:rowOff>0</xdr:rowOff>
                  </from>
                  <to>
                    <xdr:col>20</xdr:col>
                    <xdr:colOff>114300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18" r:id="rId5" name="Button 5">
              <controlPr defaultSize="0" print="0" autoFill="0" autoPict="0" macro="[0]!Macro7">
                <anchor moveWithCells="1" sizeWithCells="1">
                  <from>
                    <xdr:col>17</xdr:col>
                    <xdr:colOff>571500</xdr:colOff>
                    <xdr:row>13</xdr:row>
                    <xdr:rowOff>57150</xdr:rowOff>
                  </from>
                  <to>
                    <xdr:col>20</xdr:col>
                    <xdr:colOff>152400</xdr:colOff>
                    <xdr:row>17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８月月間</v>
      </c>
      <c r="G1" s="321" t="s">
        <v>276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420</v>
      </c>
      <c r="C2" s="185">
        <v>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524</v>
      </c>
      <c r="D4" s="652" t="s">
        <v>523</v>
      </c>
      <c r="E4" s="661" t="s">
        <v>180</v>
      </c>
      <c r="F4" s="632"/>
      <c r="G4" s="667" t="s">
        <v>524</v>
      </c>
      <c r="H4" s="671" t="s">
        <v>523</v>
      </c>
      <c r="I4" s="661" t="s">
        <v>180</v>
      </c>
      <c r="J4" s="632"/>
      <c r="K4" s="667" t="s">
        <v>524</v>
      </c>
      <c r="L4" s="668" t="s">
        <v>523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193956</v>
      </c>
      <c r="D6" s="647">
        <v>782215</v>
      </c>
      <c r="E6" s="614">
        <v>0.24795740301579489</v>
      </c>
      <c r="F6" s="616">
        <v>-588259</v>
      </c>
      <c r="G6" s="645">
        <v>665525</v>
      </c>
      <c r="H6" s="649">
        <v>862214</v>
      </c>
      <c r="I6" s="614">
        <v>0.77187913905364558</v>
      </c>
      <c r="J6" s="616">
        <v>-196689</v>
      </c>
      <c r="K6" s="618">
        <v>0.29143307914804101</v>
      </c>
      <c r="L6" s="620">
        <v>0.90721676985064037</v>
      </c>
      <c r="M6" s="633">
        <v>-0.61578369070259931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112496</v>
      </c>
      <c r="D8" s="198">
        <v>386798</v>
      </c>
      <c r="E8" s="199">
        <v>0.29083914601419864</v>
      </c>
      <c r="F8" s="200">
        <v>-274302</v>
      </c>
      <c r="G8" s="197">
        <v>299985</v>
      </c>
      <c r="H8" s="201">
        <v>411237</v>
      </c>
      <c r="I8" s="199">
        <v>0.72946986774050004</v>
      </c>
      <c r="J8" s="200">
        <v>-111252</v>
      </c>
      <c r="K8" s="202">
        <v>0.37500541693751355</v>
      </c>
      <c r="L8" s="203">
        <v>0.9405719816067134</v>
      </c>
      <c r="M8" s="204">
        <v>-0.56556656466919986</v>
      </c>
    </row>
    <row r="9" spans="1:13" ht="18" customHeight="1" x14ac:dyDescent="0.15">
      <c r="A9" s="189"/>
      <c r="B9" s="205" t="s">
        <v>187</v>
      </c>
      <c r="C9" s="206">
        <v>42795</v>
      </c>
      <c r="D9" s="207">
        <v>131741</v>
      </c>
      <c r="E9" s="208">
        <v>0.32484192468555728</v>
      </c>
      <c r="F9" s="209">
        <v>-88946</v>
      </c>
      <c r="G9" s="206">
        <v>110670</v>
      </c>
      <c r="H9" s="207">
        <v>138912</v>
      </c>
      <c r="I9" s="208">
        <v>0.79669143054595715</v>
      </c>
      <c r="J9" s="209">
        <v>-28242</v>
      </c>
      <c r="K9" s="210">
        <v>0.38669015993494171</v>
      </c>
      <c r="L9" s="211">
        <v>0.94837739000230359</v>
      </c>
      <c r="M9" s="212">
        <v>-0.56168723006736188</v>
      </c>
    </row>
    <row r="10" spans="1:13" ht="18" customHeight="1" x14ac:dyDescent="0.15">
      <c r="A10" s="189"/>
      <c r="B10" s="213" t="s">
        <v>188</v>
      </c>
      <c r="C10" s="214">
        <v>8600</v>
      </c>
      <c r="D10" s="215">
        <v>20107</v>
      </c>
      <c r="E10" s="216">
        <v>0.42771174217934055</v>
      </c>
      <c r="F10" s="217">
        <v>-11507</v>
      </c>
      <c r="G10" s="214">
        <v>20829</v>
      </c>
      <c r="H10" s="215">
        <v>21465</v>
      </c>
      <c r="I10" s="216">
        <v>0.97037037037037033</v>
      </c>
      <c r="J10" s="217">
        <v>-636</v>
      </c>
      <c r="K10" s="218">
        <v>0.41288588026309475</v>
      </c>
      <c r="L10" s="219">
        <v>0.93673421849522476</v>
      </c>
      <c r="M10" s="220">
        <v>-0.52384833823212995</v>
      </c>
    </row>
    <row r="11" spans="1:13" ht="18" customHeight="1" x14ac:dyDescent="0.15">
      <c r="A11" s="189"/>
      <c r="B11" s="213" t="s">
        <v>204</v>
      </c>
      <c r="C11" s="214">
        <v>55314</v>
      </c>
      <c r="D11" s="215">
        <v>198996</v>
      </c>
      <c r="E11" s="216">
        <v>0.27796538623891937</v>
      </c>
      <c r="F11" s="217">
        <v>-143682</v>
      </c>
      <c r="G11" s="214">
        <v>149499</v>
      </c>
      <c r="H11" s="215">
        <v>212988</v>
      </c>
      <c r="I11" s="216">
        <v>0.70191278381880673</v>
      </c>
      <c r="J11" s="217">
        <v>-63489</v>
      </c>
      <c r="K11" s="218">
        <v>0.36999578592498944</v>
      </c>
      <c r="L11" s="219">
        <v>0.93430615809341366</v>
      </c>
      <c r="M11" s="220">
        <v>-0.56431037216842417</v>
      </c>
    </row>
    <row r="12" spans="1:13" ht="18" customHeight="1" x14ac:dyDescent="0.15">
      <c r="A12" s="189"/>
      <c r="B12" s="213" t="s">
        <v>203</v>
      </c>
      <c r="C12" s="214">
        <v>431</v>
      </c>
      <c r="D12" s="215">
        <v>311</v>
      </c>
      <c r="E12" s="216">
        <v>1.3858520900321543</v>
      </c>
      <c r="F12" s="217">
        <v>120</v>
      </c>
      <c r="G12" s="214">
        <v>1044</v>
      </c>
      <c r="H12" s="215">
        <v>348</v>
      </c>
      <c r="I12" s="216">
        <v>3</v>
      </c>
      <c r="J12" s="217">
        <v>696</v>
      </c>
      <c r="K12" s="218">
        <v>0.41283524904214558</v>
      </c>
      <c r="L12" s="219">
        <v>0.89367816091954022</v>
      </c>
      <c r="M12" s="220">
        <v>-0.48084291187739464</v>
      </c>
    </row>
    <row r="13" spans="1:13" ht="18" customHeight="1" x14ac:dyDescent="0.15">
      <c r="A13" s="189"/>
      <c r="B13" s="291" t="s">
        <v>191</v>
      </c>
      <c r="C13" s="292">
        <v>5356</v>
      </c>
      <c r="D13" s="293">
        <v>35643</v>
      </c>
      <c r="E13" s="294">
        <v>0.15026793479785652</v>
      </c>
      <c r="F13" s="295">
        <v>-30287</v>
      </c>
      <c r="G13" s="292">
        <v>17943</v>
      </c>
      <c r="H13" s="293">
        <v>37524</v>
      </c>
      <c r="I13" s="294">
        <v>0.47817396866005757</v>
      </c>
      <c r="J13" s="295">
        <v>-19581</v>
      </c>
      <c r="K13" s="296">
        <v>0.29850080811458507</v>
      </c>
      <c r="L13" s="297">
        <v>0.94987208186760475</v>
      </c>
      <c r="M13" s="298">
        <v>-0.65137127375301973</v>
      </c>
    </row>
    <row r="14" spans="1:13" ht="18" customHeight="1" x14ac:dyDescent="0.15">
      <c r="A14" s="195" t="s">
        <v>193</v>
      </c>
      <c r="B14" s="196"/>
      <c r="C14" s="197">
        <v>37248</v>
      </c>
      <c r="D14" s="198">
        <v>153338</v>
      </c>
      <c r="E14" s="199">
        <v>0.24291434608511914</v>
      </c>
      <c r="F14" s="200">
        <v>-116090</v>
      </c>
      <c r="G14" s="197">
        <v>150426</v>
      </c>
      <c r="H14" s="198">
        <v>173036</v>
      </c>
      <c r="I14" s="199">
        <v>0.86933354908805105</v>
      </c>
      <c r="J14" s="200">
        <v>-22610</v>
      </c>
      <c r="K14" s="239">
        <v>0.24761676837780702</v>
      </c>
      <c r="L14" s="240">
        <v>0.88616241706928034</v>
      </c>
      <c r="M14" s="241">
        <v>-0.63854564869147334</v>
      </c>
    </row>
    <row r="15" spans="1:13" ht="18" customHeight="1" x14ac:dyDescent="0.15">
      <c r="A15" s="189"/>
      <c r="B15" s="205" t="s">
        <v>187</v>
      </c>
      <c r="C15" s="206">
        <v>8213</v>
      </c>
      <c r="D15" s="207">
        <v>31671</v>
      </c>
      <c r="E15" s="208">
        <v>0.25932240851251936</v>
      </c>
      <c r="F15" s="209">
        <v>-23458</v>
      </c>
      <c r="G15" s="206">
        <v>31162</v>
      </c>
      <c r="H15" s="207">
        <v>36115</v>
      </c>
      <c r="I15" s="208">
        <v>0.86285476948636297</v>
      </c>
      <c r="J15" s="209">
        <v>-4953</v>
      </c>
      <c r="K15" s="242">
        <v>0.26355817983441371</v>
      </c>
      <c r="L15" s="243">
        <v>0.87694863630070607</v>
      </c>
      <c r="M15" s="212">
        <v>-0.61339045646629242</v>
      </c>
    </row>
    <row r="16" spans="1:13" ht="18" customHeight="1" x14ac:dyDescent="0.15">
      <c r="A16" s="189"/>
      <c r="B16" s="213" t="s">
        <v>188</v>
      </c>
      <c r="C16" s="214">
        <v>3666</v>
      </c>
      <c r="D16" s="215">
        <v>18051</v>
      </c>
      <c r="E16" s="216">
        <v>0.20309124148246635</v>
      </c>
      <c r="F16" s="217">
        <v>-14385</v>
      </c>
      <c r="G16" s="214">
        <v>15675</v>
      </c>
      <c r="H16" s="215">
        <v>19800</v>
      </c>
      <c r="I16" s="216">
        <v>0.79166666666666663</v>
      </c>
      <c r="J16" s="217">
        <v>-4125</v>
      </c>
      <c r="K16" s="218">
        <v>0.2338755980861244</v>
      </c>
      <c r="L16" s="219">
        <v>0.91166666666666663</v>
      </c>
      <c r="M16" s="220">
        <v>-0.67779106858054217</v>
      </c>
    </row>
    <row r="17" spans="1:13" ht="18" customHeight="1" x14ac:dyDescent="0.15">
      <c r="A17" s="189"/>
      <c r="B17" s="213" t="s">
        <v>204</v>
      </c>
      <c r="C17" s="214">
        <v>20152</v>
      </c>
      <c r="D17" s="215">
        <v>80873</v>
      </c>
      <c r="E17" s="216">
        <v>0.24918081436326092</v>
      </c>
      <c r="F17" s="217">
        <v>-60721</v>
      </c>
      <c r="G17" s="214">
        <v>82136</v>
      </c>
      <c r="H17" s="215">
        <v>90974</v>
      </c>
      <c r="I17" s="216">
        <v>0.90285136412601408</v>
      </c>
      <c r="J17" s="217">
        <v>-8838</v>
      </c>
      <c r="K17" s="218">
        <v>0.24534917697477354</v>
      </c>
      <c r="L17" s="219">
        <v>0.88896827665047151</v>
      </c>
      <c r="M17" s="220">
        <v>-0.64361909967569797</v>
      </c>
    </row>
    <row r="18" spans="1:13" ht="18" customHeight="1" x14ac:dyDescent="0.15">
      <c r="A18" s="189"/>
      <c r="B18" s="213" t="s">
        <v>194</v>
      </c>
      <c r="C18" s="214">
        <v>1350</v>
      </c>
      <c r="D18" s="215">
        <v>3797</v>
      </c>
      <c r="E18" s="216">
        <v>0.35554385040821701</v>
      </c>
      <c r="F18" s="217">
        <v>-2447</v>
      </c>
      <c r="G18" s="214">
        <v>5952</v>
      </c>
      <c r="H18" s="215">
        <v>4907</v>
      </c>
      <c r="I18" s="216">
        <v>1.2129610760138578</v>
      </c>
      <c r="J18" s="217">
        <v>1045</v>
      </c>
      <c r="K18" s="218">
        <v>0.22681451612903225</v>
      </c>
      <c r="L18" s="219">
        <v>0.77379254126757691</v>
      </c>
      <c r="M18" s="220">
        <v>-0.54697802513854465</v>
      </c>
    </row>
    <row r="19" spans="1:13" ht="18" customHeight="1" x14ac:dyDescent="0.15">
      <c r="A19" s="191"/>
      <c r="B19" s="291" t="s">
        <v>191</v>
      </c>
      <c r="C19" s="292">
        <v>3867</v>
      </c>
      <c r="D19" s="293">
        <v>18946</v>
      </c>
      <c r="E19" s="294">
        <v>0.20410640768499946</v>
      </c>
      <c r="F19" s="295">
        <v>-15079</v>
      </c>
      <c r="G19" s="292">
        <v>15501</v>
      </c>
      <c r="H19" s="293">
        <v>21240</v>
      </c>
      <c r="I19" s="294">
        <v>0.72980225988700564</v>
      </c>
      <c r="J19" s="295">
        <v>-5739</v>
      </c>
      <c r="K19" s="296">
        <v>0.24946777627249855</v>
      </c>
      <c r="L19" s="297">
        <v>0.89199623352165724</v>
      </c>
      <c r="M19" s="298">
        <v>-0.64252845724915875</v>
      </c>
    </row>
    <row r="20" spans="1:13" ht="18" customHeight="1" x14ac:dyDescent="0.15">
      <c r="A20" s="195" t="s">
        <v>195</v>
      </c>
      <c r="B20" s="196"/>
      <c r="C20" s="197">
        <v>19144</v>
      </c>
      <c r="D20" s="198">
        <v>95163</v>
      </c>
      <c r="E20" s="199">
        <v>0.2011706230362641</v>
      </c>
      <c r="F20" s="200">
        <v>-76019</v>
      </c>
      <c r="G20" s="197">
        <v>83118</v>
      </c>
      <c r="H20" s="201">
        <v>109851</v>
      </c>
      <c r="I20" s="199">
        <v>0.75664308927547319</v>
      </c>
      <c r="J20" s="200">
        <v>-26733</v>
      </c>
      <c r="K20" s="239">
        <v>0.23032315503260425</v>
      </c>
      <c r="L20" s="240">
        <v>0.86629161318513259</v>
      </c>
      <c r="M20" s="204">
        <v>-0.63596845815252834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4317</v>
      </c>
      <c r="D22" s="215">
        <v>26417</v>
      </c>
      <c r="E22" s="216">
        <v>0.16341749630919483</v>
      </c>
      <c r="F22" s="217">
        <v>-22100</v>
      </c>
      <c r="G22" s="214">
        <v>20790</v>
      </c>
      <c r="H22" s="215">
        <v>30525</v>
      </c>
      <c r="I22" s="216">
        <v>0.68108108108108112</v>
      </c>
      <c r="J22" s="217">
        <v>-9735</v>
      </c>
      <c r="K22" s="218">
        <v>0.20764790764790764</v>
      </c>
      <c r="L22" s="219">
        <v>0.86542178542178538</v>
      </c>
      <c r="M22" s="220">
        <v>-0.65777387777387775</v>
      </c>
    </row>
    <row r="23" spans="1:13" ht="18" customHeight="1" x14ac:dyDescent="0.15">
      <c r="A23" s="189"/>
      <c r="B23" s="213" t="s">
        <v>204</v>
      </c>
      <c r="C23" s="214">
        <v>9179</v>
      </c>
      <c r="D23" s="215">
        <v>45447</v>
      </c>
      <c r="E23" s="216">
        <v>0.20197152727352741</v>
      </c>
      <c r="F23" s="217">
        <v>-36268</v>
      </c>
      <c r="G23" s="214">
        <v>41768</v>
      </c>
      <c r="H23" s="215">
        <v>53193</v>
      </c>
      <c r="I23" s="216">
        <v>0.78521609986276386</v>
      </c>
      <c r="J23" s="217">
        <v>-11425</v>
      </c>
      <c r="K23" s="218">
        <v>0.21976153993487837</v>
      </c>
      <c r="L23" s="219">
        <v>0.85437933562686819</v>
      </c>
      <c r="M23" s="220">
        <v>-0.63461779569198984</v>
      </c>
    </row>
    <row r="24" spans="1:13" ht="18" customHeight="1" x14ac:dyDescent="0.15">
      <c r="A24" s="189"/>
      <c r="B24" s="213" t="s">
        <v>203</v>
      </c>
      <c r="C24" s="214">
        <v>703</v>
      </c>
      <c r="D24" s="215">
        <v>0</v>
      </c>
      <c r="E24" s="216" t="e">
        <v>#DIV/0!</v>
      </c>
      <c r="F24" s="217">
        <v>703</v>
      </c>
      <c r="G24" s="214">
        <v>4402</v>
      </c>
      <c r="H24" s="215">
        <v>0</v>
      </c>
      <c r="I24" s="216" t="e">
        <v>#DIV/0!</v>
      </c>
      <c r="J24" s="217">
        <v>4402</v>
      </c>
      <c r="K24" s="218">
        <v>0.15970013630168106</v>
      </c>
      <c r="L24" s="219" t="s">
        <v>33</v>
      </c>
      <c r="M24" s="220" t="e">
        <v>#VALUE!</v>
      </c>
    </row>
    <row r="25" spans="1:13" ht="18" customHeight="1" x14ac:dyDescent="0.15">
      <c r="A25" s="189"/>
      <c r="B25" s="213" t="s">
        <v>191</v>
      </c>
      <c r="C25" s="248">
        <v>4174</v>
      </c>
      <c r="D25" s="299">
        <v>19783</v>
      </c>
      <c r="E25" s="250">
        <v>0.21098923318000304</v>
      </c>
      <c r="F25" s="281">
        <v>-15609</v>
      </c>
      <c r="G25" s="248">
        <v>12243</v>
      </c>
      <c r="H25" s="299">
        <v>21948</v>
      </c>
      <c r="I25" s="250">
        <v>0.55781848004373979</v>
      </c>
      <c r="J25" s="281">
        <v>-9705</v>
      </c>
      <c r="K25" s="218">
        <v>0.3409295107408315</v>
      </c>
      <c r="L25" s="219">
        <v>0.90135775469291046</v>
      </c>
      <c r="M25" s="220">
        <v>-0.56042824395207891</v>
      </c>
    </row>
    <row r="26" spans="1:13" ht="18" customHeight="1" x14ac:dyDescent="0.15">
      <c r="A26" s="300"/>
      <c r="B26" s="301" t="s">
        <v>205</v>
      </c>
      <c r="C26" s="292">
        <v>771</v>
      </c>
      <c r="D26" s="302">
        <v>3516</v>
      </c>
      <c r="E26" s="250">
        <v>0.21928327645051193</v>
      </c>
      <c r="F26" s="281">
        <v>-2745</v>
      </c>
      <c r="G26" s="292">
        <v>3915</v>
      </c>
      <c r="H26" s="293">
        <v>4185</v>
      </c>
      <c r="I26" s="250">
        <v>0.93548387096774188</v>
      </c>
      <c r="J26" s="281">
        <v>-270</v>
      </c>
      <c r="K26" s="218">
        <v>0.19693486590038314</v>
      </c>
      <c r="L26" s="297" t="s">
        <v>206</v>
      </c>
      <c r="M26" s="220" t="e">
        <v>#VALUE!</v>
      </c>
    </row>
    <row r="27" spans="1:13" ht="18" customHeight="1" x14ac:dyDescent="0.15">
      <c r="A27" s="195" t="s">
        <v>196</v>
      </c>
      <c r="B27" s="196"/>
      <c r="C27" s="197">
        <v>13591</v>
      </c>
      <c r="D27" s="198">
        <v>68355</v>
      </c>
      <c r="E27" s="199">
        <v>0.19882963938263479</v>
      </c>
      <c r="F27" s="200">
        <v>-54764</v>
      </c>
      <c r="G27" s="197">
        <v>62536</v>
      </c>
      <c r="H27" s="201">
        <v>76118</v>
      </c>
      <c r="I27" s="199">
        <v>0.82156651514753409</v>
      </c>
      <c r="J27" s="200">
        <v>-13582</v>
      </c>
      <c r="K27" s="239">
        <v>0.21733081744914928</v>
      </c>
      <c r="L27" s="240">
        <v>0.89801361044693762</v>
      </c>
      <c r="M27" s="241">
        <v>-0.68068279299778833</v>
      </c>
    </row>
    <row r="28" spans="1:13" ht="18" customHeight="1" x14ac:dyDescent="0.15">
      <c r="A28" s="189"/>
      <c r="B28" s="303" t="s">
        <v>187</v>
      </c>
      <c r="C28" s="206">
        <v>43</v>
      </c>
      <c r="D28" s="207">
        <v>0</v>
      </c>
      <c r="E28" s="208" t="e">
        <v>#DIV/0!</v>
      </c>
      <c r="F28" s="209">
        <v>43</v>
      </c>
      <c r="G28" s="206">
        <v>495</v>
      </c>
      <c r="H28" s="207">
        <v>0</v>
      </c>
      <c r="I28" s="208" t="e">
        <v>#DIV/0!</v>
      </c>
      <c r="J28" s="209">
        <v>495</v>
      </c>
      <c r="K28" s="242">
        <v>8.6868686868686873E-2</v>
      </c>
      <c r="L28" s="243" t="s">
        <v>33</v>
      </c>
      <c r="M28" s="212" t="e">
        <v>#VALUE!</v>
      </c>
    </row>
    <row r="29" spans="1:13" ht="18" customHeight="1" x14ac:dyDescent="0.15">
      <c r="A29" s="189"/>
      <c r="B29" s="213" t="s">
        <v>188</v>
      </c>
      <c r="C29" s="214">
        <v>3140</v>
      </c>
      <c r="D29" s="215">
        <v>18158</v>
      </c>
      <c r="E29" s="216">
        <v>0.17292653375922459</v>
      </c>
      <c r="F29" s="217">
        <v>-15018</v>
      </c>
      <c r="G29" s="214">
        <v>16500</v>
      </c>
      <c r="H29" s="215">
        <v>19800</v>
      </c>
      <c r="I29" s="216">
        <v>0.83333333333333337</v>
      </c>
      <c r="J29" s="217">
        <v>-3300</v>
      </c>
      <c r="K29" s="218">
        <v>0.19030303030303031</v>
      </c>
      <c r="L29" s="219">
        <v>0.91707070707070704</v>
      </c>
      <c r="M29" s="220">
        <v>-0.72676767676767673</v>
      </c>
    </row>
    <row r="30" spans="1:13" ht="18" customHeight="1" x14ac:dyDescent="0.15">
      <c r="A30" s="189"/>
      <c r="B30" s="213" t="s">
        <v>204</v>
      </c>
      <c r="C30" s="214">
        <v>7911</v>
      </c>
      <c r="D30" s="215">
        <v>31159</v>
      </c>
      <c r="E30" s="216">
        <v>0.25389133155749544</v>
      </c>
      <c r="F30" s="217">
        <v>-23248</v>
      </c>
      <c r="G30" s="214">
        <v>33698</v>
      </c>
      <c r="H30" s="215">
        <v>34114</v>
      </c>
      <c r="I30" s="216">
        <v>0.98780559301166682</v>
      </c>
      <c r="J30" s="217">
        <v>-416</v>
      </c>
      <c r="K30" s="218">
        <v>0.23476170692622708</v>
      </c>
      <c r="L30" s="219">
        <v>0.91337867151316177</v>
      </c>
      <c r="M30" s="220">
        <v>-0.67861696458693466</v>
      </c>
    </row>
    <row r="31" spans="1:13" ht="18" customHeight="1" x14ac:dyDescent="0.15">
      <c r="A31" s="304"/>
      <c r="B31" s="213" t="s">
        <v>191</v>
      </c>
      <c r="C31" s="305">
        <v>2076</v>
      </c>
      <c r="D31" s="299">
        <v>17527</v>
      </c>
      <c r="E31" s="250">
        <v>0.11844582643920808</v>
      </c>
      <c r="F31" s="281">
        <v>-15451</v>
      </c>
      <c r="G31" s="305">
        <v>8697</v>
      </c>
      <c r="H31" s="299">
        <v>20178</v>
      </c>
      <c r="I31" s="250">
        <v>0.4310139756170086</v>
      </c>
      <c r="J31" s="281">
        <v>-11481</v>
      </c>
      <c r="K31" s="218">
        <v>0.2387030010348396</v>
      </c>
      <c r="L31" s="306">
        <v>0.86861928833382895</v>
      </c>
      <c r="M31" s="220">
        <v>-0.62991628729898941</v>
      </c>
    </row>
    <row r="32" spans="1:13" s="312" customFormat="1" ht="18" customHeight="1" x14ac:dyDescent="0.15">
      <c r="A32" s="307"/>
      <c r="B32" s="285" t="s">
        <v>194</v>
      </c>
      <c r="C32" s="308">
        <v>421</v>
      </c>
      <c r="D32" s="309">
        <v>1511</v>
      </c>
      <c r="E32" s="310">
        <v>0.27862342819324948</v>
      </c>
      <c r="F32" s="282">
        <v>-1090</v>
      </c>
      <c r="G32" s="308">
        <v>3146</v>
      </c>
      <c r="H32" s="311">
        <v>2026</v>
      </c>
      <c r="I32" s="310">
        <v>1.5528134254689043</v>
      </c>
      <c r="J32" s="282">
        <v>1120</v>
      </c>
      <c r="K32" s="268">
        <v>0.13382072472981563</v>
      </c>
      <c r="L32" s="289">
        <v>0.74580454096742355</v>
      </c>
      <c r="M32" s="283">
        <v>-0.61198381623760789</v>
      </c>
    </row>
    <row r="33" spans="1:13" ht="18" customHeight="1" x14ac:dyDescent="0.15">
      <c r="A33" s="195" t="s">
        <v>197</v>
      </c>
      <c r="B33" s="196"/>
      <c r="C33" s="197">
        <v>11477</v>
      </c>
      <c r="D33" s="198">
        <v>78561</v>
      </c>
      <c r="E33" s="199">
        <v>0.14609029925790151</v>
      </c>
      <c r="F33" s="200">
        <v>-67084</v>
      </c>
      <c r="G33" s="197">
        <v>69460</v>
      </c>
      <c r="H33" s="198">
        <v>91972</v>
      </c>
      <c r="I33" s="199">
        <v>0.7552298525638238</v>
      </c>
      <c r="J33" s="200">
        <v>-22512</v>
      </c>
      <c r="K33" s="239">
        <v>0.1652317880794702</v>
      </c>
      <c r="L33" s="240">
        <v>0.854183882051059</v>
      </c>
      <c r="M33" s="204">
        <v>-0.68895209397158874</v>
      </c>
    </row>
    <row r="34" spans="1:13" ht="18" customHeight="1" x14ac:dyDescent="0.15">
      <c r="A34" s="189"/>
      <c r="B34" s="205" t="s">
        <v>187</v>
      </c>
      <c r="C34" s="206">
        <v>0</v>
      </c>
      <c r="D34" s="207">
        <v>0</v>
      </c>
      <c r="E34" s="208" t="e">
        <v>#DIV/0!</v>
      </c>
      <c r="F34" s="209">
        <v>0</v>
      </c>
      <c r="G34" s="206">
        <v>0</v>
      </c>
      <c r="H34" s="207">
        <v>0</v>
      </c>
      <c r="I34" s="208" t="e">
        <v>#DIV/0!</v>
      </c>
      <c r="J34" s="209">
        <v>0</v>
      </c>
      <c r="K34" s="242" t="s">
        <v>33</v>
      </c>
      <c r="L34" s="243" t="s">
        <v>33</v>
      </c>
      <c r="M34" s="212" t="e">
        <v>#VALUE!</v>
      </c>
    </row>
    <row r="35" spans="1:13" ht="18" customHeight="1" x14ac:dyDescent="0.15">
      <c r="A35" s="189"/>
      <c r="B35" s="213" t="s">
        <v>188</v>
      </c>
      <c r="C35" s="214">
        <v>950</v>
      </c>
      <c r="D35" s="215">
        <v>8583</v>
      </c>
      <c r="E35" s="216">
        <v>0.1106839100547594</v>
      </c>
      <c r="F35" s="217">
        <v>-7633</v>
      </c>
      <c r="G35" s="214">
        <v>9570</v>
      </c>
      <c r="H35" s="215">
        <v>10230</v>
      </c>
      <c r="I35" s="216">
        <v>0.93548387096774188</v>
      </c>
      <c r="J35" s="217">
        <v>-660</v>
      </c>
      <c r="K35" s="218">
        <v>9.9268547544409613E-2</v>
      </c>
      <c r="L35" s="219">
        <v>0.83900293255131964</v>
      </c>
      <c r="M35" s="220">
        <v>-0.73973438500691002</v>
      </c>
    </row>
    <row r="36" spans="1:13" ht="18" customHeight="1" x14ac:dyDescent="0.15">
      <c r="A36" s="189"/>
      <c r="B36" s="213" t="s">
        <v>198</v>
      </c>
      <c r="C36" s="214">
        <v>656</v>
      </c>
      <c r="D36" s="215">
        <v>3713</v>
      </c>
      <c r="E36" s="216">
        <v>0.17667654187988149</v>
      </c>
      <c r="F36" s="217">
        <v>-3057</v>
      </c>
      <c r="G36" s="214">
        <v>2800</v>
      </c>
      <c r="H36" s="215">
        <v>4550</v>
      </c>
      <c r="I36" s="216">
        <v>0.61538461538461542</v>
      </c>
      <c r="J36" s="217">
        <v>-1750</v>
      </c>
      <c r="K36" s="218">
        <v>0.23428571428571429</v>
      </c>
      <c r="L36" s="219">
        <v>0.81604395604395608</v>
      </c>
      <c r="M36" s="220">
        <v>-0.58175824175824176</v>
      </c>
    </row>
    <row r="37" spans="1:13" ht="18" customHeight="1" x14ac:dyDescent="0.15">
      <c r="A37" s="189"/>
      <c r="B37" s="273" t="s">
        <v>199</v>
      </c>
      <c r="C37" s="214">
        <v>452</v>
      </c>
      <c r="D37" s="215">
        <v>1177</v>
      </c>
      <c r="E37" s="216">
        <v>0.38402718776550554</v>
      </c>
      <c r="F37" s="217">
        <v>-725</v>
      </c>
      <c r="G37" s="214">
        <v>1344</v>
      </c>
      <c r="H37" s="215">
        <v>1440</v>
      </c>
      <c r="I37" s="216">
        <v>0.93333333333333335</v>
      </c>
      <c r="J37" s="217">
        <v>-96</v>
      </c>
      <c r="K37" s="218">
        <v>0.33630952380952384</v>
      </c>
      <c r="L37" s="219">
        <v>0.81736111111111109</v>
      </c>
      <c r="M37" s="220">
        <v>-0.48105158730158726</v>
      </c>
    </row>
    <row r="38" spans="1:13" ht="18" customHeight="1" x14ac:dyDescent="0.15">
      <c r="A38" s="189"/>
      <c r="B38" s="213" t="s">
        <v>204</v>
      </c>
      <c r="C38" s="214">
        <v>7774</v>
      </c>
      <c r="D38" s="215">
        <v>55852</v>
      </c>
      <c r="E38" s="216">
        <v>0.13918928597006375</v>
      </c>
      <c r="F38" s="217">
        <v>-48078</v>
      </c>
      <c r="G38" s="214">
        <v>46874</v>
      </c>
      <c r="H38" s="215">
        <v>65441</v>
      </c>
      <c r="I38" s="216">
        <v>0.7162787854708822</v>
      </c>
      <c r="J38" s="217">
        <v>-18567</v>
      </c>
      <c r="K38" s="218">
        <v>0.16584887144259078</v>
      </c>
      <c r="L38" s="219">
        <v>0.853471065539952</v>
      </c>
      <c r="M38" s="220">
        <v>-0.68762219409736125</v>
      </c>
    </row>
    <row r="39" spans="1:13" ht="18" customHeight="1" x14ac:dyDescent="0.15">
      <c r="A39" s="189"/>
      <c r="B39" s="213" t="s">
        <v>194</v>
      </c>
      <c r="C39" s="214">
        <v>1015</v>
      </c>
      <c r="D39" s="215">
        <v>4425</v>
      </c>
      <c r="E39" s="216">
        <v>0.22937853107344633</v>
      </c>
      <c r="F39" s="217">
        <v>-3410</v>
      </c>
      <c r="G39" s="214">
        <v>5914</v>
      </c>
      <c r="H39" s="215">
        <v>4824</v>
      </c>
      <c r="I39" s="216">
        <v>1.2259535655058043</v>
      </c>
      <c r="J39" s="217">
        <v>1090</v>
      </c>
      <c r="K39" s="218">
        <v>0.17162664863036861</v>
      </c>
      <c r="L39" s="219">
        <v>0.91728855721393032</v>
      </c>
      <c r="M39" s="220">
        <v>-0.74566190858356174</v>
      </c>
    </row>
    <row r="40" spans="1:13" ht="18" customHeight="1" x14ac:dyDescent="0.15">
      <c r="A40" s="189"/>
      <c r="B40" s="213" t="s">
        <v>191</v>
      </c>
      <c r="C40" s="305">
        <v>630</v>
      </c>
      <c r="D40" s="299">
        <v>4811</v>
      </c>
      <c r="E40" s="250">
        <v>0.13094990646435253</v>
      </c>
      <c r="F40" s="281">
        <v>-4181</v>
      </c>
      <c r="G40" s="305">
        <v>2958</v>
      </c>
      <c r="H40" s="299">
        <v>5487</v>
      </c>
      <c r="I40" s="250">
        <v>0.53909240021869875</v>
      </c>
      <c r="J40" s="281">
        <v>-2529</v>
      </c>
      <c r="K40" s="218">
        <v>0.2129817444219067</v>
      </c>
      <c r="L40" s="219">
        <v>0.87679970840167665</v>
      </c>
      <c r="M40" s="220">
        <v>-0.66381796397976989</v>
      </c>
    </row>
    <row r="41" spans="1:13" ht="18" customHeight="1" thickBot="1" x14ac:dyDescent="0.2">
      <c r="A41" s="191"/>
      <c r="B41" s="291" t="s">
        <v>200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H6:H7"/>
    <mergeCell ref="G4:G5"/>
    <mergeCell ref="H4:H5"/>
    <mergeCell ref="K6:K7"/>
    <mergeCell ref="L6:L7"/>
    <mergeCell ref="M6:M7"/>
    <mergeCell ref="K3:M3"/>
    <mergeCell ref="K4:K5"/>
    <mergeCell ref="L4:L5"/>
    <mergeCell ref="M4:M5"/>
    <mergeCell ref="A1:B1"/>
    <mergeCell ref="D4:D5"/>
    <mergeCell ref="E4:F4"/>
    <mergeCell ref="I4:J4"/>
    <mergeCell ref="C6:C7"/>
    <mergeCell ref="D6:D7"/>
    <mergeCell ref="E6:E7"/>
    <mergeCell ref="G3:J3"/>
    <mergeCell ref="C4:C5"/>
    <mergeCell ref="C3:F3"/>
    <mergeCell ref="J6:J7"/>
    <mergeCell ref="A7:B7"/>
    <mergeCell ref="I6:I7"/>
    <mergeCell ref="A6:B6"/>
    <mergeCell ref="F6:F7"/>
    <mergeCell ref="G6:G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８月上旬</v>
      </c>
      <c r="G1" s="321" t="s">
        <v>276</v>
      </c>
      <c r="H1" s="317"/>
      <c r="I1" s="317"/>
      <c r="J1" s="317"/>
      <c r="K1" s="317"/>
      <c r="L1" s="317"/>
      <c r="M1" s="317"/>
    </row>
    <row r="2" spans="1:13" s="182" customFormat="1" ht="19.5" thickBot="1" x14ac:dyDescent="0.45">
      <c r="A2" s="183"/>
      <c r="B2" s="184" t="s">
        <v>490</v>
      </c>
      <c r="C2" s="185">
        <v>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320</v>
      </c>
      <c r="D4" s="652" t="s">
        <v>525</v>
      </c>
      <c r="E4" s="661" t="s">
        <v>180</v>
      </c>
      <c r="F4" s="632"/>
      <c r="G4" s="667" t="s">
        <v>320</v>
      </c>
      <c r="H4" s="671" t="s">
        <v>525</v>
      </c>
      <c r="I4" s="661" t="s">
        <v>180</v>
      </c>
      <c r="J4" s="632"/>
      <c r="K4" s="667" t="s">
        <v>320</v>
      </c>
      <c r="L4" s="668" t="s">
        <v>525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32327</v>
      </c>
      <c r="D6" s="647">
        <v>87128</v>
      </c>
      <c r="E6" s="614">
        <v>0.37102883114498209</v>
      </c>
      <c r="F6" s="616">
        <v>-54801</v>
      </c>
      <c r="G6" s="645">
        <v>91892</v>
      </c>
      <c r="H6" s="649">
        <v>93756</v>
      </c>
      <c r="I6" s="614">
        <v>0.98011860574256582</v>
      </c>
      <c r="J6" s="616">
        <v>-1864</v>
      </c>
      <c r="K6" s="618">
        <v>0.35179340965481215</v>
      </c>
      <c r="L6" s="620">
        <v>0.92930585775843677</v>
      </c>
      <c r="M6" s="633">
        <v>-0.57751244810362468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22113</v>
      </c>
      <c r="D8" s="198">
        <v>48795</v>
      </c>
      <c r="E8" s="199">
        <v>0.45318167845066093</v>
      </c>
      <c r="F8" s="200">
        <v>-26682</v>
      </c>
      <c r="G8" s="197">
        <v>50501</v>
      </c>
      <c r="H8" s="201">
        <v>50531</v>
      </c>
      <c r="I8" s="199">
        <v>0.99940630504047023</v>
      </c>
      <c r="J8" s="200">
        <v>-30</v>
      </c>
      <c r="K8" s="202">
        <v>0.43787251737589356</v>
      </c>
      <c r="L8" s="203">
        <v>0.9656448516752093</v>
      </c>
      <c r="M8" s="204">
        <v>-0.52777233429931569</v>
      </c>
    </row>
    <row r="9" spans="1:13" ht="18" customHeight="1" x14ac:dyDescent="0.15">
      <c r="A9" s="189"/>
      <c r="B9" s="205" t="s">
        <v>187</v>
      </c>
      <c r="C9" s="206">
        <v>18745</v>
      </c>
      <c r="D9" s="207">
        <v>43128</v>
      </c>
      <c r="E9" s="208">
        <v>0.4346364310888518</v>
      </c>
      <c r="F9" s="209">
        <v>-24383</v>
      </c>
      <c r="G9" s="206">
        <v>43517</v>
      </c>
      <c r="H9" s="207">
        <v>44438</v>
      </c>
      <c r="I9" s="208">
        <v>0.97927449480174622</v>
      </c>
      <c r="J9" s="209">
        <v>-921</v>
      </c>
      <c r="K9" s="210">
        <v>0.43075120068019396</v>
      </c>
      <c r="L9" s="211">
        <v>0.9705207255051983</v>
      </c>
      <c r="M9" s="212">
        <v>-0.53976952482500429</v>
      </c>
    </row>
    <row r="10" spans="1:13" ht="18" customHeight="1" x14ac:dyDescent="0.15">
      <c r="A10" s="189"/>
      <c r="B10" s="213" t="s">
        <v>188</v>
      </c>
      <c r="C10" s="214">
        <v>3368</v>
      </c>
      <c r="D10" s="215">
        <v>5667</v>
      </c>
      <c r="E10" s="216">
        <v>0.59431798129521796</v>
      </c>
      <c r="F10" s="217">
        <v>-2299</v>
      </c>
      <c r="G10" s="214">
        <v>6984</v>
      </c>
      <c r="H10" s="215">
        <v>6093</v>
      </c>
      <c r="I10" s="216">
        <v>1.1462333825701625</v>
      </c>
      <c r="J10" s="217">
        <v>891</v>
      </c>
      <c r="K10" s="218">
        <v>0.48224513172966782</v>
      </c>
      <c r="L10" s="219">
        <v>0.93008370260955198</v>
      </c>
      <c r="M10" s="220">
        <v>-0.44783857087988416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190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30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5592</v>
      </c>
      <c r="D14" s="198">
        <v>17536</v>
      </c>
      <c r="E14" s="199">
        <v>0.31888686131386862</v>
      </c>
      <c r="F14" s="200">
        <v>-11944</v>
      </c>
      <c r="G14" s="197">
        <v>18633</v>
      </c>
      <c r="H14" s="198">
        <v>19535</v>
      </c>
      <c r="I14" s="199">
        <v>0.95382646531865878</v>
      </c>
      <c r="J14" s="200">
        <v>-902</v>
      </c>
      <c r="K14" s="239">
        <v>0.30011270326839479</v>
      </c>
      <c r="L14" s="240">
        <v>0.89767084719733814</v>
      </c>
      <c r="M14" s="241">
        <v>-0.59755814392894335</v>
      </c>
    </row>
    <row r="15" spans="1:13" ht="18" customHeight="1" x14ac:dyDescent="0.15">
      <c r="A15" s="189"/>
      <c r="B15" s="205" t="s">
        <v>187</v>
      </c>
      <c r="C15" s="206">
        <v>3535</v>
      </c>
      <c r="D15" s="207">
        <v>10577</v>
      </c>
      <c r="E15" s="208">
        <v>0.33421575115817337</v>
      </c>
      <c r="F15" s="209">
        <v>-7042</v>
      </c>
      <c r="G15" s="206">
        <v>11252</v>
      </c>
      <c r="H15" s="207">
        <v>11650</v>
      </c>
      <c r="I15" s="208">
        <v>0.9658369098712446</v>
      </c>
      <c r="J15" s="209">
        <v>-398</v>
      </c>
      <c r="K15" s="242">
        <v>0.31416637042303591</v>
      </c>
      <c r="L15" s="243">
        <v>0.90789699570815452</v>
      </c>
      <c r="M15" s="212">
        <v>-0.59373062528511866</v>
      </c>
    </row>
    <row r="16" spans="1:13" ht="18" customHeight="1" x14ac:dyDescent="0.15">
      <c r="A16" s="189"/>
      <c r="B16" s="213" t="s">
        <v>188</v>
      </c>
      <c r="C16" s="214">
        <v>1569</v>
      </c>
      <c r="D16" s="215">
        <v>5743</v>
      </c>
      <c r="E16" s="216">
        <v>0.27320215915026991</v>
      </c>
      <c r="F16" s="217">
        <v>-4174</v>
      </c>
      <c r="G16" s="214">
        <v>5445</v>
      </c>
      <c r="H16" s="215">
        <v>6270</v>
      </c>
      <c r="I16" s="216">
        <v>0.86842105263157898</v>
      </c>
      <c r="J16" s="217">
        <v>-825</v>
      </c>
      <c r="K16" s="218">
        <v>0.2881542699724518</v>
      </c>
      <c r="L16" s="219">
        <v>0.9159489633173844</v>
      </c>
      <c r="M16" s="220">
        <v>-0.62779469334493254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488</v>
      </c>
      <c r="D18" s="215">
        <v>1216</v>
      </c>
      <c r="E18" s="216">
        <v>0.40131578947368424</v>
      </c>
      <c r="F18" s="217">
        <v>-728</v>
      </c>
      <c r="G18" s="214">
        <v>1936</v>
      </c>
      <c r="H18" s="215">
        <v>1615</v>
      </c>
      <c r="I18" s="216">
        <v>1.1987616099071208</v>
      </c>
      <c r="J18" s="217">
        <v>321</v>
      </c>
      <c r="K18" s="218">
        <v>0.25206611570247933</v>
      </c>
      <c r="L18" s="219">
        <v>0.75294117647058822</v>
      </c>
      <c r="M18" s="220">
        <v>-0.50087506076810895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1826</v>
      </c>
      <c r="D20" s="198">
        <v>8872</v>
      </c>
      <c r="E20" s="199">
        <v>0.20581605049594229</v>
      </c>
      <c r="F20" s="200">
        <v>-7046</v>
      </c>
      <c r="G20" s="197">
        <v>8838</v>
      </c>
      <c r="H20" s="201">
        <v>9735</v>
      </c>
      <c r="I20" s="199">
        <v>0.90785824345146382</v>
      </c>
      <c r="J20" s="200">
        <v>-897</v>
      </c>
      <c r="K20" s="239">
        <v>0.20660782982575243</v>
      </c>
      <c r="L20" s="240">
        <v>0.91135079609655878</v>
      </c>
      <c r="M20" s="204">
        <v>-0.70474296627080635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1611</v>
      </c>
      <c r="D22" s="215">
        <v>8872</v>
      </c>
      <c r="E22" s="216">
        <v>0.18158250676284943</v>
      </c>
      <c r="F22" s="217">
        <v>-7261</v>
      </c>
      <c r="G22" s="214">
        <v>7425</v>
      </c>
      <c r="H22" s="247">
        <v>9735</v>
      </c>
      <c r="I22" s="216">
        <v>0.76271186440677963</v>
      </c>
      <c r="J22" s="217">
        <v>-2310</v>
      </c>
      <c r="K22" s="218">
        <v>0.21696969696969698</v>
      </c>
      <c r="L22" s="219">
        <v>0.91135079609655878</v>
      </c>
      <c r="M22" s="220">
        <v>-0.69438109912686174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215</v>
      </c>
      <c r="D24" s="249">
        <v>0</v>
      </c>
      <c r="E24" s="250" t="e">
        <v>#DIV/0!</v>
      </c>
      <c r="F24" s="225">
        <v>215</v>
      </c>
      <c r="G24" s="248">
        <v>1413</v>
      </c>
      <c r="H24" s="249">
        <v>0</v>
      </c>
      <c r="I24" s="250" t="e">
        <v>#DIV/0!</v>
      </c>
      <c r="J24" s="225">
        <v>1413</v>
      </c>
      <c r="K24" s="218">
        <v>0.1521585279547063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1648</v>
      </c>
      <c r="D26" s="198">
        <v>6191</v>
      </c>
      <c r="E26" s="199">
        <v>0.26619286060410274</v>
      </c>
      <c r="F26" s="200">
        <v>-4543</v>
      </c>
      <c r="G26" s="197">
        <v>7465</v>
      </c>
      <c r="H26" s="201">
        <v>7274</v>
      </c>
      <c r="I26" s="199">
        <v>1.0262579048666483</v>
      </c>
      <c r="J26" s="200">
        <v>191</v>
      </c>
      <c r="K26" s="239">
        <v>0.22076356329537844</v>
      </c>
      <c r="L26" s="240">
        <v>0.85111355512785258</v>
      </c>
      <c r="M26" s="241">
        <v>-0.6303499918324742</v>
      </c>
    </row>
    <row r="27" spans="1:13" ht="18" customHeight="1" x14ac:dyDescent="0.15">
      <c r="A27" s="189"/>
      <c r="B27" s="205" t="s">
        <v>187</v>
      </c>
      <c r="C27" s="206">
        <v>29</v>
      </c>
      <c r="D27" s="207">
        <v>0</v>
      </c>
      <c r="E27" s="208" t="e">
        <v>#DIV/0!</v>
      </c>
      <c r="F27" s="209">
        <v>29</v>
      </c>
      <c r="G27" s="206">
        <v>330</v>
      </c>
      <c r="H27" s="207">
        <v>0</v>
      </c>
      <c r="I27" s="208" t="e">
        <v>#DIV/0!</v>
      </c>
      <c r="J27" s="209">
        <v>330</v>
      </c>
      <c r="K27" s="242">
        <v>8.7878787878787876E-2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1456</v>
      </c>
      <c r="D28" s="215">
        <v>5780</v>
      </c>
      <c r="E28" s="216">
        <v>0.25190311418685118</v>
      </c>
      <c r="F28" s="217">
        <v>-4324</v>
      </c>
      <c r="G28" s="214">
        <v>6105</v>
      </c>
      <c r="H28" s="247">
        <v>6600</v>
      </c>
      <c r="I28" s="216">
        <v>0.92500000000000004</v>
      </c>
      <c r="J28" s="217">
        <v>-495</v>
      </c>
      <c r="K28" s="218">
        <v>0.23849303849303849</v>
      </c>
      <c r="L28" s="219">
        <v>0.87575757575757573</v>
      </c>
      <c r="M28" s="220">
        <v>-0.63726453726453725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163</v>
      </c>
      <c r="D31" s="263">
        <v>411</v>
      </c>
      <c r="E31" s="264">
        <v>0.39659367396593675</v>
      </c>
      <c r="F31" s="265">
        <v>-248</v>
      </c>
      <c r="G31" s="262">
        <v>1030</v>
      </c>
      <c r="H31" s="263">
        <v>674</v>
      </c>
      <c r="I31" s="266">
        <v>1.5281899109792285</v>
      </c>
      <c r="J31" s="267">
        <v>356</v>
      </c>
      <c r="K31" s="268">
        <v>0.15825242718446603</v>
      </c>
      <c r="L31" s="269">
        <v>0.60979228486646886</v>
      </c>
      <c r="M31" s="270">
        <v>-0.45153985768200283</v>
      </c>
    </row>
    <row r="32" spans="1:13" ht="18" customHeight="1" x14ac:dyDescent="0.15">
      <c r="A32" s="195" t="s">
        <v>197</v>
      </c>
      <c r="B32" s="196"/>
      <c r="C32" s="197">
        <v>1148</v>
      </c>
      <c r="D32" s="198">
        <v>5734</v>
      </c>
      <c r="E32" s="199">
        <v>0.2002092779909313</v>
      </c>
      <c r="F32" s="200">
        <v>-4586</v>
      </c>
      <c r="G32" s="197">
        <v>6455</v>
      </c>
      <c r="H32" s="198">
        <v>6681</v>
      </c>
      <c r="I32" s="199">
        <v>0.96617272863343806</v>
      </c>
      <c r="J32" s="200">
        <v>-226</v>
      </c>
      <c r="K32" s="239">
        <v>0.17784663051897753</v>
      </c>
      <c r="L32" s="240">
        <v>0.8582547522825924</v>
      </c>
      <c r="M32" s="272">
        <v>-0.68040812176361487</v>
      </c>
    </row>
    <row r="33" spans="1:13" ht="18" customHeight="1" x14ac:dyDescent="0.15">
      <c r="A33" s="189"/>
      <c r="B33" s="205" t="s">
        <v>187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414</v>
      </c>
      <c r="D34" s="215">
        <v>2870</v>
      </c>
      <c r="E34" s="216">
        <v>0.14425087108013937</v>
      </c>
      <c r="F34" s="217">
        <v>-2456</v>
      </c>
      <c r="G34" s="214">
        <v>3135</v>
      </c>
      <c r="H34" s="215">
        <v>3300</v>
      </c>
      <c r="I34" s="216">
        <v>0.95</v>
      </c>
      <c r="J34" s="217">
        <v>-165</v>
      </c>
      <c r="K34" s="218">
        <v>0.1320574162679426</v>
      </c>
      <c r="L34" s="219">
        <v>0.86969696969696975</v>
      </c>
      <c r="M34" s="220">
        <v>-0.73763955342902721</v>
      </c>
    </row>
    <row r="35" spans="1:13" ht="18" customHeight="1" x14ac:dyDescent="0.15">
      <c r="A35" s="189"/>
      <c r="B35" s="213" t="s">
        <v>198</v>
      </c>
      <c r="C35" s="214">
        <v>207</v>
      </c>
      <c r="D35" s="215">
        <v>1089</v>
      </c>
      <c r="E35" s="216">
        <v>0.19008264462809918</v>
      </c>
      <c r="F35" s="217">
        <v>-882</v>
      </c>
      <c r="G35" s="214">
        <v>900</v>
      </c>
      <c r="H35" s="215">
        <v>1400</v>
      </c>
      <c r="I35" s="216">
        <v>0.6428571428571429</v>
      </c>
      <c r="J35" s="217">
        <v>-500</v>
      </c>
      <c r="K35" s="218">
        <v>0.23</v>
      </c>
      <c r="L35" s="219">
        <v>0.7778571428571428</v>
      </c>
      <c r="M35" s="220">
        <v>-0.54785714285714282</v>
      </c>
    </row>
    <row r="36" spans="1:13" ht="18" customHeight="1" x14ac:dyDescent="0.15">
      <c r="A36" s="189"/>
      <c r="B36" s="273" t="s">
        <v>199</v>
      </c>
      <c r="C36" s="214">
        <v>144</v>
      </c>
      <c r="D36" s="215">
        <v>360</v>
      </c>
      <c r="E36" s="216">
        <v>0.4</v>
      </c>
      <c r="F36" s="217">
        <v>-216</v>
      </c>
      <c r="G36" s="214">
        <v>432</v>
      </c>
      <c r="H36" s="215">
        <v>432</v>
      </c>
      <c r="I36" s="216">
        <v>1</v>
      </c>
      <c r="J36" s="217">
        <v>0</v>
      </c>
      <c r="K36" s="218">
        <v>0.33333333333333331</v>
      </c>
      <c r="L36" s="219">
        <v>0.83333333333333337</v>
      </c>
      <c r="M36" s="220">
        <v>-0.5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383</v>
      </c>
      <c r="D38" s="215">
        <v>1415</v>
      </c>
      <c r="E38" s="216">
        <v>0.27067137809187281</v>
      </c>
      <c r="F38" s="217">
        <v>-1032</v>
      </c>
      <c r="G38" s="214">
        <v>1988</v>
      </c>
      <c r="H38" s="215">
        <v>1549</v>
      </c>
      <c r="I38" s="216">
        <v>1.2834086507424145</v>
      </c>
      <c r="J38" s="217">
        <v>439</v>
      </c>
      <c r="K38" s="218">
        <v>0.19265593561368211</v>
      </c>
      <c r="L38" s="219">
        <v>0.91349257585539057</v>
      </c>
      <c r="M38" s="220">
        <v>-0.72083664024170846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M6:M7"/>
    <mergeCell ref="K3:M3"/>
    <mergeCell ref="K4:K5"/>
    <mergeCell ref="L4:L5"/>
    <mergeCell ref="M4:M5"/>
    <mergeCell ref="E6:E7"/>
    <mergeCell ref="K6:K7"/>
    <mergeCell ref="C4:C5"/>
    <mergeCell ref="J6:J7"/>
    <mergeCell ref="L6:L7"/>
    <mergeCell ref="A7:B7"/>
    <mergeCell ref="I6:I7"/>
    <mergeCell ref="A6:B6"/>
    <mergeCell ref="F6:F7"/>
    <mergeCell ref="A1:B1"/>
    <mergeCell ref="G6:G7"/>
    <mergeCell ref="H6:H7"/>
    <mergeCell ref="G4:G5"/>
    <mergeCell ref="H4:H5"/>
    <mergeCell ref="D4:D5"/>
    <mergeCell ref="E4:F4"/>
    <mergeCell ref="C3:F3"/>
    <mergeCell ref="G3:J3"/>
    <mergeCell ref="I4:J4"/>
    <mergeCell ref="C6:C7"/>
    <mergeCell ref="D6:D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364" customWidth="1"/>
    <col min="2" max="2" width="1.125" style="364" customWidth="1"/>
    <col min="3" max="3" width="6.75" style="364" customWidth="1"/>
    <col min="4" max="4" width="2.625" style="364" bestFit="1" customWidth="1"/>
    <col min="5" max="5" width="7.125" style="364" bestFit="1" customWidth="1"/>
    <col min="6" max="6" width="6.375" style="364" customWidth="1"/>
    <col min="7" max="8" width="12.75" style="364" bestFit="1" customWidth="1"/>
    <col min="9" max="9" width="7.625" style="364" customWidth="1"/>
    <col min="10" max="10" width="9.625" style="364" customWidth="1"/>
    <col min="11" max="12" width="12.75" style="364" bestFit="1" customWidth="1"/>
    <col min="13" max="13" width="7.625" style="364" customWidth="1"/>
    <col min="14" max="16" width="9.625" style="364" customWidth="1"/>
    <col min="17" max="17" width="8.625" style="364" customWidth="1"/>
    <col min="18" max="256" width="9" style="364"/>
    <col min="257" max="257" width="2.125" style="364" customWidth="1"/>
    <col min="258" max="258" width="1.125" style="364" customWidth="1"/>
    <col min="259" max="259" width="6.75" style="364" customWidth="1"/>
    <col min="260" max="260" width="2.625" style="364" bestFit="1" customWidth="1"/>
    <col min="261" max="261" width="7.125" style="364" bestFit="1" customWidth="1"/>
    <col min="262" max="262" width="6.375" style="364" customWidth="1"/>
    <col min="263" max="264" width="12.75" style="364" bestFit="1" customWidth="1"/>
    <col min="265" max="265" width="7.625" style="364" customWidth="1"/>
    <col min="266" max="266" width="9.625" style="364" customWidth="1"/>
    <col min="267" max="268" width="12.75" style="364" bestFit="1" customWidth="1"/>
    <col min="269" max="269" width="7.625" style="364" customWidth="1"/>
    <col min="270" max="272" width="9.625" style="364" customWidth="1"/>
    <col min="273" max="273" width="8.625" style="364" customWidth="1"/>
    <col min="274" max="512" width="9" style="364"/>
    <col min="513" max="513" width="2.125" style="364" customWidth="1"/>
    <col min="514" max="514" width="1.125" style="364" customWidth="1"/>
    <col min="515" max="515" width="6.75" style="364" customWidth="1"/>
    <col min="516" max="516" width="2.625" style="364" bestFit="1" customWidth="1"/>
    <col min="517" max="517" width="7.125" style="364" bestFit="1" customWidth="1"/>
    <col min="518" max="518" width="6.375" style="364" customWidth="1"/>
    <col min="519" max="520" width="12.75" style="364" bestFit="1" customWidth="1"/>
    <col min="521" max="521" width="7.625" style="364" customWidth="1"/>
    <col min="522" max="522" width="9.625" style="364" customWidth="1"/>
    <col min="523" max="524" width="12.75" style="364" bestFit="1" customWidth="1"/>
    <col min="525" max="525" width="7.625" style="364" customWidth="1"/>
    <col min="526" max="528" width="9.625" style="364" customWidth="1"/>
    <col min="529" max="529" width="8.625" style="364" customWidth="1"/>
    <col min="530" max="768" width="9" style="364"/>
    <col min="769" max="769" width="2.125" style="364" customWidth="1"/>
    <col min="770" max="770" width="1.125" style="364" customWidth="1"/>
    <col min="771" max="771" width="6.75" style="364" customWidth="1"/>
    <col min="772" max="772" width="2.625" style="364" bestFit="1" customWidth="1"/>
    <col min="773" max="773" width="7.125" style="364" bestFit="1" customWidth="1"/>
    <col min="774" max="774" width="6.375" style="364" customWidth="1"/>
    <col min="775" max="776" width="12.75" style="364" bestFit="1" customWidth="1"/>
    <col min="777" max="777" width="7.625" style="364" customWidth="1"/>
    <col min="778" max="778" width="9.625" style="364" customWidth="1"/>
    <col min="779" max="780" width="12.75" style="364" bestFit="1" customWidth="1"/>
    <col min="781" max="781" width="7.625" style="364" customWidth="1"/>
    <col min="782" max="784" width="9.625" style="364" customWidth="1"/>
    <col min="785" max="785" width="8.625" style="364" customWidth="1"/>
    <col min="786" max="1024" width="9" style="364"/>
    <col min="1025" max="1025" width="2.125" style="364" customWidth="1"/>
    <col min="1026" max="1026" width="1.125" style="364" customWidth="1"/>
    <col min="1027" max="1027" width="6.75" style="364" customWidth="1"/>
    <col min="1028" max="1028" width="2.625" style="364" bestFit="1" customWidth="1"/>
    <col min="1029" max="1029" width="7.125" style="364" bestFit="1" customWidth="1"/>
    <col min="1030" max="1030" width="6.375" style="364" customWidth="1"/>
    <col min="1031" max="1032" width="12.75" style="364" bestFit="1" customWidth="1"/>
    <col min="1033" max="1033" width="7.625" style="364" customWidth="1"/>
    <col min="1034" max="1034" width="9.625" style="364" customWidth="1"/>
    <col min="1035" max="1036" width="12.75" style="364" bestFit="1" customWidth="1"/>
    <col min="1037" max="1037" width="7.625" style="364" customWidth="1"/>
    <col min="1038" max="1040" width="9.625" style="364" customWidth="1"/>
    <col min="1041" max="1041" width="8.625" style="364" customWidth="1"/>
    <col min="1042" max="1280" width="9" style="364"/>
    <col min="1281" max="1281" width="2.125" style="364" customWidth="1"/>
    <col min="1282" max="1282" width="1.125" style="364" customWidth="1"/>
    <col min="1283" max="1283" width="6.75" style="364" customWidth="1"/>
    <col min="1284" max="1284" width="2.625" style="364" bestFit="1" customWidth="1"/>
    <col min="1285" max="1285" width="7.125" style="364" bestFit="1" customWidth="1"/>
    <col min="1286" max="1286" width="6.375" style="364" customWidth="1"/>
    <col min="1287" max="1288" width="12.75" style="364" bestFit="1" customWidth="1"/>
    <col min="1289" max="1289" width="7.625" style="364" customWidth="1"/>
    <col min="1290" max="1290" width="9.625" style="364" customWidth="1"/>
    <col min="1291" max="1292" width="12.75" style="364" bestFit="1" customWidth="1"/>
    <col min="1293" max="1293" width="7.625" style="364" customWidth="1"/>
    <col min="1294" max="1296" width="9.625" style="364" customWidth="1"/>
    <col min="1297" max="1297" width="8.625" style="364" customWidth="1"/>
    <col min="1298" max="1536" width="9" style="364"/>
    <col min="1537" max="1537" width="2.125" style="364" customWidth="1"/>
    <col min="1538" max="1538" width="1.125" style="364" customWidth="1"/>
    <col min="1539" max="1539" width="6.75" style="364" customWidth="1"/>
    <col min="1540" max="1540" width="2.625" style="364" bestFit="1" customWidth="1"/>
    <col min="1541" max="1541" width="7.125" style="364" bestFit="1" customWidth="1"/>
    <col min="1542" max="1542" width="6.375" style="364" customWidth="1"/>
    <col min="1543" max="1544" width="12.75" style="364" bestFit="1" customWidth="1"/>
    <col min="1545" max="1545" width="7.625" style="364" customWidth="1"/>
    <col min="1546" max="1546" width="9.625" style="364" customWidth="1"/>
    <col min="1547" max="1548" width="12.75" style="364" bestFit="1" customWidth="1"/>
    <col min="1549" max="1549" width="7.625" style="364" customWidth="1"/>
    <col min="1550" max="1552" width="9.625" style="364" customWidth="1"/>
    <col min="1553" max="1553" width="8.625" style="364" customWidth="1"/>
    <col min="1554" max="1792" width="9" style="364"/>
    <col min="1793" max="1793" width="2.125" style="364" customWidth="1"/>
    <col min="1794" max="1794" width="1.125" style="364" customWidth="1"/>
    <col min="1795" max="1795" width="6.75" style="364" customWidth="1"/>
    <col min="1796" max="1796" width="2.625" style="364" bestFit="1" customWidth="1"/>
    <col min="1797" max="1797" width="7.125" style="364" bestFit="1" customWidth="1"/>
    <col min="1798" max="1798" width="6.375" style="364" customWidth="1"/>
    <col min="1799" max="1800" width="12.75" style="364" bestFit="1" customWidth="1"/>
    <col min="1801" max="1801" width="7.625" style="364" customWidth="1"/>
    <col min="1802" max="1802" width="9.625" style="364" customWidth="1"/>
    <col min="1803" max="1804" width="12.75" style="364" bestFit="1" customWidth="1"/>
    <col min="1805" max="1805" width="7.625" style="364" customWidth="1"/>
    <col min="1806" max="1808" width="9.625" style="364" customWidth="1"/>
    <col min="1809" max="1809" width="8.625" style="364" customWidth="1"/>
    <col min="1810" max="2048" width="9" style="364"/>
    <col min="2049" max="2049" width="2.125" style="364" customWidth="1"/>
    <col min="2050" max="2050" width="1.125" style="364" customWidth="1"/>
    <col min="2051" max="2051" width="6.75" style="364" customWidth="1"/>
    <col min="2052" max="2052" width="2.625" style="364" bestFit="1" customWidth="1"/>
    <col min="2053" max="2053" width="7.125" style="364" bestFit="1" customWidth="1"/>
    <col min="2054" max="2054" width="6.375" style="364" customWidth="1"/>
    <col min="2055" max="2056" width="12.75" style="364" bestFit="1" customWidth="1"/>
    <col min="2057" max="2057" width="7.625" style="364" customWidth="1"/>
    <col min="2058" max="2058" width="9.625" style="364" customWidth="1"/>
    <col min="2059" max="2060" width="12.75" style="364" bestFit="1" customWidth="1"/>
    <col min="2061" max="2061" width="7.625" style="364" customWidth="1"/>
    <col min="2062" max="2064" width="9.625" style="364" customWidth="1"/>
    <col min="2065" max="2065" width="8.625" style="364" customWidth="1"/>
    <col min="2066" max="2304" width="9" style="364"/>
    <col min="2305" max="2305" width="2.125" style="364" customWidth="1"/>
    <col min="2306" max="2306" width="1.125" style="364" customWidth="1"/>
    <col min="2307" max="2307" width="6.75" style="364" customWidth="1"/>
    <col min="2308" max="2308" width="2.625" style="364" bestFit="1" customWidth="1"/>
    <col min="2309" max="2309" width="7.125" style="364" bestFit="1" customWidth="1"/>
    <col min="2310" max="2310" width="6.375" style="364" customWidth="1"/>
    <col min="2311" max="2312" width="12.75" style="364" bestFit="1" customWidth="1"/>
    <col min="2313" max="2313" width="7.625" style="364" customWidth="1"/>
    <col min="2314" max="2314" width="9.625" style="364" customWidth="1"/>
    <col min="2315" max="2316" width="12.75" style="364" bestFit="1" customWidth="1"/>
    <col min="2317" max="2317" width="7.625" style="364" customWidth="1"/>
    <col min="2318" max="2320" width="9.625" style="364" customWidth="1"/>
    <col min="2321" max="2321" width="8.625" style="364" customWidth="1"/>
    <col min="2322" max="2560" width="9" style="364"/>
    <col min="2561" max="2561" width="2.125" style="364" customWidth="1"/>
    <col min="2562" max="2562" width="1.125" style="364" customWidth="1"/>
    <col min="2563" max="2563" width="6.75" style="364" customWidth="1"/>
    <col min="2564" max="2564" width="2.625" style="364" bestFit="1" customWidth="1"/>
    <col min="2565" max="2565" width="7.125" style="364" bestFit="1" customWidth="1"/>
    <col min="2566" max="2566" width="6.375" style="364" customWidth="1"/>
    <col min="2567" max="2568" width="12.75" style="364" bestFit="1" customWidth="1"/>
    <col min="2569" max="2569" width="7.625" style="364" customWidth="1"/>
    <col min="2570" max="2570" width="9.625" style="364" customWidth="1"/>
    <col min="2571" max="2572" width="12.75" style="364" bestFit="1" customWidth="1"/>
    <col min="2573" max="2573" width="7.625" style="364" customWidth="1"/>
    <col min="2574" max="2576" width="9.625" style="364" customWidth="1"/>
    <col min="2577" max="2577" width="8.625" style="364" customWidth="1"/>
    <col min="2578" max="2816" width="9" style="364"/>
    <col min="2817" max="2817" width="2.125" style="364" customWidth="1"/>
    <col min="2818" max="2818" width="1.125" style="364" customWidth="1"/>
    <col min="2819" max="2819" width="6.75" style="364" customWidth="1"/>
    <col min="2820" max="2820" width="2.625" style="364" bestFit="1" customWidth="1"/>
    <col min="2821" max="2821" width="7.125" style="364" bestFit="1" customWidth="1"/>
    <col min="2822" max="2822" width="6.375" style="364" customWidth="1"/>
    <col min="2823" max="2824" width="12.75" style="364" bestFit="1" customWidth="1"/>
    <col min="2825" max="2825" width="7.625" style="364" customWidth="1"/>
    <col min="2826" max="2826" width="9.625" style="364" customWidth="1"/>
    <col min="2827" max="2828" width="12.75" style="364" bestFit="1" customWidth="1"/>
    <col min="2829" max="2829" width="7.625" style="364" customWidth="1"/>
    <col min="2830" max="2832" width="9.625" style="364" customWidth="1"/>
    <col min="2833" max="2833" width="8.625" style="364" customWidth="1"/>
    <col min="2834" max="3072" width="9" style="364"/>
    <col min="3073" max="3073" width="2.125" style="364" customWidth="1"/>
    <col min="3074" max="3074" width="1.125" style="364" customWidth="1"/>
    <col min="3075" max="3075" width="6.75" style="364" customWidth="1"/>
    <col min="3076" max="3076" width="2.625" style="364" bestFit="1" customWidth="1"/>
    <col min="3077" max="3077" width="7.125" style="364" bestFit="1" customWidth="1"/>
    <col min="3078" max="3078" width="6.375" style="364" customWidth="1"/>
    <col min="3079" max="3080" width="12.75" style="364" bestFit="1" customWidth="1"/>
    <col min="3081" max="3081" width="7.625" style="364" customWidth="1"/>
    <col min="3082" max="3082" width="9.625" style="364" customWidth="1"/>
    <col min="3083" max="3084" width="12.75" style="364" bestFit="1" customWidth="1"/>
    <col min="3085" max="3085" width="7.625" style="364" customWidth="1"/>
    <col min="3086" max="3088" width="9.625" style="364" customWidth="1"/>
    <col min="3089" max="3089" width="8.625" style="364" customWidth="1"/>
    <col min="3090" max="3328" width="9" style="364"/>
    <col min="3329" max="3329" width="2.125" style="364" customWidth="1"/>
    <col min="3330" max="3330" width="1.125" style="364" customWidth="1"/>
    <col min="3331" max="3331" width="6.75" style="364" customWidth="1"/>
    <col min="3332" max="3332" width="2.625" style="364" bestFit="1" customWidth="1"/>
    <col min="3333" max="3333" width="7.125" style="364" bestFit="1" customWidth="1"/>
    <col min="3334" max="3334" width="6.375" style="364" customWidth="1"/>
    <col min="3335" max="3336" width="12.75" style="364" bestFit="1" customWidth="1"/>
    <col min="3337" max="3337" width="7.625" style="364" customWidth="1"/>
    <col min="3338" max="3338" width="9.625" style="364" customWidth="1"/>
    <col min="3339" max="3340" width="12.75" style="364" bestFit="1" customWidth="1"/>
    <col min="3341" max="3341" width="7.625" style="364" customWidth="1"/>
    <col min="3342" max="3344" width="9.625" style="364" customWidth="1"/>
    <col min="3345" max="3345" width="8.625" style="364" customWidth="1"/>
    <col min="3346" max="3584" width="9" style="364"/>
    <col min="3585" max="3585" width="2.125" style="364" customWidth="1"/>
    <col min="3586" max="3586" width="1.125" style="364" customWidth="1"/>
    <col min="3587" max="3587" width="6.75" style="364" customWidth="1"/>
    <col min="3588" max="3588" width="2.625" style="364" bestFit="1" customWidth="1"/>
    <col min="3589" max="3589" width="7.125" style="364" bestFit="1" customWidth="1"/>
    <col min="3590" max="3590" width="6.375" style="364" customWidth="1"/>
    <col min="3591" max="3592" width="12.75" style="364" bestFit="1" customWidth="1"/>
    <col min="3593" max="3593" width="7.625" style="364" customWidth="1"/>
    <col min="3594" max="3594" width="9.625" style="364" customWidth="1"/>
    <col min="3595" max="3596" width="12.75" style="364" bestFit="1" customWidth="1"/>
    <col min="3597" max="3597" width="7.625" style="364" customWidth="1"/>
    <col min="3598" max="3600" width="9.625" style="364" customWidth="1"/>
    <col min="3601" max="3601" width="8.625" style="364" customWidth="1"/>
    <col min="3602" max="3840" width="9" style="364"/>
    <col min="3841" max="3841" width="2.125" style="364" customWidth="1"/>
    <col min="3842" max="3842" width="1.125" style="364" customWidth="1"/>
    <col min="3843" max="3843" width="6.75" style="364" customWidth="1"/>
    <col min="3844" max="3844" width="2.625" style="364" bestFit="1" customWidth="1"/>
    <col min="3845" max="3845" width="7.125" style="364" bestFit="1" customWidth="1"/>
    <col min="3846" max="3846" width="6.375" style="364" customWidth="1"/>
    <col min="3847" max="3848" width="12.75" style="364" bestFit="1" customWidth="1"/>
    <col min="3849" max="3849" width="7.625" style="364" customWidth="1"/>
    <col min="3850" max="3850" width="9.625" style="364" customWidth="1"/>
    <col min="3851" max="3852" width="12.75" style="364" bestFit="1" customWidth="1"/>
    <col min="3853" max="3853" width="7.625" style="364" customWidth="1"/>
    <col min="3854" max="3856" width="9.625" style="364" customWidth="1"/>
    <col min="3857" max="3857" width="8.625" style="364" customWidth="1"/>
    <col min="3858" max="4096" width="9" style="364"/>
    <col min="4097" max="4097" width="2.125" style="364" customWidth="1"/>
    <col min="4098" max="4098" width="1.125" style="364" customWidth="1"/>
    <col min="4099" max="4099" width="6.75" style="364" customWidth="1"/>
    <col min="4100" max="4100" width="2.625" style="364" bestFit="1" customWidth="1"/>
    <col min="4101" max="4101" width="7.125" style="364" bestFit="1" customWidth="1"/>
    <col min="4102" max="4102" width="6.375" style="364" customWidth="1"/>
    <col min="4103" max="4104" width="12.75" style="364" bestFit="1" customWidth="1"/>
    <col min="4105" max="4105" width="7.625" style="364" customWidth="1"/>
    <col min="4106" max="4106" width="9.625" style="364" customWidth="1"/>
    <col min="4107" max="4108" width="12.75" style="364" bestFit="1" customWidth="1"/>
    <col min="4109" max="4109" width="7.625" style="364" customWidth="1"/>
    <col min="4110" max="4112" width="9.625" style="364" customWidth="1"/>
    <col min="4113" max="4113" width="8.625" style="364" customWidth="1"/>
    <col min="4114" max="4352" width="9" style="364"/>
    <col min="4353" max="4353" width="2.125" style="364" customWidth="1"/>
    <col min="4354" max="4354" width="1.125" style="364" customWidth="1"/>
    <col min="4355" max="4355" width="6.75" style="364" customWidth="1"/>
    <col min="4356" max="4356" width="2.625" style="364" bestFit="1" customWidth="1"/>
    <col min="4357" max="4357" width="7.125" style="364" bestFit="1" customWidth="1"/>
    <col min="4358" max="4358" width="6.375" style="364" customWidth="1"/>
    <col min="4359" max="4360" width="12.75" style="364" bestFit="1" customWidth="1"/>
    <col min="4361" max="4361" width="7.625" style="364" customWidth="1"/>
    <col min="4362" max="4362" width="9.625" style="364" customWidth="1"/>
    <col min="4363" max="4364" width="12.75" style="364" bestFit="1" customWidth="1"/>
    <col min="4365" max="4365" width="7.625" style="364" customWidth="1"/>
    <col min="4366" max="4368" width="9.625" style="364" customWidth="1"/>
    <col min="4369" max="4369" width="8.625" style="364" customWidth="1"/>
    <col min="4370" max="4608" width="9" style="364"/>
    <col min="4609" max="4609" width="2.125" style="364" customWidth="1"/>
    <col min="4610" max="4610" width="1.125" style="364" customWidth="1"/>
    <col min="4611" max="4611" width="6.75" style="364" customWidth="1"/>
    <col min="4612" max="4612" width="2.625" style="364" bestFit="1" customWidth="1"/>
    <col min="4613" max="4613" width="7.125" style="364" bestFit="1" customWidth="1"/>
    <col min="4614" max="4614" width="6.375" style="364" customWidth="1"/>
    <col min="4615" max="4616" width="12.75" style="364" bestFit="1" customWidth="1"/>
    <col min="4617" max="4617" width="7.625" style="364" customWidth="1"/>
    <col min="4618" max="4618" width="9.625" style="364" customWidth="1"/>
    <col min="4619" max="4620" width="12.75" style="364" bestFit="1" customWidth="1"/>
    <col min="4621" max="4621" width="7.625" style="364" customWidth="1"/>
    <col min="4622" max="4624" width="9.625" style="364" customWidth="1"/>
    <col min="4625" max="4625" width="8.625" style="364" customWidth="1"/>
    <col min="4626" max="4864" width="9" style="364"/>
    <col min="4865" max="4865" width="2.125" style="364" customWidth="1"/>
    <col min="4866" max="4866" width="1.125" style="364" customWidth="1"/>
    <col min="4867" max="4867" width="6.75" style="364" customWidth="1"/>
    <col min="4868" max="4868" width="2.625" style="364" bestFit="1" customWidth="1"/>
    <col min="4869" max="4869" width="7.125" style="364" bestFit="1" customWidth="1"/>
    <col min="4870" max="4870" width="6.375" style="364" customWidth="1"/>
    <col min="4871" max="4872" width="12.75" style="364" bestFit="1" customWidth="1"/>
    <col min="4873" max="4873" width="7.625" style="364" customWidth="1"/>
    <col min="4874" max="4874" width="9.625" style="364" customWidth="1"/>
    <col min="4875" max="4876" width="12.75" style="364" bestFit="1" customWidth="1"/>
    <col min="4877" max="4877" width="7.625" style="364" customWidth="1"/>
    <col min="4878" max="4880" width="9.625" style="364" customWidth="1"/>
    <col min="4881" max="4881" width="8.625" style="364" customWidth="1"/>
    <col min="4882" max="5120" width="9" style="364"/>
    <col min="5121" max="5121" width="2.125" style="364" customWidth="1"/>
    <col min="5122" max="5122" width="1.125" style="364" customWidth="1"/>
    <col min="5123" max="5123" width="6.75" style="364" customWidth="1"/>
    <col min="5124" max="5124" width="2.625" style="364" bestFit="1" customWidth="1"/>
    <col min="5125" max="5125" width="7.125" style="364" bestFit="1" customWidth="1"/>
    <col min="5126" max="5126" width="6.375" style="364" customWidth="1"/>
    <col min="5127" max="5128" width="12.75" style="364" bestFit="1" customWidth="1"/>
    <col min="5129" max="5129" width="7.625" style="364" customWidth="1"/>
    <col min="5130" max="5130" width="9.625" style="364" customWidth="1"/>
    <col min="5131" max="5132" width="12.75" style="364" bestFit="1" customWidth="1"/>
    <col min="5133" max="5133" width="7.625" style="364" customWidth="1"/>
    <col min="5134" max="5136" width="9.625" style="364" customWidth="1"/>
    <col min="5137" max="5137" width="8.625" style="364" customWidth="1"/>
    <col min="5138" max="5376" width="9" style="364"/>
    <col min="5377" max="5377" width="2.125" style="364" customWidth="1"/>
    <col min="5378" max="5378" width="1.125" style="364" customWidth="1"/>
    <col min="5379" max="5379" width="6.75" style="364" customWidth="1"/>
    <col min="5380" max="5380" width="2.625" style="364" bestFit="1" customWidth="1"/>
    <col min="5381" max="5381" width="7.125" style="364" bestFit="1" customWidth="1"/>
    <col min="5382" max="5382" width="6.375" style="364" customWidth="1"/>
    <col min="5383" max="5384" width="12.75" style="364" bestFit="1" customWidth="1"/>
    <col min="5385" max="5385" width="7.625" style="364" customWidth="1"/>
    <col min="5386" max="5386" width="9.625" style="364" customWidth="1"/>
    <col min="5387" max="5388" width="12.75" style="364" bestFit="1" customWidth="1"/>
    <col min="5389" max="5389" width="7.625" style="364" customWidth="1"/>
    <col min="5390" max="5392" width="9.625" style="364" customWidth="1"/>
    <col min="5393" max="5393" width="8.625" style="364" customWidth="1"/>
    <col min="5394" max="5632" width="9" style="364"/>
    <col min="5633" max="5633" width="2.125" style="364" customWidth="1"/>
    <col min="5634" max="5634" width="1.125" style="364" customWidth="1"/>
    <col min="5635" max="5635" width="6.75" style="364" customWidth="1"/>
    <col min="5636" max="5636" width="2.625" style="364" bestFit="1" customWidth="1"/>
    <col min="5637" max="5637" width="7.125" style="364" bestFit="1" customWidth="1"/>
    <col min="5638" max="5638" width="6.375" style="364" customWidth="1"/>
    <col min="5639" max="5640" width="12.75" style="364" bestFit="1" customWidth="1"/>
    <col min="5641" max="5641" width="7.625" style="364" customWidth="1"/>
    <col min="5642" max="5642" width="9.625" style="364" customWidth="1"/>
    <col min="5643" max="5644" width="12.75" style="364" bestFit="1" customWidth="1"/>
    <col min="5645" max="5645" width="7.625" style="364" customWidth="1"/>
    <col min="5646" max="5648" width="9.625" style="364" customWidth="1"/>
    <col min="5649" max="5649" width="8.625" style="364" customWidth="1"/>
    <col min="5650" max="5888" width="9" style="364"/>
    <col min="5889" max="5889" width="2.125" style="364" customWidth="1"/>
    <col min="5890" max="5890" width="1.125" style="364" customWidth="1"/>
    <col min="5891" max="5891" width="6.75" style="364" customWidth="1"/>
    <col min="5892" max="5892" width="2.625" style="364" bestFit="1" customWidth="1"/>
    <col min="5893" max="5893" width="7.125" style="364" bestFit="1" customWidth="1"/>
    <col min="5894" max="5894" width="6.375" style="364" customWidth="1"/>
    <col min="5895" max="5896" width="12.75" style="364" bestFit="1" customWidth="1"/>
    <col min="5897" max="5897" width="7.625" style="364" customWidth="1"/>
    <col min="5898" max="5898" width="9.625" style="364" customWidth="1"/>
    <col min="5899" max="5900" width="12.75" style="364" bestFit="1" customWidth="1"/>
    <col min="5901" max="5901" width="7.625" style="364" customWidth="1"/>
    <col min="5902" max="5904" width="9.625" style="364" customWidth="1"/>
    <col min="5905" max="5905" width="8.625" style="364" customWidth="1"/>
    <col min="5906" max="6144" width="9" style="364"/>
    <col min="6145" max="6145" width="2.125" style="364" customWidth="1"/>
    <col min="6146" max="6146" width="1.125" style="364" customWidth="1"/>
    <col min="6147" max="6147" width="6.75" style="364" customWidth="1"/>
    <col min="6148" max="6148" width="2.625" style="364" bestFit="1" customWidth="1"/>
    <col min="6149" max="6149" width="7.125" style="364" bestFit="1" customWidth="1"/>
    <col min="6150" max="6150" width="6.375" style="364" customWidth="1"/>
    <col min="6151" max="6152" width="12.75" style="364" bestFit="1" customWidth="1"/>
    <col min="6153" max="6153" width="7.625" style="364" customWidth="1"/>
    <col min="6154" max="6154" width="9.625" style="364" customWidth="1"/>
    <col min="6155" max="6156" width="12.75" style="364" bestFit="1" customWidth="1"/>
    <col min="6157" max="6157" width="7.625" style="364" customWidth="1"/>
    <col min="6158" max="6160" width="9.625" style="364" customWidth="1"/>
    <col min="6161" max="6161" width="8.625" style="364" customWidth="1"/>
    <col min="6162" max="6400" width="9" style="364"/>
    <col min="6401" max="6401" width="2.125" style="364" customWidth="1"/>
    <col min="6402" max="6402" width="1.125" style="364" customWidth="1"/>
    <col min="6403" max="6403" width="6.75" style="364" customWidth="1"/>
    <col min="6404" max="6404" width="2.625" style="364" bestFit="1" customWidth="1"/>
    <col min="6405" max="6405" width="7.125" style="364" bestFit="1" customWidth="1"/>
    <col min="6406" max="6406" width="6.375" style="364" customWidth="1"/>
    <col min="6407" max="6408" width="12.75" style="364" bestFit="1" customWidth="1"/>
    <col min="6409" max="6409" width="7.625" style="364" customWidth="1"/>
    <col min="6410" max="6410" width="9.625" style="364" customWidth="1"/>
    <col min="6411" max="6412" width="12.75" style="364" bestFit="1" customWidth="1"/>
    <col min="6413" max="6413" width="7.625" style="364" customWidth="1"/>
    <col min="6414" max="6416" width="9.625" style="364" customWidth="1"/>
    <col min="6417" max="6417" width="8.625" style="364" customWidth="1"/>
    <col min="6418" max="6656" width="9" style="364"/>
    <col min="6657" max="6657" width="2.125" style="364" customWidth="1"/>
    <col min="6658" max="6658" width="1.125" style="364" customWidth="1"/>
    <col min="6659" max="6659" width="6.75" style="364" customWidth="1"/>
    <col min="6660" max="6660" width="2.625" style="364" bestFit="1" customWidth="1"/>
    <col min="6661" max="6661" width="7.125" style="364" bestFit="1" customWidth="1"/>
    <col min="6662" max="6662" width="6.375" style="364" customWidth="1"/>
    <col min="6663" max="6664" width="12.75" style="364" bestFit="1" customWidth="1"/>
    <col min="6665" max="6665" width="7.625" style="364" customWidth="1"/>
    <col min="6666" max="6666" width="9.625" style="364" customWidth="1"/>
    <col min="6667" max="6668" width="12.75" style="364" bestFit="1" customWidth="1"/>
    <col min="6669" max="6669" width="7.625" style="364" customWidth="1"/>
    <col min="6670" max="6672" width="9.625" style="364" customWidth="1"/>
    <col min="6673" max="6673" width="8.625" style="364" customWidth="1"/>
    <col min="6674" max="6912" width="9" style="364"/>
    <col min="6913" max="6913" width="2.125" style="364" customWidth="1"/>
    <col min="6914" max="6914" width="1.125" style="364" customWidth="1"/>
    <col min="6915" max="6915" width="6.75" style="364" customWidth="1"/>
    <col min="6916" max="6916" width="2.625" style="364" bestFit="1" customWidth="1"/>
    <col min="6917" max="6917" width="7.125" style="364" bestFit="1" customWidth="1"/>
    <col min="6918" max="6918" width="6.375" style="364" customWidth="1"/>
    <col min="6919" max="6920" width="12.75" style="364" bestFit="1" customWidth="1"/>
    <col min="6921" max="6921" width="7.625" style="364" customWidth="1"/>
    <col min="6922" max="6922" width="9.625" style="364" customWidth="1"/>
    <col min="6923" max="6924" width="12.75" style="364" bestFit="1" customWidth="1"/>
    <col min="6925" max="6925" width="7.625" style="364" customWidth="1"/>
    <col min="6926" max="6928" width="9.625" style="364" customWidth="1"/>
    <col min="6929" max="6929" width="8.625" style="364" customWidth="1"/>
    <col min="6930" max="7168" width="9" style="364"/>
    <col min="7169" max="7169" width="2.125" style="364" customWidth="1"/>
    <col min="7170" max="7170" width="1.125" style="364" customWidth="1"/>
    <col min="7171" max="7171" width="6.75" style="364" customWidth="1"/>
    <col min="7172" max="7172" width="2.625" style="364" bestFit="1" customWidth="1"/>
    <col min="7173" max="7173" width="7.125" style="364" bestFit="1" customWidth="1"/>
    <col min="7174" max="7174" width="6.375" style="364" customWidth="1"/>
    <col min="7175" max="7176" width="12.75" style="364" bestFit="1" customWidth="1"/>
    <col min="7177" max="7177" width="7.625" style="364" customWidth="1"/>
    <col min="7178" max="7178" width="9.625" style="364" customWidth="1"/>
    <col min="7179" max="7180" width="12.75" style="364" bestFit="1" customWidth="1"/>
    <col min="7181" max="7181" width="7.625" style="364" customWidth="1"/>
    <col min="7182" max="7184" width="9.625" style="364" customWidth="1"/>
    <col min="7185" max="7185" width="8.625" style="364" customWidth="1"/>
    <col min="7186" max="7424" width="9" style="364"/>
    <col min="7425" max="7425" width="2.125" style="364" customWidth="1"/>
    <col min="7426" max="7426" width="1.125" style="364" customWidth="1"/>
    <col min="7427" max="7427" width="6.75" style="364" customWidth="1"/>
    <col min="7428" max="7428" width="2.625" style="364" bestFit="1" customWidth="1"/>
    <col min="7429" max="7429" width="7.125" style="364" bestFit="1" customWidth="1"/>
    <col min="7430" max="7430" width="6.375" style="364" customWidth="1"/>
    <col min="7431" max="7432" width="12.75" style="364" bestFit="1" customWidth="1"/>
    <col min="7433" max="7433" width="7.625" style="364" customWidth="1"/>
    <col min="7434" max="7434" width="9.625" style="364" customWidth="1"/>
    <col min="7435" max="7436" width="12.75" style="364" bestFit="1" customWidth="1"/>
    <col min="7437" max="7437" width="7.625" style="364" customWidth="1"/>
    <col min="7438" max="7440" width="9.625" style="364" customWidth="1"/>
    <col min="7441" max="7441" width="8.625" style="364" customWidth="1"/>
    <col min="7442" max="7680" width="9" style="364"/>
    <col min="7681" max="7681" width="2.125" style="364" customWidth="1"/>
    <col min="7682" max="7682" width="1.125" style="364" customWidth="1"/>
    <col min="7683" max="7683" width="6.75" style="364" customWidth="1"/>
    <col min="7684" max="7684" width="2.625" style="364" bestFit="1" customWidth="1"/>
    <col min="7685" max="7685" width="7.125" style="364" bestFit="1" customWidth="1"/>
    <col min="7686" max="7686" width="6.375" style="364" customWidth="1"/>
    <col min="7687" max="7688" width="12.75" style="364" bestFit="1" customWidth="1"/>
    <col min="7689" max="7689" width="7.625" style="364" customWidth="1"/>
    <col min="7690" max="7690" width="9.625" style="364" customWidth="1"/>
    <col min="7691" max="7692" width="12.75" style="364" bestFit="1" customWidth="1"/>
    <col min="7693" max="7693" width="7.625" style="364" customWidth="1"/>
    <col min="7694" max="7696" width="9.625" style="364" customWidth="1"/>
    <col min="7697" max="7697" width="8.625" style="364" customWidth="1"/>
    <col min="7698" max="7936" width="9" style="364"/>
    <col min="7937" max="7937" width="2.125" style="364" customWidth="1"/>
    <col min="7938" max="7938" width="1.125" style="364" customWidth="1"/>
    <col min="7939" max="7939" width="6.75" style="364" customWidth="1"/>
    <col min="7940" max="7940" width="2.625" style="364" bestFit="1" customWidth="1"/>
    <col min="7941" max="7941" width="7.125" style="364" bestFit="1" customWidth="1"/>
    <col min="7942" max="7942" width="6.375" style="364" customWidth="1"/>
    <col min="7943" max="7944" width="12.75" style="364" bestFit="1" customWidth="1"/>
    <col min="7945" max="7945" width="7.625" style="364" customWidth="1"/>
    <col min="7946" max="7946" width="9.625" style="364" customWidth="1"/>
    <col min="7947" max="7948" width="12.75" style="364" bestFit="1" customWidth="1"/>
    <col min="7949" max="7949" width="7.625" style="364" customWidth="1"/>
    <col min="7950" max="7952" width="9.625" style="364" customWidth="1"/>
    <col min="7953" max="7953" width="8.625" style="364" customWidth="1"/>
    <col min="7954" max="8192" width="9" style="364"/>
    <col min="8193" max="8193" width="2.125" style="364" customWidth="1"/>
    <col min="8194" max="8194" width="1.125" style="364" customWidth="1"/>
    <col min="8195" max="8195" width="6.75" style="364" customWidth="1"/>
    <col min="8196" max="8196" width="2.625" style="364" bestFit="1" customWidth="1"/>
    <col min="8197" max="8197" width="7.125" style="364" bestFit="1" customWidth="1"/>
    <col min="8198" max="8198" width="6.375" style="364" customWidth="1"/>
    <col min="8199" max="8200" width="12.75" style="364" bestFit="1" customWidth="1"/>
    <col min="8201" max="8201" width="7.625" style="364" customWidth="1"/>
    <col min="8202" max="8202" width="9.625" style="364" customWidth="1"/>
    <col min="8203" max="8204" width="12.75" style="364" bestFit="1" customWidth="1"/>
    <col min="8205" max="8205" width="7.625" style="364" customWidth="1"/>
    <col min="8206" max="8208" width="9.625" style="364" customWidth="1"/>
    <col min="8209" max="8209" width="8.625" style="364" customWidth="1"/>
    <col min="8210" max="8448" width="9" style="364"/>
    <col min="8449" max="8449" width="2.125" style="364" customWidth="1"/>
    <col min="8450" max="8450" width="1.125" style="364" customWidth="1"/>
    <col min="8451" max="8451" width="6.75" style="364" customWidth="1"/>
    <col min="8452" max="8452" width="2.625" style="364" bestFit="1" customWidth="1"/>
    <col min="8453" max="8453" width="7.125" style="364" bestFit="1" customWidth="1"/>
    <col min="8454" max="8454" width="6.375" style="364" customWidth="1"/>
    <col min="8455" max="8456" width="12.75" style="364" bestFit="1" customWidth="1"/>
    <col min="8457" max="8457" width="7.625" style="364" customWidth="1"/>
    <col min="8458" max="8458" width="9.625" style="364" customWidth="1"/>
    <col min="8459" max="8460" width="12.75" style="364" bestFit="1" customWidth="1"/>
    <col min="8461" max="8461" width="7.625" style="364" customWidth="1"/>
    <col min="8462" max="8464" width="9.625" style="364" customWidth="1"/>
    <col min="8465" max="8465" width="8.625" style="364" customWidth="1"/>
    <col min="8466" max="8704" width="9" style="364"/>
    <col min="8705" max="8705" width="2.125" style="364" customWidth="1"/>
    <col min="8706" max="8706" width="1.125" style="364" customWidth="1"/>
    <col min="8707" max="8707" width="6.75" style="364" customWidth="1"/>
    <col min="8708" max="8708" width="2.625" style="364" bestFit="1" customWidth="1"/>
    <col min="8709" max="8709" width="7.125" style="364" bestFit="1" customWidth="1"/>
    <col min="8710" max="8710" width="6.375" style="364" customWidth="1"/>
    <col min="8711" max="8712" width="12.75" style="364" bestFit="1" customWidth="1"/>
    <col min="8713" max="8713" width="7.625" style="364" customWidth="1"/>
    <col min="8714" max="8714" width="9.625" style="364" customWidth="1"/>
    <col min="8715" max="8716" width="12.75" style="364" bestFit="1" customWidth="1"/>
    <col min="8717" max="8717" width="7.625" style="364" customWidth="1"/>
    <col min="8718" max="8720" width="9.625" style="364" customWidth="1"/>
    <col min="8721" max="8721" width="8.625" style="364" customWidth="1"/>
    <col min="8722" max="8960" width="9" style="364"/>
    <col min="8961" max="8961" width="2.125" style="364" customWidth="1"/>
    <col min="8962" max="8962" width="1.125" style="364" customWidth="1"/>
    <col min="8963" max="8963" width="6.75" style="364" customWidth="1"/>
    <col min="8964" max="8964" width="2.625" style="364" bestFit="1" customWidth="1"/>
    <col min="8965" max="8965" width="7.125" style="364" bestFit="1" customWidth="1"/>
    <col min="8966" max="8966" width="6.375" style="364" customWidth="1"/>
    <col min="8967" max="8968" width="12.75" style="364" bestFit="1" customWidth="1"/>
    <col min="8969" max="8969" width="7.625" style="364" customWidth="1"/>
    <col min="8970" max="8970" width="9.625" style="364" customWidth="1"/>
    <col min="8971" max="8972" width="12.75" style="364" bestFit="1" customWidth="1"/>
    <col min="8973" max="8973" width="7.625" style="364" customWidth="1"/>
    <col min="8974" max="8976" width="9.625" style="364" customWidth="1"/>
    <col min="8977" max="8977" width="8.625" style="364" customWidth="1"/>
    <col min="8978" max="9216" width="9" style="364"/>
    <col min="9217" max="9217" width="2.125" style="364" customWidth="1"/>
    <col min="9218" max="9218" width="1.125" style="364" customWidth="1"/>
    <col min="9219" max="9219" width="6.75" style="364" customWidth="1"/>
    <col min="9220" max="9220" width="2.625" style="364" bestFit="1" customWidth="1"/>
    <col min="9221" max="9221" width="7.125" style="364" bestFit="1" customWidth="1"/>
    <col min="9222" max="9222" width="6.375" style="364" customWidth="1"/>
    <col min="9223" max="9224" width="12.75" style="364" bestFit="1" customWidth="1"/>
    <col min="9225" max="9225" width="7.625" style="364" customWidth="1"/>
    <col min="9226" max="9226" width="9.625" style="364" customWidth="1"/>
    <col min="9227" max="9228" width="12.75" style="364" bestFit="1" customWidth="1"/>
    <col min="9229" max="9229" width="7.625" style="364" customWidth="1"/>
    <col min="9230" max="9232" width="9.625" style="364" customWidth="1"/>
    <col min="9233" max="9233" width="8.625" style="364" customWidth="1"/>
    <col min="9234" max="9472" width="9" style="364"/>
    <col min="9473" max="9473" width="2.125" style="364" customWidth="1"/>
    <col min="9474" max="9474" width="1.125" style="364" customWidth="1"/>
    <col min="9475" max="9475" width="6.75" style="364" customWidth="1"/>
    <col min="9476" max="9476" width="2.625" style="364" bestFit="1" customWidth="1"/>
    <col min="9477" max="9477" width="7.125" style="364" bestFit="1" customWidth="1"/>
    <col min="9478" max="9478" width="6.375" style="364" customWidth="1"/>
    <col min="9479" max="9480" width="12.75" style="364" bestFit="1" customWidth="1"/>
    <col min="9481" max="9481" width="7.625" style="364" customWidth="1"/>
    <col min="9482" max="9482" width="9.625" style="364" customWidth="1"/>
    <col min="9483" max="9484" width="12.75" style="364" bestFit="1" customWidth="1"/>
    <col min="9485" max="9485" width="7.625" style="364" customWidth="1"/>
    <col min="9486" max="9488" width="9.625" style="364" customWidth="1"/>
    <col min="9489" max="9489" width="8.625" style="364" customWidth="1"/>
    <col min="9490" max="9728" width="9" style="364"/>
    <col min="9729" max="9729" width="2.125" style="364" customWidth="1"/>
    <col min="9730" max="9730" width="1.125" style="364" customWidth="1"/>
    <col min="9731" max="9731" width="6.75" style="364" customWidth="1"/>
    <col min="9732" max="9732" width="2.625" style="364" bestFit="1" customWidth="1"/>
    <col min="9733" max="9733" width="7.125" style="364" bestFit="1" customWidth="1"/>
    <col min="9734" max="9734" width="6.375" style="364" customWidth="1"/>
    <col min="9735" max="9736" width="12.75" style="364" bestFit="1" customWidth="1"/>
    <col min="9737" max="9737" width="7.625" style="364" customWidth="1"/>
    <col min="9738" max="9738" width="9.625" style="364" customWidth="1"/>
    <col min="9739" max="9740" width="12.75" style="364" bestFit="1" customWidth="1"/>
    <col min="9741" max="9741" width="7.625" style="364" customWidth="1"/>
    <col min="9742" max="9744" width="9.625" style="364" customWidth="1"/>
    <col min="9745" max="9745" width="8.625" style="364" customWidth="1"/>
    <col min="9746" max="9984" width="9" style="364"/>
    <col min="9985" max="9985" width="2.125" style="364" customWidth="1"/>
    <col min="9986" max="9986" width="1.125" style="364" customWidth="1"/>
    <col min="9987" max="9987" width="6.75" style="364" customWidth="1"/>
    <col min="9988" max="9988" width="2.625" style="364" bestFit="1" customWidth="1"/>
    <col min="9989" max="9989" width="7.125" style="364" bestFit="1" customWidth="1"/>
    <col min="9990" max="9990" width="6.375" style="364" customWidth="1"/>
    <col min="9991" max="9992" width="12.75" style="364" bestFit="1" customWidth="1"/>
    <col min="9993" max="9993" width="7.625" style="364" customWidth="1"/>
    <col min="9994" max="9994" width="9.625" style="364" customWidth="1"/>
    <col min="9995" max="9996" width="12.75" style="364" bestFit="1" customWidth="1"/>
    <col min="9997" max="9997" width="7.625" style="364" customWidth="1"/>
    <col min="9998" max="10000" width="9.625" style="364" customWidth="1"/>
    <col min="10001" max="10001" width="8.625" style="364" customWidth="1"/>
    <col min="10002" max="10240" width="9" style="364"/>
    <col min="10241" max="10241" width="2.125" style="364" customWidth="1"/>
    <col min="10242" max="10242" width="1.125" style="364" customWidth="1"/>
    <col min="10243" max="10243" width="6.75" style="364" customWidth="1"/>
    <col min="10244" max="10244" width="2.625" style="364" bestFit="1" customWidth="1"/>
    <col min="10245" max="10245" width="7.125" style="364" bestFit="1" customWidth="1"/>
    <col min="10246" max="10246" width="6.375" style="364" customWidth="1"/>
    <col min="10247" max="10248" width="12.75" style="364" bestFit="1" customWidth="1"/>
    <col min="10249" max="10249" width="7.625" style="364" customWidth="1"/>
    <col min="10250" max="10250" width="9.625" style="364" customWidth="1"/>
    <col min="10251" max="10252" width="12.75" style="364" bestFit="1" customWidth="1"/>
    <col min="10253" max="10253" width="7.625" style="364" customWidth="1"/>
    <col min="10254" max="10256" width="9.625" style="364" customWidth="1"/>
    <col min="10257" max="10257" width="8.625" style="364" customWidth="1"/>
    <col min="10258" max="10496" width="9" style="364"/>
    <col min="10497" max="10497" width="2.125" style="364" customWidth="1"/>
    <col min="10498" max="10498" width="1.125" style="364" customWidth="1"/>
    <col min="10499" max="10499" width="6.75" style="364" customWidth="1"/>
    <col min="10500" max="10500" width="2.625" style="364" bestFit="1" customWidth="1"/>
    <col min="10501" max="10501" width="7.125" style="364" bestFit="1" customWidth="1"/>
    <col min="10502" max="10502" width="6.375" style="364" customWidth="1"/>
    <col min="10503" max="10504" width="12.75" style="364" bestFit="1" customWidth="1"/>
    <col min="10505" max="10505" width="7.625" style="364" customWidth="1"/>
    <col min="10506" max="10506" width="9.625" style="364" customWidth="1"/>
    <col min="10507" max="10508" width="12.75" style="364" bestFit="1" customWidth="1"/>
    <col min="10509" max="10509" width="7.625" style="364" customWidth="1"/>
    <col min="10510" max="10512" width="9.625" style="364" customWidth="1"/>
    <col min="10513" max="10513" width="8.625" style="364" customWidth="1"/>
    <col min="10514" max="10752" width="9" style="364"/>
    <col min="10753" max="10753" width="2.125" style="364" customWidth="1"/>
    <col min="10754" max="10754" width="1.125" style="364" customWidth="1"/>
    <col min="10755" max="10755" width="6.75" style="364" customWidth="1"/>
    <col min="10756" max="10756" width="2.625" style="364" bestFit="1" customWidth="1"/>
    <col min="10757" max="10757" width="7.125" style="364" bestFit="1" customWidth="1"/>
    <col min="10758" max="10758" width="6.375" style="364" customWidth="1"/>
    <col min="10759" max="10760" width="12.75" style="364" bestFit="1" customWidth="1"/>
    <col min="10761" max="10761" width="7.625" style="364" customWidth="1"/>
    <col min="10762" max="10762" width="9.625" style="364" customWidth="1"/>
    <col min="10763" max="10764" width="12.75" style="364" bestFit="1" customWidth="1"/>
    <col min="10765" max="10765" width="7.625" style="364" customWidth="1"/>
    <col min="10766" max="10768" width="9.625" style="364" customWidth="1"/>
    <col min="10769" max="10769" width="8.625" style="364" customWidth="1"/>
    <col min="10770" max="11008" width="9" style="364"/>
    <col min="11009" max="11009" width="2.125" style="364" customWidth="1"/>
    <col min="11010" max="11010" width="1.125" style="364" customWidth="1"/>
    <col min="11011" max="11011" width="6.75" style="364" customWidth="1"/>
    <col min="11012" max="11012" width="2.625" style="364" bestFit="1" customWidth="1"/>
    <col min="11013" max="11013" width="7.125" style="364" bestFit="1" customWidth="1"/>
    <col min="11014" max="11014" width="6.375" style="364" customWidth="1"/>
    <col min="11015" max="11016" width="12.75" style="364" bestFit="1" customWidth="1"/>
    <col min="11017" max="11017" width="7.625" style="364" customWidth="1"/>
    <col min="11018" max="11018" width="9.625" style="364" customWidth="1"/>
    <col min="11019" max="11020" width="12.75" style="364" bestFit="1" customWidth="1"/>
    <col min="11021" max="11021" width="7.625" style="364" customWidth="1"/>
    <col min="11022" max="11024" width="9.625" style="364" customWidth="1"/>
    <col min="11025" max="11025" width="8.625" style="364" customWidth="1"/>
    <col min="11026" max="11264" width="9" style="364"/>
    <col min="11265" max="11265" width="2.125" style="364" customWidth="1"/>
    <col min="11266" max="11266" width="1.125" style="364" customWidth="1"/>
    <col min="11267" max="11267" width="6.75" style="364" customWidth="1"/>
    <col min="11268" max="11268" width="2.625" style="364" bestFit="1" customWidth="1"/>
    <col min="11269" max="11269" width="7.125" style="364" bestFit="1" customWidth="1"/>
    <col min="11270" max="11270" width="6.375" style="364" customWidth="1"/>
    <col min="11271" max="11272" width="12.75" style="364" bestFit="1" customWidth="1"/>
    <col min="11273" max="11273" width="7.625" style="364" customWidth="1"/>
    <col min="11274" max="11274" width="9.625" style="364" customWidth="1"/>
    <col min="11275" max="11276" width="12.75" style="364" bestFit="1" customWidth="1"/>
    <col min="11277" max="11277" width="7.625" style="364" customWidth="1"/>
    <col min="11278" max="11280" width="9.625" style="364" customWidth="1"/>
    <col min="11281" max="11281" width="8.625" style="364" customWidth="1"/>
    <col min="11282" max="11520" width="9" style="364"/>
    <col min="11521" max="11521" width="2.125" style="364" customWidth="1"/>
    <col min="11522" max="11522" width="1.125" style="364" customWidth="1"/>
    <col min="11523" max="11523" width="6.75" style="364" customWidth="1"/>
    <col min="11524" max="11524" width="2.625" style="364" bestFit="1" customWidth="1"/>
    <col min="11525" max="11525" width="7.125" style="364" bestFit="1" customWidth="1"/>
    <col min="11526" max="11526" width="6.375" style="364" customWidth="1"/>
    <col min="11527" max="11528" width="12.75" style="364" bestFit="1" customWidth="1"/>
    <col min="11529" max="11529" width="7.625" style="364" customWidth="1"/>
    <col min="11530" max="11530" width="9.625" style="364" customWidth="1"/>
    <col min="11531" max="11532" width="12.75" style="364" bestFit="1" customWidth="1"/>
    <col min="11533" max="11533" width="7.625" style="364" customWidth="1"/>
    <col min="11534" max="11536" width="9.625" style="364" customWidth="1"/>
    <col min="11537" max="11537" width="8.625" style="364" customWidth="1"/>
    <col min="11538" max="11776" width="9" style="364"/>
    <col min="11777" max="11777" width="2.125" style="364" customWidth="1"/>
    <col min="11778" max="11778" width="1.125" style="364" customWidth="1"/>
    <col min="11779" max="11779" width="6.75" style="364" customWidth="1"/>
    <col min="11780" max="11780" width="2.625" style="364" bestFit="1" customWidth="1"/>
    <col min="11781" max="11781" width="7.125" style="364" bestFit="1" customWidth="1"/>
    <col min="11782" max="11782" width="6.375" style="364" customWidth="1"/>
    <col min="11783" max="11784" width="12.75" style="364" bestFit="1" customWidth="1"/>
    <col min="11785" max="11785" width="7.625" style="364" customWidth="1"/>
    <col min="11786" max="11786" width="9.625" style="364" customWidth="1"/>
    <col min="11787" max="11788" width="12.75" style="364" bestFit="1" customWidth="1"/>
    <col min="11789" max="11789" width="7.625" style="364" customWidth="1"/>
    <col min="11790" max="11792" width="9.625" style="364" customWidth="1"/>
    <col min="11793" max="11793" width="8.625" style="364" customWidth="1"/>
    <col min="11794" max="12032" width="9" style="364"/>
    <col min="12033" max="12033" width="2.125" style="364" customWidth="1"/>
    <col min="12034" max="12034" width="1.125" style="364" customWidth="1"/>
    <col min="12035" max="12035" width="6.75" style="364" customWidth="1"/>
    <col min="12036" max="12036" width="2.625" style="364" bestFit="1" customWidth="1"/>
    <col min="12037" max="12037" width="7.125" style="364" bestFit="1" customWidth="1"/>
    <col min="12038" max="12038" width="6.375" style="364" customWidth="1"/>
    <col min="12039" max="12040" width="12.75" style="364" bestFit="1" customWidth="1"/>
    <col min="12041" max="12041" width="7.625" style="364" customWidth="1"/>
    <col min="12042" max="12042" width="9.625" style="364" customWidth="1"/>
    <col min="12043" max="12044" width="12.75" style="364" bestFit="1" customWidth="1"/>
    <col min="12045" max="12045" width="7.625" style="364" customWidth="1"/>
    <col min="12046" max="12048" width="9.625" style="364" customWidth="1"/>
    <col min="12049" max="12049" width="8.625" style="364" customWidth="1"/>
    <col min="12050" max="12288" width="9" style="364"/>
    <col min="12289" max="12289" width="2.125" style="364" customWidth="1"/>
    <col min="12290" max="12290" width="1.125" style="364" customWidth="1"/>
    <col min="12291" max="12291" width="6.75" style="364" customWidth="1"/>
    <col min="12292" max="12292" width="2.625" style="364" bestFit="1" customWidth="1"/>
    <col min="12293" max="12293" width="7.125" style="364" bestFit="1" customWidth="1"/>
    <col min="12294" max="12294" width="6.375" style="364" customWidth="1"/>
    <col min="12295" max="12296" width="12.75" style="364" bestFit="1" customWidth="1"/>
    <col min="12297" max="12297" width="7.625" style="364" customWidth="1"/>
    <col min="12298" max="12298" width="9.625" style="364" customWidth="1"/>
    <col min="12299" max="12300" width="12.75" style="364" bestFit="1" customWidth="1"/>
    <col min="12301" max="12301" width="7.625" style="364" customWidth="1"/>
    <col min="12302" max="12304" width="9.625" style="364" customWidth="1"/>
    <col min="12305" max="12305" width="8.625" style="364" customWidth="1"/>
    <col min="12306" max="12544" width="9" style="364"/>
    <col min="12545" max="12545" width="2.125" style="364" customWidth="1"/>
    <col min="12546" max="12546" width="1.125" style="364" customWidth="1"/>
    <col min="12547" max="12547" width="6.75" style="364" customWidth="1"/>
    <col min="12548" max="12548" width="2.625" style="364" bestFit="1" customWidth="1"/>
    <col min="12549" max="12549" width="7.125" style="364" bestFit="1" customWidth="1"/>
    <col min="12550" max="12550" width="6.375" style="364" customWidth="1"/>
    <col min="12551" max="12552" width="12.75" style="364" bestFit="1" customWidth="1"/>
    <col min="12553" max="12553" width="7.625" style="364" customWidth="1"/>
    <col min="12554" max="12554" width="9.625" style="364" customWidth="1"/>
    <col min="12555" max="12556" width="12.75" style="364" bestFit="1" customWidth="1"/>
    <col min="12557" max="12557" width="7.625" style="364" customWidth="1"/>
    <col min="12558" max="12560" width="9.625" style="364" customWidth="1"/>
    <col min="12561" max="12561" width="8.625" style="364" customWidth="1"/>
    <col min="12562" max="12800" width="9" style="364"/>
    <col min="12801" max="12801" width="2.125" style="364" customWidth="1"/>
    <col min="12802" max="12802" width="1.125" style="364" customWidth="1"/>
    <col min="12803" max="12803" width="6.75" style="364" customWidth="1"/>
    <col min="12804" max="12804" width="2.625" style="364" bestFit="1" customWidth="1"/>
    <col min="12805" max="12805" width="7.125" style="364" bestFit="1" customWidth="1"/>
    <col min="12806" max="12806" width="6.375" style="364" customWidth="1"/>
    <col min="12807" max="12808" width="12.75" style="364" bestFit="1" customWidth="1"/>
    <col min="12809" max="12809" width="7.625" style="364" customWidth="1"/>
    <col min="12810" max="12810" width="9.625" style="364" customWidth="1"/>
    <col min="12811" max="12812" width="12.75" style="364" bestFit="1" customWidth="1"/>
    <col min="12813" max="12813" width="7.625" style="364" customWidth="1"/>
    <col min="12814" max="12816" width="9.625" style="364" customWidth="1"/>
    <col min="12817" max="12817" width="8.625" style="364" customWidth="1"/>
    <col min="12818" max="13056" width="9" style="364"/>
    <col min="13057" max="13057" width="2.125" style="364" customWidth="1"/>
    <col min="13058" max="13058" width="1.125" style="364" customWidth="1"/>
    <col min="13059" max="13059" width="6.75" style="364" customWidth="1"/>
    <col min="13060" max="13060" width="2.625" style="364" bestFit="1" customWidth="1"/>
    <col min="13061" max="13061" width="7.125" style="364" bestFit="1" customWidth="1"/>
    <col min="13062" max="13062" width="6.375" style="364" customWidth="1"/>
    <col min="13063" max="13064" width="12.75" style="364" bestFit="1" customWidth="1"/>
    <col min="13065" max="13065" width="7.625" style="364" customWidth="1"/>
    <col min="13066" max="13066" width="9.625" style="364" customWidth="1"/>
    <col min="13067" max="13068" width="12.75" style="364" bestFit="1" customWidth="1"/>
    <col min="13069" max="13069" width="7.625" style="364" customWidth="1"/>
    <col min="13070" max="13072" width="9.625" style="364" customWidth="1"/>
    <col min="13073" max="13073" width="8.625" style="364" customWidth="1"/>
    <col min="13074" max="13312" width="9" style="364"/>
    <col min="13313" max="13313" width="2.125" style="364" customWidth="1"/>
    <col min="13314" max="13314" width="1.125" style="364" customWidth="1"/>
    <col min="13315" max="13315" width="6.75" style="364" customWidth="1"/>
    <col min="13316" max="13316" width="2.625" style="364" bestFit="1" customWidth="1"/>
    <col min="13317" max="13317" width="7.125" style="364" bestFit="1" customWidth="1"/>
    <col min="13318" max="13318" width="6.375" style="364" customWidth="1"/>
    <col min="13319" max="13320" width="12.75" style="364" bestFit="1" customWidth="1"/>
    <col min="13321" max="13321" width="7.625" style="364" customWidth="1"/>
    <col min="13322" max="13322" width="9.625" style="364" customWidth="1"/>
    <col min="13323" max="13324" width="12.75" style="364" bestFit="1" customWidth="1"/>
    <col min="13325" max="13325" width="7.625" style="364" customWidth="1"/>
    <col min="13326" max="13328" width="9.625" style="364" customWidth="1"/>
    <col min="13329" max="13329" width="8.625" style="364" customWidth="1"/>
    <col min="13330" max="13568" width="9" style="364"/>
    <col min="13569" max="13569" width="2.125" style="364" customWidth="1"/>
    <col min="13570" max="13570" width="1.125" style="364" customWidth="1"/>
    <col min="13571" max="13571" width="6.75" style="364" customWidth="1"/>
    <col min="13572" max="13572" width="2.625" style="364" bestFit="1" customWidth="1"/>
    <col min="13573" max="13573" width="7.125" style="364" bestFit="1" customWidth="1"/>
    <col min="13574" max="13574" width="6.375" style="364" customWidth="1"/>
    <col min="13575" max="13576" width="12.75" style="364" bestFit="1" customWidth="1"/>
    <col min="13577" max="13577" width="7.625" style="364" customWidth="1"/>
    <col min="13578" max="13578" width="9.625" style="364" customWidth="1"/>
    <col min="13579" max="13580" width="12.75" style="364" bestFit="1" customWidth="1"/>
    <col min="13581" max="13581" width="7.625" style="364" customWidth="1"/>
    <col min="13582" max="13584" width="9.625" style="364" customWidth="1"/>
    <col min="13585" max="13585" width="8.625" style="364" customWidth="1"/>
    <col min="13586" max="13824" width="9" style="364"/>
    <col min="13825" max="13825" width="2.125" style="364" customWidth="1"/>
    <col min="13826" max="13826" width="1.125" style="364" customWidth="1"/>
    <col min="13827" max="13827" width="6.75" style="364" customWidth="1"/>
    <col min="13828" max="13828" width="2.625" style="364" bestFit="1" customWidth="1"/>
    <col min="13829" max="13829" width="7.125" style="364" bestFit="1" customWidth="1"/>
    <col min="13830" max="13830" width="6.375" style="364" customWidth="1"/>
    <col min="13831" max="13832" width="12.75" style="364" bestFit="1" customWidth="1"/>
    <col min="13833" max="13833" width="7.625" style="364" customWidth="1"/>
    <col min="13834" max="13834" width="9.625" style="364" customWidth="1"/>
    <col min="13835" max="13836" width="12.75" style="364" bestFit="1" customWidth="1"/>
    <col min="13837" max="13837" width="7.625" style="364" customWidth="1"/>
    <col min="13838" max="13840" width="9.625" style="364" customWidth="1"/>
    <col min="13841" max="13841" width="8.625" style="364" customWidth="1"/>
    <col min="13842" max="14080" width="9" style="364"/>
    <col min="14081" max="14081" width="2.125" style="364" customWidth="1"/>
    <col min="14082" max="14082" width="1.125" style="364" customWidth="1"/>
    <col min="14083" max="14083" width="6.75" style="364" customWidth="1"/>
    <col min="14084" max="14084" width="2.625" style="364" bestFit="1" customWidth="1"/>
    <col min="14085" max="14085" width="7.125" style="364" bestFit="1" customWidth="1"/>
    <col min="14086" max="14086" width="6.375" style="364" customWidth="1"/>
    <col min="14087" max="14088" width="12.75" style="364" bestFit="1" customWidth="1"/>
    <col min="14089" max="14089" width="7.625" style="364" customWidth="1"/>
    <col min="14090" max="14090" width="9.625" style="364" customWidth="1"/>
    <col min="14091" max="14092" width="12.75" style="364" bestFit="1" customWidth="1"/>
    <col min="14093" max="14093" width="7.625" style="364" customWidth="1"/>
    <col min="14094" max="14096" width="9.625" style="364" customWidth="1"/>
    <col min="14097" max="14097" width="8.625" style="364" customWidth="1"/>
    <col min="14098" max="14336" width="9" style="364"/>
    <col min="14337" max="14337" width="2.125" style="364" customWidth="1"/>
    <col min="14338" max="14338" width="1.125" style="364" customWidth="1"/>
    <col min="14339" max="14339" width="6.75" style="364" customWidth="1"/>
    <col min="14340" max="14340" width="2.625" style="364" bestFit="1" customWidth="1"/>
    <col min="14341" max="14341" width="7.125" style="364" bestFit="1" customWidth="1"/>
    <col min="14342" max="14342" width="6.375" style="364" customWidth="1"/>
    <col min="14343" max="14344" width="12.75" style="364" bestFit="1" customWidth="1"/>
    <col min="14345" max="14345" width="7.625" style="364" customWidth="1"/>
    <col min="14346" max="14346" width="9.625" style="364" customWidth="1"/>
    <col min="14347" max="14348" width="12.75" style="364" bestFit="1" customWidth="1"/>
    <col min="14349" max="14349" width="7.625" style="364" customWidth="1"/>
    <col min="14350" max="14352" width="9.625" style="364" customWidth="1"/>
    <col min="14353" max="14353" width="8.625" style="364" customWidth="1"/>
    <col min="14354" max="14592" width="9" style="364"/>
    <col min="14593" max="14593" width="2.125" style="364" customWidth="1"/>
    <col min="14594" max="14594" width="1.125" style="364" customWidth="1"/>
    <col min="14595" max="14595" width="6.75" style="364" customWidth="1"/>
    <col min="14596" max="14596" width="2.625" style="364" bestFit="1" customWidth="1"/>
    <col min="14597" max="14597" width="7.125" style="364" bestFit="1" customWidth="1"/>
    <col min="14598" max="14598" width="6.375" style="364" customWidth="1"/>
    <col min="14599" max="14600" width="12.75" style="364" bestFit="1" customWidth="1"/>
    <col min="14601" max="14601" width="7.625" style="364" customWidth="1"/>
    <col min="14602" max="14602" width="9.625" style="364" customWidth="1"/>
    <col min="14603" max="14604" width="12.75" style="364" bestFit="1" customWidth="1"/>
    <col min="14605" max="14605" width="7.625" style="364" customWidth="1"/>
    <col min="14606" max="14608" width="9.625" style="364" customWidth="1"/>
    <col min="14609" max="14609" width="8.625" style="364" customWidth="1"/>
    <col min="14610" max="14848" width="9" style="364"/>
    <col min="14849" max="14849" width="2.125" style="364" customWidth="1"/>
    <col min="14850" max="14850" width="1.125" style="364" customWidth="1"/>
    <col min="14851" max="14851" width="6.75" style="364" customWidth="1"/>
    <col min="14852" max="14852" width="2.625" style="364" bestFit="1" customWidth="1"/>
    <col min="14853" max="14853" width="7.125" style="364" bestFit="1" customWidth="1"/>
    <col min="14854" max="14854" width="6.375" style="364" customWidth="1"/>
    <col min="14855" max="14856" width="12.75" style="364" bestFit="1" customWidth="1"/>
    <col min="14857" max="14857" width="7.625" style="364" customWidth="1"/>
    <col min="14858" max="14858" width="9.625" style="364" customWidth="1"/>
    <col min="14859" max="14860" width="12.75" style="364" bestFit="1" customWidth="1"/>
    <col min="14861" max="14861" width="7.625" style="364" customWidth="1"/>
    <col min="14862" max="14864" width="9.625" style="364" customWidth="1"/>
    <col min="14865" max="14865" width="8.625" style="364" customWidth="1"/>
    <col min="14866" max="15104" width="9" style="364"/>
    <col min="15105" max="15105" width="2.125" style="364" customWidth="1"/>
    <col min="15106" max="15106" width="1.125" style="364" customWidth="1"/>
    <col min="15107" max="15107" width="6.75" style="364" customWidth="1"/>
    <col min="15108" max="15108" width="2.625" style="364" bestFit="1" customWidth="1"/>
    <col min="15109" max="15109" width="7.125" style="364" bestFit="1" customWidth="1"/>
    <col min="15110" max="15110" width="6.375" style="364" customWidth="1"/>
    <col min="15111" max="15112" width="12.75" style="364" bestFit="1" customWidth="1"/>
    <col min="15113" max="15113" width="7.625" style="364" customWidth="1"/>
    <col min="15114" max="15114" width="9.625" style="364" customWidth="1"/>
    <col min="15115" max="15116" width="12.75" style="364" bestFit="1" customWidth="1"/>
    <col min="15117" max="15117" width="7.625" style="364" customWidth="1"/>
    <col min="15118" max="15120" width="9.625" style="364" customWidth="1"/>
    <col min="15121" max="15121" width="8.625" style="364" customWidth="1"/>
    <col min="15122" max="15360" width="9" style="364"/>
    <col min="15361" max="15361" width="2.125" style="364" customWidth="1"/>
    <col min="15362" max="15362" width="1.125" style="364" customWidth="1"/>
    <col min="15363" max="15363" width="6.75" style="364" customWidth="1"/>
    <col min="15364" max="15364" width="2.625" style="364" bestFit="1" customWidth="1"/>
    <col min="15365" max="15365" width="7.125" style="364" bestFit="1" customWidth="1"/>
    <col min="15366" max="15366" width="6.375" style="364" customWidth="1"/>
    <col min="15367" max="15368" width="12.75" style="364" bestFit="1" customWidth="1"/>
    <col min="15369" max="15369" width="7.625" style="364" customWidth="1"/>
    <col min="15370" max="15370" width="9.625" style="364" customWidth="1"/>
    <col min="15371" max="15372" width="12.75" style="364" bestFit="1" customWidth="1"/>
    <col min="15373" max="15373" width="7.625" style="364" customWidth="1"/>
    <col min="15374" max="15376" width="9.625" style="364" customWidth="1"/>
    <col min="15377" max="15377" width="8.625" style="364" customWidth="1"/>
    <col min="15378" max="15616" width="9" style="364"/>
    <col min="15617" max="15617" width="2.125" style="364" customWidth="1"/>
    <col min="15618" max="15618" width="1.125" style="364" customWidth="1"/>
    <col min="15619" max="15619" width="6.75" style="364" customWidth="1"/>
    <col min="15620" max="15620" width="2.625" style="364" bestFit="1" customWidth="1"/>
    <col min="15621" max="15621" width="7.125" style="364" bestFit="1" customWidth="1"/>
    <col min="15622" max="15622" width="6.375" style="364" customWidth="1"/>
    <col min="15623" max="15624" width="12.75" style="364" bestFit="1" customWidth="1"/>
    <col min="15625" max="15625" width="7.625" style="364" customWidth="1"/>
    <col min="15626" max="15626" width="9.625" style="364" customWidth="1"/>
    <col min="15627" max="15628" width="12.75" style="364" bestFit="1" customWidth="1"/>
    <col min="15629" max="15629" width="7.625" style="364" customWidth="1"/>
    <col min="15630" max="15632" width="9.625" style="364" customWidth="1"/>
    <col min="15633" max="15633" width="8.625" style="364" customWidth="1"/>
    <col min="15634" max="15872" width="9" style="364"/>
    <col min="15873" max="15873" width="2.125" style="364" customWidth="1"/>
    <col min="15874" max="15874" width="1.125" style="364" customWidth="1"/>
    <col min="15875" max="15875" width="6.75" style="364" customWidth="1"/>
    <col min="15876" max="15876" width="2.625" style="364" bestFit="1" customWidth="1"/>
    <col min="15877" max="15877" width="7.125" style="364" bestFit="1" customWidth="1"/>
    <col min="15878" max="15878" width="6.375" style="364" customWidth="1"/>
    <col min="15879" max="15880" width="12.75" style="364" bestFit="1" customWidth="1"/>
    <col min="15881" max="15881" width="7.625" style="364" customWidth="1"/>
    <col min="15882" max="15882" width="9.625" style="364" customWidth="1"/>
    <col min="15883" max="15884" width="12.75" style="364" bestFit="1" customWidth="1"/>
    <col min="15885" max="15885" width="7.625" style="364" customWidth="1"/>
    <col min="15886" max="15888" width="9.625" style="364" customWidth="1"/>
    <col min="15889" max="15889" width="8.625" style="364" customWidth="1"/>
    <col min="15890" max="16128" width="9" style="364"/>
    <col min="16129" max="16129" width="2.125" style="364" customWidth="1"/>
    <col min="16130" max="16130" width="1.125" style="364" customWidth="1"/>
    <col min="16131" max="16131" width="6.75" style="364" customWidth="1"/>
    <col min="16132" max="16132" width="2.625" style="364" bestFit="1" customWidth="1"/>
    <col min="16133" max="16133" width="7.125" style="364" bestFit="1" customWidth="1"/>
    <col min="16134" max="16134" width="6.375" style="364" customWidth="1"/>
    <col min="16135" max="16136" width="12.75" style="364" bestFit="1" customWidth="1"/>
    <col min="16137" max="16137" width="7.625" style="364" customWidth="1"/>
    <col min="16138" max="16138" width="9.625" style="364" customWidth="1"/>
    <col min="16139" max="16140" width="12.75" style="364" bestFit="1" customWidth="1"/>
    <col min="16141" max="16141" width="7.625" style="364" customWidth="1"/>
    <col min="16142" max="16144" width="9.625" style="364" customWidth="1"/>
    <col min="16145" max="16145" width="8.625" style="364" customWidth="1"/>
    <col min="16146" max="16384" width="9" style="364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4月（中旬）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128">
        <v>2020</v>
      </c>
      <c r="D2" s="3" t="s">
        <v>334</v>
      </c>
      <c r="E2" s="461">
        <v>4</v>
      </c>
      <c r="F2" s="3" t="s">
        <v>335</v>
      </c>
      <c r="G2" s="589" t="s">
        <v>336</v>
      </c>
      <c r="H2" s="588"/>
      <c r="I2" s="588"/>
      <c r="J2" s="590"/>
      <c r="K2" s="588" t="s">
        <v>337</v>
      </c>
      <c r="L2" s="588"/>
      <c r="M2" s="588"/>
      <c r="N2" s="588"/>
      <c r="O2" s="589" t="s">
        <v>338</v>
      </c>
      <c r="P2" s="588"/>
      <c r="Q2" s="591"/>
    </row>
    <row r="3" spans="1:19" x14ac:dyDescent="0.4">
      <c r="A3" s="592" t="s">
        <v>339</v>
      </c>
      <c r="B3" s="593"/>
      <c r="C3" s="593"/>
      <c r="D3" s="593"/>
      <c r="E3" s="593"/>
      <c r="F3" s="593"/>
      <c r="G3" s="599" t="s">
        <v>415</v>
      </c>
      <c r="H3" s="576" t="s">
        <v>416</v>
      </c>
      <c r="I3" s="578" t="s">
        <v>342</v>
      </c>
      <c r="J3" s="579"/>
      <c r="K3" s="599" t="s">
        <v>415</v>
      </c>
      <c r="L3" s="576" t="s">
        <v>416</v>
      </c>
      <c r="M3" s="578" t="s">
        <v>342</v>
      </c>
      <c r="N3" s="579"/>
      <c r="O3" s="609" t="s">
        <v>415</v>
      </c>
      <c r="P3" s="582" t="s">
        <v>416</v>
      </c>
      <c r="Q3" s="584" t="s">
        <v>344</v>
      </c>
    </row>
    <row r="4" spans="1:19" ht="14.25" thickBot="1" x14ac:dyDescent="0.45">
      <c r="A4" s="594"/>
      <c r="B4" s="595"/>
      <c r="C4" s="595"/>
      <c r="D4" s="595"/>
      <c r="E4" s="595"/>
      <c r="F4" s="595"/>
      <c r="G4" s="600"/>
      <c r="H4" s="598"/>
      <c r="I4" s="6" t="s">
        <v>345</v>
      </c>
      <c r="J4" s="7" t="s">
        <v>344</v>
      </c>
      <c r="K4" s="600"/>
      <c r="L4" s="577"/>
      <c r="M4" s="6" t="s">
        <v>345</v>
      </c>
      <c r="N4" s="7" t="s">
        <v>344</v>
      </c>
      <c r="O4" s="610"/>
      <c r="P4" s="583"/>
      <c r="Q4" s="585"/>
    </row>
    <row r="5" spans="1:19" x14ac:dyDescent="0.4">
      <c r="A5" s="365" t="s">
        <v>409</v>
      </c>
      <c r="B5" s="366"/>
      <c r="C5" s="366"/>
      <c r="D5" s="366"/>
      <c r="E5" s="366"/>
      <c r="F5" s="366"/>
      <c r="G5" s="367">
        <v>5889</v>
      </c>
      <c r="H5" s="368">
        <v>76185</v>
      </c>
      <c r="I5" s="369">
        <v>7.7298680842685569E-2</v>
      </c>
      <c r="J5" s="370">
        <v>-70296</v>
      </c>
      <c r="K5" s="367">
        <v>43564</v>
      </c>
      <c r="L5" s="368">
        <v>91705</v>
      </c>
      <c r="M5" s="369">
        <v>0.4750449811896843</v>
      </c>
      <c r="N5" s="370">
        <v>-48141</v>
      </c>
      <c r="O5" s="371">
        <v>0.13518042420347076</v>
      </c>
      <c r="P5" s="372">
        <v>0.83076168147865437</v>
      </c>
      <c r="Q5" s="373">
        <v>-0.69558125727518361</v>
      </c>
      <c r="R5" s="374"/>
      <c r="S5" s="374"/>
    </row>
    <row r="6" spans="1:19" x14ac:dyDescent="0.4">
      <c r="A6" s="375" t="s">
        <v>347</v>
      </c>
      <c r="B6" s="376" t="s">
        <v>348</v>
      </c>
      <c r="C6" s="376"/>
      <c r="D6" s="376"/>
      <c r="E6" s="376"/>
      <c r="F6" s="376"/>
      <c r="G6" s="377">
        <v>5446</v>
      </c>
      <c r="H6" s="378">
        <v>73590</v>
      </c>
      <c r="I6" s="379">
        <v>7.4004620192961001E-2</v>
      </c>
      <c r="J6" s="380">
        <v>-68144</v>
      </c>
      <c r="K6" s="381">
        <v>40942</v>
      </c>
      <c r="L6" s="378">
        <v>87774</v>
      </c>
      <c r="M6" s="379">
        <v>0.4664479230751703</v>
      </c>
      <c r="N6" s="380">
        <v>-46832</v>
      </c>
      <c r="O6" s="382">
        <v>0.13301743930438181</v>
      </c>
      <c r="P6" s="383">
        <v>0.83840317178207668</v>
      </c>
      <c r="Q6" s="384">
        <v>-0.70538573247769487</v>
      </c>
      <c r="R6" s="374"/>
      <c r="S6" s="374"/>
    </row>
    <row r="7" spans="1:19" x14ac:dyDescent="0.4">
      <c r="A7" s="385"/>
      <c r="B7" s="375" t="s">
        <v>349</v>
      </c>
      <c r="C7" s="376"/>
      <c r="D7" s="376"/>
      <c r="E7" s="376"/>
      <c r="F7" s="376"/>
      <c r="G7" s="377">
        <v>4077</v>
      </c>
      <c r="H7" s="378">
        <v>46701</v>
      </c>
      <c r="I7" s="379">
        <v>8.7300057814607826E-2</v>
      </c>
      <c r="J7" s="380">
        <v>-42624</v>
      </c>
      <c r="K7" s="377">
        <v>27960</v>
      </c>
      <c r="L7" s="378">
        <v>54944</v>
      </c>
      <c r="M7" s="379">
        <v>0.50888177052999417</v>
      </c>
      <c r="N7" s="380">
        <v>-26984</v>
      </c>
      <c r="O7" s="382">
        <v>0.14581545064377682</v>
      </c>
      <c r="P7" s="383">
        <v>0.84997451951077463</v>
      </c>
      <c r="Q7" s="384">
        <v>-0.70415906886699786</v>
      </c>
      <c r="R7" s="374"/>
      <c r="S7" s="374"/>
    </row>
    <row r="8" spans="1:19" x14ac:dyDescent="0.4">
      <c r="A8" s="385"/>
      <c r="B8" s="385"/>
      <c r="C8" s="386" t="s">
        <v>350</v>
      </c>
      <c r="D8" s="31"/>
      <c r="E8" s="387"/>
      <c r="F8" s="33" t="s">
        <v>351</v>
      </c>
      <c r="G8" s="392">
        <v>3690</v>
      </c>
      <c r="H8" s="393">
        <v>39337</v>
      </c>
      <c r="I8" s="390">
        <v>9.3804814805399497E-2</v>
      </c>
      <c r="J8" s="391">
        <v>-35647</v>
      </c>
      <c r="K8" s="392">
        <v>24081</v>
      </c>
      <c r="L8" s="393">
        <v>44944</v>
      </c>
      <c r="M8" s="390">
        <v>0.5358001067995728</v>
      </c>
      <c r="N8" s="391">
        <v>-20863</v>
      </c>
      <c r="O8" s="394">
        <v>0.15323283916780864</v>
      </c>
      <c r="P8" s="395">
        <v>0.87524474902100391</v>
      </c>
      <c r="Q8" s="396">
        <v>-0.7220119098531953</v>
      </c>
      <c r="R8" s="374"/>
      <c r="S8" s="374"/>
    </row>
    <row r="9" spans="1:19" x14ac:dyDescent="0.4">
      <c r="A9" s="385"/>
      <c r="B9" s="385"/>
      <c r="C9" s="386" t="s">
        <v>352</v>
      </c>
      <c r="D9" s="387"/>
      <c r="E9" s="387"/>
      <c r="F9" s="33" t="s">
        <v>351</v>
      </c>
      <c r="G9" s="392">
        <v>387</v>
      </c>
      <c r="H9" s="393">
        <v>7364</v>
      </c>
      <c r="I9" s="390">
        <v>5.2552960347637151E-2</v>
      </c>
      <c r="J9" s="391">
        <v>-6977</v>
      </c>
      <c r="K9" s="392">
        <v>3879</v>
      </c>
      <c r="L9" s="393">
        <v>10000</v>
      </c>
      <c r="M9" s="390">
        <v>0.38790000000000002</v>
      </c>
      <c r="N9" s="391">
        <v>-6121</v>
      </c>
      <c r="O9" s="394">
        <v>9.9767981438515077E-2</v>
      </c>
      <c r="P9" s="395">
        <v>0.73640000000000005</v>
      </c>
      <c r="Q9" s="396">
        <v>-0.63663201856148499</v>
      </c>
      <c r="R9" s="374"/>
      <c r="S9" s="374"/>
    </row>
    <row r="10" spans="1:19" x14ac:dyDescent="0.4">
      <c r="A10" s="385"/>
      <c r="B10" s="385"/>
      <c r="C10" s="386" t="s">
        <v>353</v>
      </c>
      <c r="D10" s="387"/>
      <c r="E10" s="387"/>
      <c r="F10" s="397"/>
      <c r="G10" s="392"/>
      <c r="H10" s="393">
        <v>0</v>
      </c>
      <c r="I10" s="390" t="e">
        <v>#DIV/0!</v>
      </c>
      <c r="J10" s="391">
        <v>0</v>
      </c>
      <c r="K10" s="392"/>
      <c r="L10" s="393">
        <v>0</v>
      </c>
      <c r="M10" s="390" t="e">
        <v>#DIV/0!</v>
      </c>
      <c r="N10" s="391">
        <v>0</v>
      </c>
      <c r="O10" s="394" t="e">
        <v>#DIV/0!</v>
      </c>
      <c r="P10" s="395" t="e">
        <v>#DIV/0!</v>
      </c>
      <c r="Q10" s="396" t="e">
        <v>#DIV/0!</v>
      </c>
      <c r="R10" s="374"/>
      <c r="S10" s="374"/>
    </row>
    <row r="11" spans="1:19" x14ac:dyDescent="0.4">
      <c r="A11" s="385"/>
      <c r="B11" s="385"/>
      <c r="C11" s="386" t="s">
        <v>354</v>
      </c>
      <c r="D11" s="387"/>
      <c r="E11" s="387"/>
      <c r="F11" s="397"/>
      <c r="G11" s="392"/>
      <c r="H11" s="393">
        <v>0</v>
      </c>
      <c r="I11" s="390" t="e">
        <v>#DIV/0!</v>
      </c>
      <c r="J11" s="391">
        <v>0</v>
      </c>
      <c r="K11" s="392"/>
      <c r="L11" s="393">
        <v>0</v>
      </c>
      <c r="M11" s="390" t="e">
        <v>#DIV/0!</v>
      </c>
      <c r="N11" s="391">
        <v>0</v>
      </c>
      <c r="O11" s="394" t="e">
        <v>#DIV/0!</v>
      </c>
      <c r="P11" s="395" t="e">
        <v>#DIV/0!</v>
      </c>
      <c r="Q11" s="396" t="e">
        <v>#DIV/0!</v>
      </c>
      <c r="R11" s="374"/>
      <c r="S11" s="374"/>
    </row>
    <row r="12" spans="1:19" x14ac:dyDescent="0.4">
      <c r="A12" s="385"/>
      <c r="B12" s="385"/>
      <c r="C12" s="386" t="s">
        <v>355</v>
      </c>
      <c r="D12" s="387"/>
      <c r="E12" s="387"/>
      <c r="F12" s="397"/>
      <c r="G12" s="392"/>
      <c r="H12" s="393">
        <v>0</v>
      </c>
      <c r="I12" s="390" t="e">
        <v>#DIV/0!</v>
      </c>
      <c r="J12" s="391">
        <v>0</v>
      </c>
      <c r="K12" s="392"/>
      <c r="L12" s="393">
        <v>0</v>
      </c>
      <c r="M12" s="390" t="e">
        <v>#DIV/0!</v>
      </c>
      <c r="N12" s="391">
        <v>0</v>
      </c>
      <c r="O12" s="394" t="e">
        <v>#DIV/0!</v>
      </c>
      <c r="P12" s="395" t="e">
        <v>#DIV/0!</v>
      </c>
      <c r="Q12" s="396" t="e">
        <v>#DIV/0!</v>
      </c>
      <c r="R12" s="374"/>
      <c r="S12" s="374"/>
    </row>
    <row r="13" spans="1:19" x14ac:dyDescent="0.4">
      <c r="A13" s="385"/>
      <c r="B13" s="385"/>
      <c r="C13" s="386" t="s">
        <v>356</v>
      </c>
      <c r="D13" s="387"/>
      <c r="E13" s="387"/>
      <c r="F13" s="33"/>
      <c r="G13" s="392"/>
      <c r="H13" s="393">
        <v>0</v>
      </c>
      <c r="I13" s="390" t="e">
        <v>#DIV/0!</v>
      </c>
      <c r="J13" s="391">
        <v>0</v>
      </c>
      <c r="K13" s="392"/>
      <c r="L13" s="393">
        <v>0</v>
      </c>
      <c r="M13" s="390" t="e">
        <v>#DIV/0!</v>
      </c>
      <c r="N13" s="391">
        <v>0</v>
      </c>
      <c r="O13" s="394" t="e">
        <v>#DIV/0!</v>
      </c>
      <c r="P13" s="395" t="e">
        <v>#DIV/0!</v>
      </c>
      <c r="Q13" s="396" t="e">
        <v>#DIV/0!</v>
      </c>
      <c r="R13" s="374"/>
      <c r="S13" s="374"/>
    </row>
    <row r="14" spans="1:19" x14ac:dyDescent="0.4">
      <c r="A14" s="385"/>
      <c r="B14" s="385"/>
      <c r="C14" s="386" t="s">
        <v>357</v>
      </c>
      <c r="D14" s="387"/>
      <c r="E14" s="387"/>
      <c r="F14" s="397"/>
      <c r="G14" s="392"/>
      <c r="H14" s="393">
        <v>0</v>
      </c>
      <c r="I14" s="390" t="e">
        <v>#DIV/0!</v>
      </c>
      <c r="J14" s="391">
        <v>0</v>
      </c>
      <c r="K14" s="392"/>
      <c r="L14" s="393">
        <v>0</v>
      </c>
      <c r="M14" s="390" t="e">
        <v>#DIV/0!</v>
      </c>
      <c r="N14" s="391">
        <v>0</v>
      </c>
      <c r="O14" s="394" t="e">
        <v>#DIV/0!</v>
      </c>
      <c r="P14" s="395" t="e">
        <v>#DIV/0!</v>
      </c>
      <c r="Q14" s="396" t="e">
        <v>#DIV/0!</v>
      </c>
      <c r="R14" s="374"/>
      <c r="S14" s="374"/>
    </row>
    <row r="15" spans="1:19" x14ac:dyDescent="0.4">
      <c r="A15" s="385"/>
      <c r="B15" s="385"/>
      <c r="C15" s="386" t="s">
        <v>358</v>
      </c>
      <c r="D15" s="387"/>
      <c r="E15" s="387"/>
      <c r="F15" s="397"/>
      <c r="G15" s="392"/>
      <c r="H15" s="393">
        <v>0</v>
      </c>
      <c r="I15" s="390" t="e">
        <v>#DIV/0!</v>
      </c>
      <c r="J15" s="391">
        <v>0</v>
      </c>
      <c r="K15" s="392"/>
      <c r="L15" s="393">
        <v>0</v>
      </c>
      <c r="M15" s="390" t="e">
        <v>#DIV/0!</v>
      </c>
      <c r="N15" s="391">
        <v>0</v>
      </c>
      <c r="O15" s="394" t="e">
        <v>#DIV/0!</v>
      </c>
      <c r="P15" s="395" t="e">
        <v>#DIV/0!</v>
      </c>
      <c r="Q15" s="396" t="e">
        <v>#DIV/0!</v>
      </c>
      <c r="R15" s="374"/>
      <c r="S15" s="374"/>
    </row>
    <row r="16" spans="1:19" x14ac:dyDescent="0.4">
      <c r="A16" s="385"/>
      <c r="B16" s="385"/>
      <c r="C16" s="398" t="s">
        <v>359</v>
      </c>
      <c r="D16" s="399"/>
      <c r="E16" s="399"/>
      <c r="F16" s="400"/>
      <c r="G16" s="401"/>
      <c r="H16" s="402">
        <v>0</v>
      </c>
      <c r="I16" s="390" t="e">
        <v>#DIV/0!</v>
      </c>
      <c r="J16" s="391">
        <v>0</v>
      </c>
      <c r="K16" s="401"/>
      <c r="L16" s="402">
        <v>0</v>
      </c>
      <c r="M16" s="390" t="e">
        <v>#DIV/0!</v>
      </c>
      <c r="N16" s="391">
        <v>0</v>
      </c>
      <c r="O16" s="394" t="e">
        <v>#DIV/0!</v>
      </c>
      <c r="P16" s="395" t="e">
        <v>#DIV/0!</v>
      </c>
      <c r="Q16" s="396" t="e">
        <v>#DIV/0!</v>
      </c>
      <c r="R16" s="374"/>
      <c r="S16" s="374"/>
    </row>
    <row r="17" spans="1:19" x14ac:dyDescent="0.4">
      <c r="A17" s="385"/>
      <c r="B17" s="385"/>
      <c r="C17" s="403" t="s">
        <v>350</v>
      </c>
      <c r="D17" s="404" t="s">
        <v>33</v>
      </c>
      <c r="E17" s="404" t="s">
        <v>360</v>
      </c>
      <c r="F17" s="405"/>
      <c r="G17" s="406"/>
      <c r="H17" s="407">
        <v>0</v>
      </c>
      <c r="I17" s="408" t="e">
        <v>#DIV/0!</v>
      </c>
      <c r="J17" s="409">
        <v>0</v>
      </c>
      <c r="K17" s="406"/>
      <c r="L17" s="407">
        <v>0</v>
      </c>
      <c r="M17" s="408" t="e">
        <v>#DIV/0!</v>
      </c>
      <c r="N17" s="409">
        <v>0</v>
      </c>
      <c r="O17" s="410" t="e">
        <v>#DIV/0!</v>
      </c>
      <c r="P17" s="411" t="e">
        <v>#DIV/0!</v>
      </c>
      <c r="Q17" s="412" t="e">
        <v>#DIV/0!</v>
      </c>
      <c r="R17" s="374"/>
      <c r="S17" s="374"/>
    </row>
    <row r="18" spans="1:19" x14ac:dyDescent="0.4">
      <c r="A18" s="385"/>
      <c r="B18" s="375" t="s">
        <v>361</v>
      </c>
      <c r="C18" s="376"/>
      <c r="D18" s="376"/>
      <c r="E18" s="376"/>
      <c r="F18" s="413"/>
      <c r="G18" s="377">
        <v>1216</v>
      </c>
      <c r="H18" s="378">
        <v>25915</v>
      </c>
      <c r="I18" s="379">
        <v>4.6922631680493924E-2</v>
      </c>
      <c r="J18" s="380">
        <v>-24699</v>
      </c>
      <c r="K18" s="377">
        <v>11550</v>
      </c>
      <c r="L18" s="378">
        <v>31350</v>
      </c>
      <c r="M18" s="379">
        <v>0.36842105263157893</v>
      </c>
      <c r="N18" s="380">
        <v>-19800</v>
      </c>
      <c r="O18" s="382">
        <v>0.10528138528138528</v>
      </c>
      <c r="P18" s="383">
        <v>0.82663476874003194</v>
      </c>
      <c r="Q18" s="384">
        <v>-0.72135338345864664</v>
      </c>
      <c r="R18" s="374"/>
      <c r="S18" s="374"/>
    </row>
    <row r="19" spans="1:19" x14ac:dyDescent="0.4">
      <c r="A19" s="385"/>
      <c r="B19" s="385"/>
      <c r="C19" s="386" t="s">
        <v>350</v>
      </c>
      <c r="D19" s="387"/>
      <c r="E19" s="387"/>
      <c r="F19" s="397"/>
      <c r="G19" s="392"/>
      <c r="H19" s="393">
        <v>0</v>
      </c>
      <c r="I19" s="390" t="e">
        <v>#DIV/0!</v>
      </c>
      <c r="J19" s="391">
        <v>0</v>
      </c>
      <c r="K19" s="392"/>
      <c r="L19" s="393">
        <v>0</v>
      </c>
      <c r="M19" s="390" t="e">
        <v>#DIV/0!</v>
      </c>
      <c r="N19" s="391">
        <v>0</v>
      </c>
      <c r="O19" s="394" t="e">
        <v>#DIV/0!</v>
      </c>
      <c r="P19" s="395" t="e">
        <v>#DIV/0!</v>
      </c>
      <c r="Q19" s="396" t="e">
        <v>#DIV/0!</v>
      </c>
      <c r="R19" s="374"/>
      <c r="S19" s="374"/>
    </row>
    <row r="20" spans="1:19" x14ac:dyDescent="0.4">
      <c r="A20" s="385"/>
      <c r="B20" s="385"/>
      <c r="C20" s="386" t="s">
        <v>353</v>
      </c>
      <c r="D20" s="387"/>
      <c r="E20" s="387"/>
      <c r="F20" s="33" t="s">
        <v>351</v>
      </c>
      <c r="G20" s="392">
        <v>273</v>
      </c>
      <c r="H20" s="393">
        <v>3869</v>
      </c>
      <c r="I20" s="390">
        <v>7.0560868441457744E-2</v>
      </c>
      <c r="J20" s="391">
        <v>-3596</v>
      </c>
      <c r="K20" s="392">
        <v>1980</v>
      </c>
      <c r="L20" s="393">
        <v>4950</v>
      </c>
      <c r="M20" s="390">
        <v>0.4</v>
      </c>
      <c r="N20" s="391">
        <v>-2970</v>
      </c>
      <c r="O20" s="394">
        <v>0.13787878787878788</v>
      </c>
      <c r="P20" s="395">
        <v>0.78161616161616165</v>
      </c>
      <c r="Q20" s="396">
        <v>-0.64373737373737372</v>
      </c>
      <c r="R20" s="374"/>
      <c r="S20" s="374"/>
    </row>
    <row r="21" spans="1:19" x14ac:dyDescent="0.4">
      <c r="A21" s="385"/>
      <c r="B21" s="385"/>
      <c r="C21" s="386" t="s">
        <v>354</v>
      </c>
      <c r="D21" s="387"/>
      <c r="E21" s="387"/>
      <c r="F21" s="33" t="s">
        <v>351</v>
      </c>
      <c r="G21" s="392">
        <v>440</v>
      </c>
      <c r="H21" s="393">
        <v>7680</v>
      </c>
      <c r="I21" s="390">
        <v>5.7291666666666664E-2</v>
      </c>
      <c r="J21" s="391">
        <v>-7240</v>
      </c>
      <c r="K21" s="392">
        <v>3300</v>
      </c>
      <c r="L21" s="393">
        <v>9900</v>
      </c>
      <c r="M21" s="390">
        <v>0.33333333333333331</v>
      </c>
      <c r="N21" s="391">
        <v>-6600</v>
      </c>
      <c r="O21" s="394">
        <v>0.13333333333333333</v>
      </c>
      <c r="P21" s="395">
        <v>0.77575757575757576</v>
      </c>
      <c r="Q21" s="396">
        <v>-0.64242424242424245</v>
      </c>
      <c r="R21" s="374"/>
      <c r="S21" s="374"/>
    </row>
    <row r="22" spans="1:19" x14ac:dyDescent="0.4">
      <c r="A22" s="385"/>
      <c r="B22" s="385"/>
      <c r="C22" s="386" t="s">
        <v>350</v>
      </c>
      <c r="D22" s="31" t="s">
        <v>33</v>
      </c>
      <c r="E22" s="387" t="s">
        <v>360</v>
      </c>
      <c r="F22" s="33" t="s">
        <v>351</v>
      </c>
      <c r="G22" s="392">
        <v>136</v>
      </c>
      <c r="H22" s="393">
        <v>2988</v>
      </c>
      <c r="I22" s="390">
        <v>4.5515394912985271E-2</v>
      </c>
      <c r="J22" s="391">
        <v>-2852</v>
      </c>
      <c r="K22" s="392">
        <v>1320</v>
      </c>
      <c r="L22" s="393">
        <v>3300</v>
      </c>
      <c r="M22" s="390">
        <v>0.4</v>
      </c>
      <c r="N22" s="391">
        <v>-1980</v>
      </c>
      <c r="O22" s="394">
        <v>0.10303030303030303</v>
      </c>
      <c r="P22" s="395">
        <v>0.9054545454545454</v>
      </c>
      <c r="Q22" s="396">
        <v>-0.80242424242424237</v>
      </c>
      <c r="R22" s="374"/>
      <c r="S22" s="374"/>
    </row>
    <row r="23" spans="1:19" x14ac:dyDescent="0.4">
      <c r="A23" s="385"/>
      <c r="B23" s="385"/>
      <c r="C23" s="386" t="s">
        <v>350</v>
      </c>
      <c r="D23" s="31" t="s">
        <v>33</v>
      </c>
      <c r="E23" s="387" t="s">
        <v>362</v>
      </c>
      <c r="F23" s="33" t="s">
        <v>351</v>
      </c>
      <c r="G23" s="392">
        <v>63</v>
      </c>
      <c r="H23" s="393">
        <v>1594</v>
      </c>
      <c r="I23" s="390">
        <v>3.9523212045169384E-2</v>
      </c>
      <c r="J23" s="391">
        <v>-1531</v>
      </c>
      <c r="K23" s="392">
        <v>990</v>
      </c>
      <c r="L23" s="393">
        <v>1650</v>
      </c>
      <c r="M23" s="390">
        <v>0.6</v>
      </c>
      <c r="N23" s="391">
        <v>-660</v>
      </c>
      <c r="O23" s="394">
        <v>6.363636363636363E-2</v>
      </c>
      <c r="P23" s="395">
        <v>0.96606060606060606</v>
      </c>
      <c r="Q23" s="396">
        <v>-0.90242424242424246</v>
      </c>
      <c r="R23" s="374"/>
      <c r="S23" s="374"/>
    </row>
    <row r="24" spans="1:19" x14ac:dyDescent="0.4">
      <c r="A24" s="385"/>
      <c r="B24" s="385"/>
      <c r="C24" s="386" t="s">
        <v>350</v>
      </c>
      <c r="D24" s="31" t="s">
        <v>33</v>
      </c>
      <c r="E24" s="387" t="s">
        <v>363</v>
      </c>
      <c r="F24" s="33" t="s">
        <v>364</v>
      </c>
      <c r="G24" s="392"/>
      <c r="H24" s="393">
        <v>0</v>
      </c>
      <c r="I24" s="390" t="e">
        <v>#DIV/0!</v>
      </c>
      <c r="J24" s="391">
        <v>0</v>
      </c>
      <c r="K24" s="392"/>
      <c r="L24" s="393">
        <v>0</v>
      </c>
      <c r="M24" s="390" t="e">
        <v>#DIV/0!</v>
      </c>
      <c r="N24" s="391">
        <v>0</v>
      </c>
      <c r="O24" s="394" t="e">
        <v>#DIV/0!</v>
      </c>
      <c r="P24" s="395" t="e">
        <v>#DIV/0!</v>
      </c>
      <c r="Q24" s="396" t="e">
        <v>#DIV/0!</v>
      </c>
      <c r="R24" s="374"/>
      <c r="S24" s="374"/>
    </row>
    <row r="25" spans="1:19" x14ac:dyDescent="0.4">
      <c r="A25" s="385"/>
      <c r="B25" s="385"/>
      <c r="C25" s="386" t="s">
        <v>353</v>
      </c>
      <c r="D25" s="31" t="s">
        <v>33</v>
      </c>
      <c r="E25" s="387" t="s">
        <v>360</v>
      </c>
      <c r="F25" s="33" t="s">
        <v>351</v>
      </c>
      <c r="G25" s="392">
        <v>0</v>
      </c>
      <c r="H25" s="393">
        <v>1405</v>
      </c>
      <c r="I25" s="390">
        <v>0</v>
      </c>
      <c r="J25" s="391">
        <v>-1405</v>
      </c>
      <c r="K25" s="392"/>
      <c r="L25" s="393">
        <v>1650</v>
      </c>
      <c r="M25" s="390">
        <v>0</v>
      </c>
      <c r="N25" s="391">
        <v>-1650</v>
      </c>
      <c r="O25" s="394" t="e">
        <v>#DIV/0!</v>
      </c>
      <c r="P25" s="395">
        <v>0.85151515151515156</v>
      </c>
      <c r="Q25" s="396" t="e">
        <v>#DIV/0!</v>
      </c>
      <c r="R25" s="374"/>
      <c r="S25" s="374"/>
    </row>
    <row r="26" spans="1:19" x14ac:dyDescent="0.4">
      <c r="A26" s="385"/>
      <c r="B26" s="385"/>
      <c r="C26" s="386" t="s">
        <v>353</v>
      </c>
      <c r="D26" s="31" t="s">
        <v>33</v>
      </c>
      <c r="E26" s="387" t="s">
        <v>362</v>
      </c>
      <c r="F26" s="397"/>
      <c r="G26" s="392"/>
      <c r="H26" s="393">
        <v>0</v>
      </c>
      <c r="I26" s="390" t="e">
        <v>#DIV/0!</v>
      </c>
      <c r="J26" s="391">
        <v>0</v>
      </c>
      <c r="K26" s="392"/>
      <c r="L26" s="393">
        <v>0</v>
      </c>
      <c r="M26" s="390" t="e">
        <v>#DIV/0!</v>
      </c>
      <c r="N26" s="391">
        <v>0</v>
      </c>
      <c r="O26" s="394" t="e">
        <v>#DIV/0!</v>
      </c>
      <c r="P26" s="395" t="e">
        <v>#DIV/0!</v>
      </c>
      <c r="Q26" s="396" t="e">
        <v>#DIV/0!</v>
      </c>
      <c r="R26" s="374"/>
      <c r="S26" s="374"/>
    </row>
    <row r="27" spans="1:19" x14ac:dyDescent="0.4">
      <c r="A27" s="385"/>
      <c r="B27" s="385"/>
      <c r="C27" s="386" t="s">
        <v>358</v>
      </c>
      <c r="D27" s="31" t="s">
        <v>33</v>
      </c>
      <c r="E27" s="387" t="s">
        <v>360</v>
      </c>
      <c r="F27" s="397"/>
      <c r="G27" s="392"/>
      <c r="H27" s="393">
        <v>0</v>
      </c>
      <c r="I27" s="390" t="e">
        <v>#DIV/0!</v>
      </c>
      <c r="J27" s="391">
        <v>0</v>
      </c>
      <c r="K27" s="392"/>
      <c r="L27" s="393">
        <v>0</v>
      </c>
      <c r="M27" s="390" t="e">
        <v>#DIV/0!</v>
      </c>
      <c r="N27" s="391">
        <v>0</v>
      </c>
      <c r="O27" s="394" t="e">
        <v>#DIV/0!</v>
      </c>
      <c r="P27" s="395" t="e">
        <v>#DIV/0!</v>
      </c>
      <c r="Q27" s="396" t="e">
        <v>#DIV/0!</v>
      </c>
      <c r="R27" s="374"/>
      <c r="S27" s="374"/>
    </row>
    <row r="28" spans="1:19" x14ac:dyDescent="0.4">
      <c r="A28" s="385"/>
      <c r="B28" s="385"/>
      <c r="C28" s="386" t="s">
        <v>355</v>
      </c>
      <c r="D28" s="31" t="s">
        <v>33</v>
      </c>
      <c r="E28" s="387" t="s">
        <v>360</v>
      </c>
      <c r="F28" s="397"/>
      <c r="G28" s="392"/>
      <c r="H28" s="393">
        <v>0</v>
      </c>
      <c r="I28" s="390" t="e">
        <v>#DIV/0!</v>
      </c>
      <c r="J28" s="391">
        <v>0</v>
      </c>
      <c r="K28" s="392"/>
      <c r="L28" s="393">
        <v>0</v>
      </c>
      <c r="M28" s="390" t="e">
        <v>#DIV/0!</v>
      </c>
      <c r="N28" s="391">
        <v>0</v>
      </c>
      <c r="O28" s="394" t="e">
        <v>#DIV/0!</v>
      </c>
      <c r="P28" s="395" t="e">
        <v>#DIV/0!</v>
      </c>
      <c r="Q28" s="396" t="e">
        <v>#DIV/0!</v>
      </c>
      <c r="R28" s="374"/>
      <c r="S28" s="374"/>
    </row>
    <row r="29" spans="1:19" x14ac:dyDescent="0.4">
      <c r="A29" s="385"/>
      <c r="B29" s="385"/>
      <c r="C29" s="386" t="s">
        <v>357</v>
      </c>
      <c r="D29" s="387"/>
      <c r="E29" s="387"/>
      <c r="F29" s="397"/>
      <c r="G29" s="392"/>
      <c r="H29" s="393">
        <v>0</v>
      </c>
      <c r="I29" s="390" t="e">
        <v>#DIV/0!</v>
      </c>
      <c r="J29" s="391">
        <v>0</v>
      </c>
      <c r="K29" s="392"/>
      <c r="L29" s="393">
        <v>0</v>
      </c>
      <c r="M29" s="390" t="e">
        <v>#DIV/0!</v>
      </c>
      <c r="N29" s="391">
        <v>0</v>
      </c>
      <c r="O29" s="394" t="e">
        <v>#DIV/0!</v>
      </c>
      <c r="P29" s="395" t="e">
        <v>#DIV/0!</v>
      </c>
      <c r="Q29" s="396" t="e">
        <v>#DIV/0!</v>
      </c>
      <c r="R29" s="374"/>
      <c r="S29" s="374"/>
    </row>
    <row r="30" spans="1:19" x14ac:dyDescent="0.4">
      <c r="A30" s="385"/>
      <c r="B30" s="385"/>
      <c r="C30" s="386" t="s">
        <v>365</v>
      </c>
      <c r="D30" s="387"/>
      <c r="E30" s="387"/>
      <c r="F30" s="397"/>
      <c r="G30" s="392"/>
      <c r="H30" s="393">
        <v>0</v>
      </c>
      <c r="I30" s="390" t="e">
        <v>#DIV/0!</v>
      </c>
      <c r="J30" s="391">
        <v>0</v>
      </c>
      <c r="K30" s="392"/>
      <c r="L30" s="393">
        <v>0</v>
      </c>
      <c r="M30" s="390" t="e">
        <v>#DIV/0!</v>
      </c>
      <c r="N30" s="391">
        <v>0</v>
      </c>
      <c r="O30" s="394" t="e">
        <v>#DIV/0!</v>
      </c>
      <c r="P30" s="395" t="e">
        <v>#DIV/0!</v>
      </c>
      <c r="Q30" s="396" t="e">
        <v>#DIV/0!</v>
      </c>
      <c r="R30" s="374"/>
      <c r="S30" s="374"/>
    </row>
    <row r="31" spans="1:19" x14ac:dyDescent="0.4">
      <c r="A31" s="385"/>
      <c r="B31" s="385"/>
      <c r="C31" s="386" t="s">
        <v>366</v>
      </c>
      <c r="D31" s="387"/>
      <c r="E31" s="387"/>
      <c r="F31" s="397"/>
      <c r="G31" s="392"/>
      <c r="H31" s="393">
        <v>0</v>
      </c>
      <c r="I31" s="390" t="e">
        <v>#DIV/0!</v>
      </c>
      <c r="J31" s="391">
        <v>0</v>
      </c>
      <c r="K31" s="392"/>
      <c r="L31" s="393">
        <v>0</v>
      </c>
      <c r="M31" s="390" t="e">
        <v>#DIV/0!</v>
      </c>
      <c r="N31" s="391">
        <v>0</v>
      </c>
      <c r="O31" s="394" t="e">
        <v>#DIV/0!</v>
      </c>
      <c r="P31" s="395" t="e">
        <v>#DIV/0!</v>
      </c>
      <c r="Q31" s="396" t="e">
        <v>#DIV/0!</v>
      </c>
      <c r="R31" s="374"/>
      <c r="S31" s="374"/>
    </row>
    <row r="32" spans="1:19" x14ac:dyDescent="0.4">
      <c r="A32" s="385"/>
      <c r="B32" s="385"/>
      <c r="C32" s="386" t="s">
        <v>367</v>
      </c>
      <c r="D32" s="387"/>
      <c r="E32" s="387"/>
      <c r="F32" s="33" t="s">
        <v>351</v>
      </c>
      <c r="G32" s="392">
        <v>70</v>
      </c>
      <c r="H32" s="393">
        <v>1564</v>
      </c>
      <c r="I32" s="390">
        <v>4.4757033248081841E-2</v>
      </c>
      <c r="J32" s="391">
        <v>-1494</v>
      </c>
      <c r="K32" s="392">
        <v>1485</v>
      </c>
      <c r="L32" s="393">
        <v>1650</v>
      </c>
      <c r="M32" s="390">
        <v>0.9</v>
      </c>
      <c r="N32" s="391">
        <v>-165</v>
      </c>
      <c r="O32" s="394">
        <v>4.7138047138047139E-2</v>
      </c>
      <c r="P32" s="395">
        <v>0.94787878787878788</v>
      </c>
      <c r="Q32" s="396">
        <v>-0.90074074074074073</v>
      </c>
      <c r="R32" s="374"/>
      <c r="S32" s="374"/>
    </row>
    <row r="33" spans="1:19" x14ac:dyDescent="0.4">
      <c r="A33" s="385"/>
      <c r="B33" s="385"/>
      <c r="C33" s="386" t="s">
        <v>368</v>
      </c>
      <c r="D33" s="387"/>
      <c r="E33" s="387"/>
      <c r="F33" s="397"/>
      <c r="G33" s="392"/>
      <c r="H33" s="393">
        <v>0</v>
      </c>
      <c r="I33" s="390" t="e">
        <v>#DIV/0!</v>
      </c>
      <c r="J33" s="391">
        <v>0</v>
      </c>
      <c r="K33" s="392"/>
      <c r="L33" s="393">
        <v>0</v>
      </c>
      <c r="M33" s="390" t="e">
        <v>#DIV/0!</v>
      </c>
      <c r="N33" s="391">
        <v>0</v>
      </c>
      <c r="O33" s="394" t="e">
        <v>#DIV/0!</v>
      </c>
      <c r="P33" s="395" t="e">
        <v>#DIV/0!</v>
      </c>
      <c r="Q33" s="396" t="e">
        <v>#DIV/0!</v>
      </c>
      <c r="R33" s="374"/>
      <c r="S33" s="374"/>
    </row>
    <row r="34" spans="1:19" x14ac:dyDescent="0.4">
      <c r="A34" s="385"/>
      <c r="B34" s="385"/>
      <c r="C34" s="386" t="s">
        <v>369</v>
      </c>
      <c r="D34" s="387"/>
      <c r="E34" s="387"/>
      <c r="F34" s="33" t="s">
        <v>351</v>
      </c>
      <c r="G34" s="392">
        <v>52</v>
      </c>
      <c r="H34" s="393">
        <v>1134</v>
      </c>
      <c r="I34" s="390">
        <v>4.585537918871252E-2</v>
      </c>
      <c r="J34" s="391">
        <v>-1082</v>
      </c>
      <c r="K34" s="392">
        <v>825</v>
      </c>
      <c r="L34" s="393">
        <v>1650</v>
      </c>
      <c r="M34" s="390">
        <v>0.5</v>
      </c>
      <c r="N34" s="391">
        <v>-825</v>
      </c>
      <c r="O34" s="394">
        <v>6.3030303030303034E-2</v>
      </c>
      <c r="P34" s="395">
        <v>0.68727272727272726</v>
      </c>
      <c r="Q34" s="396">
        <v>-0.62424242424242427</v>
      </c>
      <c r="R34" s="374"/>
      <c r="S34" s="374"/>
    </row>
    <row r="35" spans="1:19" x14ac:dyDescent="0.4">
      <c r="A35" s="385"/>
      <c r="B35" s="385"/>
      <c r="C35" s="386" t="s">
        <v>370</v>
      </c>
      <c r="D35" s="387"/>
      <c r="E35" s="387"/>
      <c r="F35" s="397"/>
      <c r="G35" s="392"/>
      <c r="H35" s="393">
        <v>0</v>
      </c>
      <c r="I35" s="390" t="e">
        <v>#DIV/0!</v>
      </c>
      <c r="J35" s="391">
        <v>0</v>
      </c>
      <c r="K35" s="392"/>
      <c r="L35" s="393">
        <v>0</v>
      </c>
      <c r="M35" s="390" t="e">
        <v>#DIV/0!</v>
      </c>
      <c r="N35" s="391">
        <v>0</v>
      </c>
      <c r="O35" s="394" t="e">
        <v>#DIV/0!</v>
      </c>
      <c r="P35" s="395" t="e">
        <v>#DIV/0!</v>
      </c>
      <c r="Q35" s="396" t="e">
        <v>#DIV/0!</v>
      </c>
      <c r="R35" s="374"/>
      <c r="S35" s="374"/>
    </row>
    <row r="36" spans="1:19" x14ac:dyDescent="0.4">
      <c r="A36" s="385"/>
      <c r="B36" s="385"/>
      <c r="C36" s="386" t="s">
        <v>358</v>
      </c>
      <c r="D36" s="387"/>
      <c r="E36" s="387"/>
      <c r="F36" s="397"/>
      <c r="G36" s="392"/>
      <c r="H36" s="393">
        <v>0</v>
      </c>
      <c r="I36" s="390" t="e">
        <v>#DIV/0!</v>
      </c>
      <c r="J36" s="391">
        <v>0</v>
      </c>
      <c r="K36" s="392"/>
      <c r="L36" s="393">
        <v>0</v>
      </c>
      <c r="M36" s="390" t="e">
        <v>#DIV/0!</v>
      </c>
      <c r="N36" s="391">
        <v>0</v>
      </c>
      <c r="O36" s="394" t="e">
        <v>#DIV/0!</v>
      </c>
      <c r="P36" s="395" t="e">
        <v>#DIV/0!</v>
      </c>
      <c r="Q36" s="396" t="e">
        <v>#DIV/0!</v>
      </c>
      <c r="R36" s="374"/>
      <c r="S36" s="374"/>
    </row>
    <row r="37" spans="1:19" x14ac:dyDescent="0.4">
      <c r="A37" s="385"/>
      <c r="B37" s="418"/>
      <c r="C37" s="403" t="s">
        <v>355</v>
      </c>
      <c r="D37" s="404"/>
      <c r="E37" s="404"/>
      <c r="F37" s="33" t="s">
        <v>351</v>
      </c>
      <c r="G37" s="406">
        <v>182</v>
      </c>
      <c r="H37" s="407">
        <v>5681</v>
      </c>
      <c r="I37" s="501">
        <v>3.2036613272311214E-2</v>
      </c>
      <c r="J37" s="409">
        <v>-5499</v>
      </c>
      <c r="K37" s="406">
        <v>1650</v>
      </c>
      <c r="L37" s="407">
        <v>6600</v>
      </c>
      <c r="M37" s="408">
        <v>0.25</v>
      </c>
      <c r="N37" s="409">
        <v>-4950</v>
      </c>
      <c r="O37" s="410">
        <v>0.11030303030303031</v>
      </c>
      <c r="P37" s="411">
        <v>0.86075757575757572</v>
      </c>
      <c r="Q37" s="412">
        <v>-0.75045454545454537</v>
      </c>
      <c r="R37" s="374"/>
      <c r="S37" s="374"/>
    </row>
    <row r="38" spans="1:19" x14ac:dyDescent="0.4">
      <c r="A38" s="385"/>
      <c r="B38" s="375" t="s">
        <v>371</v>
      </c>
      <c r="C38" s="376"/>
      <c r="D38" s="376"/>
      <c r="E38" s="376"/>
      <c r="F38" s="413"/>
      <c r="G38" s="377">
        <v>103</v>
      </c>
      <c r="H38" s="378">
        <v>688</v>
      </c>
      <c r="I38" s="379">
        <v>0.14970930232558138</v>
      </c>
      <c r="J38" s="380">
        <v>-585</v>
      </c>
      <c r="K38" s="377">
        <v>1000</v>
      </c>
      <c r="L38" s="378">
        <v>1000</v>
      </c>
      <c r="M38" s="379">
        <v>1</v>
      </c>
      <c r="N38" s="380">
        <v>0</v>
      </c>
      <c r="O38" s="382">
        <v>0.10299999999999999</v>
      </c>
      <c r="P38" s="383">
        <v>0.68799999999999994</v>
      </c>
      <c r="Q38" s="384">
        <v>-0.58499999999999996</v>
      </c>
      <c r="R38" s="374"/>
      <c r="S38" s="374"/>
    </row>
    <row r="39" spans="1:19" x14ac:dyDescent="0.4">
      <c r="A39" s="385"/>
      <c r="B39" s="385"/>
      <c r="C39" s="386" t="s">
        <v>372</v>
      </c>
      <c r="D39" s="387"/>
      <c r="E39" s="387"/>
      <c r="F39" s="33" t="s">
        <v>351</v>
      </c>
      <c r="G39" s="392">
        <v>47</v>
      </c>
      <c r="H39" s="393">
        <v>429</v>
      </c>
      <c r="I39" s="390">
        <v>0.10955710955710955</v>
      </c>
      <c r="J39" s="391">
        <v>-382</v>
      </c>
      <c r="K39" s="392">
        <v>500</v>
      </c>
      <c r="L39" s="393">
        <v>500</v>
      </c>
      <c r="M39" s="390">
        <v>1</v>
      </c>
      <c r="N39" s="391">
        <v>0</v>
      </c>
      <c r="O39" s="394">
        <v>9.4E-2</v>
      </c>
      <c r="P39" s="395">
        <v>0.85799999999999998</v>
      </c>
      <c r="Q39" s="396">
        <v>-0.76400000000000001</v>
      </c>
      <c r="R39" s="374"/>
      <c r="S39" s="374"/>
    </row>
    <row r="40" spans="1:19" x14ac:dyDescent="0.4">
      <c r="A40" s="385"/>
      <c r="B40" s="418"/>
      <c r="C40" s="419" t="s">
        <v>373</v>
      </c>
      <c r="D40" s="420"/>
      <c r="E40" s="420"/>
      <c r="F40" s="33" t="s">
        <v>351</v>
      </c>
      <c r="G40" s="421">
        <v>56</v>
      </c>
      <c r="H40" s="422">
        <v>259</v>
      </c>
      <c r="I40" s="423">
        <v>0.21621621621621623</v>
      </c>
      <c r="J40" s="424">
        <v>-203</v>
      </c>
      <c r="K40" s="421">
        <v>500</v>
      </c>
      <c r="L40" s="422">
        <v>500</v>
      </c>
      <c r="M40" s="423">
        <v>1</v>
      </c>
      <c r="N40" s="424">
        <v>0</v>
      </c>
      <c r="O40" s="425">
        <v>0.112</v>
      </c>
      <c r="P40" s="426">
        <v>0.51800000000000002</v>
      </c>
      <c r="Q40" s="427">
        <v>-0.40600000000000003</v>
      </c>
      <c r="R40" s="374"/>
      <c r="S40" s="374"/>
    </row>
    <row r="41" spans="1:19" x14ac:dyDescent="0.4">
      <c r="A41" s="385"/>
      <c r="B41" s="375" t="s">
        <v>374</v>
      </c>
      <c r="C41" s="376"/>
      <c r="D41" s="376"/>
      <c r="E41" s="376"/>
      <c r="F41" s="413"/>
      <c r="G41" s="377">
        <v>50</v>
      </c>
      <c r="H41" s="378">
        <v>286</v>
      </c>
      <c r="I41" s="379">
        <v>0.17482517482517482</v>
      </c>
      <c r="J41" s="380">
        <v>-236</v>
      </c>
      <c r="K41" s="377">
        <v>432</v>
      </c>
      <c r="L41" s="378">
        <v>480</v>
      </c>
      <c r="M41" s="379">
        <v>0.9</v>
      </c>
      <c r="N41" s="380">
        <v>-48</v>
      </c>
      <c r="O41" s="382">
        <v>0.11574074074074074</v>
      </c>
      <c r="P41" s="383">
        <v>0.59583333333333333</v>
      </c>
      <c r="Q41" s="384">
        <v>-0.48009259259259257</v>
      </c>
      <c r="R41" s="374"/>
      <c r="S41" s="374"/>
    </row>
    <row r="42" spans="1:19" x14ac:dyDescent="0.4">
      <c r="A42" s="418"/>
      <c r="B42" s="418"/>
      <c r="C42" s="403" t="s">
        <v>375</v>
      </c>
      <c r="D42" s="404"/>
      <c r="E42" s="404"/>
      <c r="F42" s="78" t="s">
        <v>351</v>
      </c>
      <c r="G42" s="406">
        <v>50</v>
      </c>
      <c r="H42" s="407">
        <v>286</v>
      </c>
      <c r="I42" s="408">
        <v>0.17482517482517482</v>
      </c>
      <c r="J42" s="409">
        <v>-236</v>
      </c>
      <c r="K42" s="406">
        <v>432</v>
      </c>
      <c r="L42" s="407">
        <v>480</v>
      </c>
      <c r="M42" s="408">
        <v>0.9</v>
      </c>
      <c r="N42" s="409">
        <v>-48</v>
      </c>
      <c r="O42" s="410">
        <v>0.11574074074074074</v>
      </c>
      <c r="P42" s="411">
        <v>0.59583333333333333</v>
      </c>
      <c r="Q42" s="412">
        <v>-0.48009259259259257</v>
      </c>
      <c r="R42" s="374"/>
      <c r="S42" s="374"/>
    </row>
    <row r="43" spans="1:19" x14ac:dyDescent="0.4">
      <c r="A43" s="375" t="s">
        <v>376</v>
      </c>
      <c r="B43" s="376" t="s">
        <v>203</v>
      </c>
      <c r="C43" s="376"/>
      <c r="D43" s="376"/>
      <c r="E43" s="376"/>
      <c r="F43" s="413"/>
      <c r="G43" s="377">
        <v>443</v>
      </c>
      <c r="H43" s="378">
        <v>2595</v>
      </c>
      <c r="I43" s="379">
        <v>0.17071290944123313</v>
      </c>
      <c r="J43" s="380">
        <v>-2152</v>
      </c>
      <c r="K43" s="381">
        <v>2622</v>
      </c>
      <c r="L43" s="378">
        <v>3931</v>
      </c>
      <c r="M43" s="379">
        <v>0.66700585092851694</v>
      </c>
      <c r="N43" s="380">
        <v>-1309</v>
      </c>
      <c r="O43" s="382">
        <v>0.16895499618611748</v>
      </c>
      <c r="P43" s="383">
        <v>0.6601373696260493</v>
      </c>
      <c r="Q43" s="384">
        <v>-0.49118237343993182</v>
      </c>
      <c r="R43" s="374"/>
      <c r="S43" s="374"/>
    </row>
    <row r="44" spans="1:19" x14ac:dyDescent="0.4">
      <c r="A44" s="365"/>
      <c r="B44" s="468" t="s">
        <v>378</v>
      </c>
      <c r="C44" s="469"/>
      <c r="D44" s="469"/>
      <c r="E44" s="469"/>
      <c r="F44" s="469"/>
      <c r="G44" s="470">
        <v>0</v>
      </c>
      <c r="H44" s="471">
        <v>0</v>
      </c>
      <c r="I44" s="472" t="e">
        <v>#DIV/0!</v>
      </c>
      <c r="J44" s="473">
        <v>0</v>
      </c>
      <c r="K44" s="470">
        <v>0</v>
      </c>
      <c r="L44" s="471">
        <v>0</v>
      </c>
      <c r="M44" s="472" t="e">
        <v>#DIV/0!</v>
      </c>
      <c r="N44" s="473">
        <v>0</v>
      </c>
      <c r="O44" s="474" t="e">
        <v>#DIV/0!</v>
      </c>
      <c r="P44" s="475" t="e">
        <v>#DIV/0!</v>
      </c>
      <c r="Q44" s="476" t="e">
        <v>#DIV/0!</v>
      </c>
      <c r="R44" s="374"/>
      <c r="S44" s="374"/>
    </row>
    <row r="45" spans="1:19" x14ac:dyDescent="0.4">
      <c r="A45" s="385"/>
      <c r="B45" s="477"/>
      <c r="C45" s="478" t="s">
        <v>350</v>
      </c>
      <c r="D45" s="479"/>
      <c r="E45" s="479"/>
      <c r="F45" s="92" t="s">
        <v>351</v>
      </c>
      <c r="G45" s="502">
        <v>0</v>
      </c>
      <c r="H45" s="503">
        <v>0</v>
      </c>
      <c r="I45" s="490" t="e">
        <v>#DIV/0!</v>
      </c>
      <c r="J45" s="485">
        <v>0</v>
      </c>
      <c r="K45" s="502">
        <v>0</v>
      </c>
      <c r="L45" s="503">
        <v>0</v>
      </c>
      <c r="M45" s="490" t="e">
        <v>#DIV/0!</v>
      </c>
      <c r="N45" s="485">
        <v>0</v>
      </c>
      <c r="O45" s="486" t="e">
        <v>#DIV/0!</v>
      </c>
      <c r="P45" s="487" t="e">
        <v>#DIV/0!</v>
      </c>
      <c r="Q45" s="488" t="e">
        <v>#DIV/0!</v>
      </c>
      <c r="R45" s="374"/>
      <c r="S45" s="374"/>
    </row>
    <row r="46" spans="1:19" x14ac:dyDescent="0.4">
      <c r="A46" s="385"/>
      <c r="B46" s="477"/>
      <c r="C46" s="478" t="s">
        <v>352</v>
      </c>
      <c r="D46" s="479"/>
      <c r="E46" s="479"/>
      <c r="F46" s="92" t="s">
        <v>351</v>
      </c>
      <c r="G46" s="502">
        <v>0</v>
      </c>
      <c r="H46" s="503">
        <v>0</v>
      </c>
      <c r="I46" s="490" t="e">
        <v>#DIV/0!</v>
      </c>
      <c r="J46" s="485">
        <v>0</v>
      </c>
      <c r="K46" s="504">
        <v>0</v>
      </c>
      <c r="L46" s="503">
        <v>0</v>
      </c>
      <c r="M46" s="490" t="e">
        <v>#DIV/0!</v>
      </c>
      <c r="N46" s="485">
        <v>0</v>
      </c>
      <c r="O46" s="486" t="e">
        <v>#DIV/0!</v>
      </c>
      <c r="P46" s="487" t="e">
        <v>#DIV/0!</v>
      </c>
      <c r="Q46" s="488" t="e">
        <v>#DIV/0!</v>
      </c>
      <c r="R46" s="374"/>
      <c r="S46" s="374"/>
    </row>
    <row r="47" spans="1:19" x14ac:dyDescent="0.4">
      <c r="A47" s="385"/>
      <c r="B47" s="477"/>
      <c r="C47" s="478" t="s">
        <v>353</v>
      </c>
      <c r="D47" s="479"/>
      <c r="E47" s="479"/>
      <c r="F47" s="92" t="s">
        <v>351</v>
      </c>
      <c r="G47" s="502">
        <v>0</v>
      </c>
      <c r="H47" s="503">
        <v>0</v>
      </c>
      <c r="I47" s="490" t="e">
        <v>#DIV/0!</v>
      </c>
      <c r="J47" s="485">
        <v>0</v>
      </c>
      <c r="K47" s="504">
        <v>0</v>
      </c>
      <c r="L47" s="503">
        <v>0</v>
      </c>
      <c r="M47" s="490" t="e">
        <v>#DIV/0!</v>
      </c>
      <c r="N47" s="485">
        <v>0</v>
      </c>
      <c r="O47" s="486" t="e">
        <v>#DIV/0!</v>
      </c>
      <c r="P47" s="487" t="e">
        <v>#DIV/0!</v>
      </c>
      <c r="Q47" s="488" t="e">
        <v>#DIV/0!</v>
      </c>
      <c r="R47" s="374"/>
      <c r="S47" s="374"/>
    </row>
    <row r="48" spans="1:19" x14ac:dyDescent="0.4">
      <c r="A48" s="385"/>
      <c r="B48" s="477"/>
      <c r="C48" s="478" t="s">
        <v>358</v>
      </c>
      <c r="D48" s="479"/>
      <c r="E48" s="479"/>
      <c r="F48" s="92" t="s">
        <v>351</v>
      </c>
      <c r="G48" s="502">
        <v>0</v>
      </c>
      <c r="H48" s="503">
        <v>0</v>
      </c>
      <c r="I48" s="490" t="e">
        <v>#DIV/0!</v>
      </c>
      <c r="J48" s="485">
        <v>0</v>
      </c>
      <c r="K48" s="504">
        <v>0</v>
      </c>
      <c r="L48" s="503">
        <v>0</v>
      </c>
      <c r="M48" s="490" t="e">
        <v>#DIV/0!</v>
      </c>
      <c r="N48" s="485">
        <v>0</v>
      </c>
      <c r="O48" s="486" t="e">
        <v>#DIV/0!</v>
      </c>
      <c r="P48" s="487" t="e">
        <v>#DIV/0!</v>
      </c>
      <c r="Q48" s="488" t="e">
        <v>#DIV/0!</v>
      </c>
      <c r="R48" s="374"/>
      <c r="S48" s="374"/>
    </row>
    <row r="49" spans="1:19" x14ac:dyDescent="0.4">
      <c r="A49" s="385"/>
      <c r="B49" s="477"/>
      <c r="C49" s="478" t="s">
        <v>355</v>
      </c>
      <c r="D49" s="479"/>
      <c r="E49" s="479"/>
      <c r="F49" s="92" t="s">
        <v>351</v>
      </c>
      <c r="G49" s="502">
        <v>0</v>
      </c>
      <c r="H49" s="503">
        <v>0</v>
      </c>
      <c r="I49" s="490" t="e">
        <v>#DIV/0!</v>
      </c>
      <c r="J49" s="485">
        <v>0</v>
      </c>
      <c r="K49" s="504">
        <v>0</v>
      </c>
      <c r="L49" s="503">
        <v>0</v>
      </c>
      <c r="M49" s="490" t="e">
        <v>#DIV/0!</v>
      </c>
      <c r="N49" s="485">
        <v>0</v>
      </c>
      <c r="O49" s="486" t="e">
        <v>#DIV/0!</v>
      </c>
      <c r="P49" s="487" t="e">
        <v>#DIV/0!</v>
      </c>
      <c r="Q49" s="488" t="e">
        <v>#DIV/0!</v>
      </c>
      <c r="R49" s="374"/>
      <c r="S49" s="374"/>
    </row>
    <row r="50" spans="1:19" x14ac:dyDescent="0.4">
      <c r="A50" s="385"/>
      <c r="B50" s="477"/>
      <c r="C50" s="478" t="s">
        <v>354</v>
      </c>
      <c r="D50" s="479"/>
      <c r="E50" s="479"/>
      <c r="F50" s="92" t="s">
        <v>351</v>
      </c>
      <c r="G50" s="502">
        <v>0</v>
      </c>
      <c r="H50" s="503">
        <v>0</v>
      </c>
      <c r="I50" s="490" t="e">
        <v>#DIV/0!</v>
      </c>
      <c r="J50" s="485">
        <v>0</v>
      </c>
      <c r="K50" s="504">
        <v>0</v>
      </c>
      <c r="L50" s="503">
        <v>0</v>
      </c>
      <c r="M50" s="490" t="e">
        <v>#DIV/0!</v>
      </c>
      <c r="N50" s="485">
        <v>0</v>
      </c>
      <c r="O50" s="486" t="e">
        <v>#DIV/0!</v>
      </c>
      <c r="P50" s="487" t="e">
        <v>#DIV/0!</v>
      </c>
      <c r="Q50" s="488" t="e">
        <v>#DIV/0!</v>
      </c>
      <c r="R50" s="374"/>
      <c r="S50" s="374"/>
    </row>
    <row r="51" spans="1:19" x14ac:dyDescent="0.4">
      <c r="A51" s="385"/>
      <c r="B51" s="477"/>
      <c r="C51" s="478" t="s">
        <v>356</v>
      </c>
      <c r="D51" s="479"/>
      <c r="E51" s="479"/>
      <c r="F51" s="92" t="s">
        <v>351</v>
      </c>
      <c r="G51" s="502">
        <v>0</v>
      </c>
      <c r="H51" s="503">
        <v>0</v>
      </c>
      <c r="I51" s="490" t="e">
        <v>#DIV/0!</v>
      </c>
      <c r="J51" s="485">
        <v>0</v>
      </c>
      <c r="K51" s="504">
        <v>0</v>
      </c>
      <c r="L51" s="503">
        <v>0</v>
      </c>
      <c r="M51" s="490" t="e">
        <v>#DIV/0!</v>
      </c>
      <c r="N51" s="485">
        <v>0</v>
      </c>
      <c r="O51" s="486" t="e">
        <v>#DIV/0!</v>
      </c>
      <c r="P51" s="487" t="e">
        <v>#DIV/0!</v>
      </c>
      <c r="Q51" s="488" t="e">
        <v>#DIV/0!</v>
      </c>
      <c r="R51" s="374"/>
      <c r="S51" s="374"/>
    </row>
    <row r="52" spans="1:19" x14ac:dyDescent="0.4">
      <c r="A52" s="385"/>
      <c r="B52" s="477"/>
      <c r="C52" s="478" t="s">
        <v>379</v>
      </c>
      <c r="D52" s="479"/>
      <c r="E52" s="479"/>
      <c r="F52" s="92" t="s">
        <v>351</v>
      </c>
      <c r="G52" s="502">
        <v>0</v>
      </c>
      <c r="H52" s="503">
        <v>0</v>
      </c>
      <c r="I52" s="490" t="e">
        <v>#DIV/0!</v>
      </c>
      <c r="J52" s="485">
        <v>0</v>
      </c>
      <c r="K52" s="504">
        <v>0</v>
      </c>
      <c r="L52" s="503">
        <v>0</v>
      </c>
      <c r="M52" s="490" t="e">
        <v>#DIV/0!</v>
      </c>
      <c r="N52" s="485">
        <v>0</v>
      </c>
      <c r="O52" s="486" t="e">
        <v>#DIV/0!</v>
      </c>
      <c r="P52" s="487" t="e">
        <v>#DIV/0!</v>
      </c>
      <c r="Q52" s="488" t="e">
        <v>#DIV/0!</v>
      </c>
      <c r="R52" s="374"/>
      <c r="S52" s="374"/>
    </row>
    <row r="53" spans="1:19" x14ac:dyDescent="0.4">
      <c r="A53" s="385"/>
      <c r="B53" s="477"/>
      <c r="C53" s="478" t="s">
        <v>357</v>
      </c>
      <c r="D53" s="479"/>
      <c r="E53" s="479"/>
      <c r="F53" s="92" t="s">
        <v>351</v>
      </c>
      <c r="G53" s="502">
        <v>0</v>
      </c>
      <c r="H53" s="503">
        <v>0</v>
      </c>
      <c r="I53" s="490" t="e">
        <v>#DIV/0!</v>
      </c>
      <c r="J53" s="485">
        <v>0</v>
      </c>
      <c r="K53" s="504">
        <v>0</v>
      </c>
      <c r="L53" s="503">
        <v>0</v>
      </c>
      <c r="M53" s="490" t="e">
        <v>#DIV/0!</v>
      </c>
      <c r="N53" s="485">
        <v>0</v>
      </c>
      <c r="O53" s="486" t="e">
        <v>#DIV/0!</v>
      </c>
      <c r="P53" s="487" t="e">
        <v>#DIV/0!</v>
      </c>
      <c r="Q53" s="488" t="e">
        <v>#DIV/0!</v>
      </c>
      <c r="R53" s="374"/>
      <c r="S53" s="374"/>
    </row>
    <row r="54" spans="1:19" x14ac:dyDescent="0.4">
      <c r="A54" s="385"/>
      <c r="B54" s="477"/>
      <c r="C54" s="478" t="s">
        <v>380</v>
      </c>
      <c r="D54" s="479"/>
      <c r="E54" s="479"/>
      <c r="F54" s="92" t="s">
        <v>364</v>
      </c>
      <c r="G54" s="502">
        <v>0</v>
      </c>
      <c r="H54" s="503">
        <v>0</v>
      </c>
      <c r="I54" s="490" t="e">
        <v>#DIV/0!</v>
      </c>
      <c r="J54" s="485">
        <v>0</v>
      </c>
      <c r="K54" s="504">
        <v>0</v>
      </c>
      <c r="L54" s="503">
        <v>0</v>
      </c>
      <c r="M54" s="490" t="e">
        <v>#DIV/0!</v>
      </c>
      <c r="N54" s="485">
        <v>0</v>
      </c>
      <c r="O54" s="486" t="e">
        <v>#DIV/0!</v>
      </c>
      <c r="P54" s="487" t="e">
        <v>#DIV/0!</v>
      </c>
      <c r="Q54" s="488" t="e">
        <v>#DIV/0!</v>
      </c>
      <c r="R54" s="374"/>
      <c r="S54" s="374"/>
    </row>
    <row r="55" spans="1:19" x14ac:dyDescent="0.4">
      <c r="A55" s="385"/>
      <c r="B55" s="477"/>
      <c r="C55" s="478" t="s">
        <v>381</v>
      </c>
      <c r="D55" s="479"/>
      <c r="E55" s="479"/>
      <c r="F55" s="92" t="s">
        <v>351</v>
      </c>
      <c r="G55" s="502">
        <v>0</v>
      </c>
      <c r="H55" s="503">
        <v>0</v>
      </c>
      <c r="I55" s="490" t="e">
        <v>#DIV/0!</v>
      </c>
      <c r="J55" s="485">
        <v>0</v>
      </c>
      <c r="K55" s="504">
        <v>0</v>
      </c>
      <c r="L55" s="503">
        <v>0</v>
      </c>
      <c r="M55" s="490" t="e">
        <v>#DIV/0!</v>
      </c>
      <c r="N55" s="485">
        <v>0</v>
      </c>
      <c r="O55" s="486" t="e">
        <v>#DIV/0!</v>
      </c>
      <c r="P55" s="487" t="e">
        <v>#DIV/0!</v>
      </c>
      <c r="Q55" s="488" t="e">
        <v>#DIV/0!</v>
      </c>
      <c r="R55" s="374"/>
      <c r="S55" s="374"/>
    </row>
    <row r="56" spans="1:19" x14ac:dyDescent="0.4">
      <c r="A56" s="385"/>
      <c r="B56" s="477"/>
      <c r="C56" s="478" t="s">
        <v>382</v>
      </c>
      <c r="D56" s="479"/>
      <c r="E56" s="479"/>
      <c r="F56" s="92" t="s">
        <v>351</v>
      </c>
      <c r="G56" s="502">
        <v>0</v>
      </c>
      <c r="H56" s="503">
        <v>0</v>
      </c>
      <c r="I56" s="490" t="e">
        <v>#DIV/0!</v>
      </c>
      <c r="J56" s="485">
        <v>0</v>
      </c>
      <c r="K56" s="504">
        <v>0</v>
      </c>
      <c r="L56" s="503">
        <v>0</v>
      </c>
      <c r="M56" s="490" t="e">
        <v>#DIV/0!</v>
      </c>
      <c r="N56" s="485">
        <v>0</v>
      </c>
      <c r="O56" s="486" t="e">
        <v>#DIV/0!</v>
      </c>
      <c r="P56" s="487" t="e">
        <v>#DIV/0!</v>
      </c>
      <c r="Q56" s="488" t="e">
        <v>#DIV/0!</v>
      </c>
      <c r="R56" s="374"/>
      <c r="S56" s="374"/>
    </row>
    <row r="57" spans="1:19" x14ac:dyDescent="0.4">
      <c r="A57" s="385"/>
      <c r="B57" s="477"/>
      <c r="C57" s="493" t="s">
        <v>383</v>
      </c>
      <c r="D57" s="494"/>
      <c r="E57" s="494"/>
      <c r="F57" s="108" t="s">
        <v>364</v>
      </c>
      <c r="G57" s="502">
        <v>0</v>
      </c>
      <c r="H57" s="503">
        <v>0</v>
      </c>
      <c r="I57" s="482" t="e">
        <v>#DIV/0!</v>
      </c>
      <c r="J57" s="483">
        <v>0</v>
      </c>
      <c r="K57" s="504">
        <v>0</v>
      </c>
      <c r="L57" s="503">
        <v>0</v>
      </c>
      <c r="M57" s="482" t="e">
        <v>#DIV/0!</v>
      </c>
      <c r="N57" s="483">
        <v>0</v>
      </c>
      <c r="O57" s="491" t="e">
        <v>#DIV/0!</v>
      </c>
      <c r="P57" s="492" t="e">
        <v>#DIV/0!</v>
      </c>
      <c r="Q57" s="495" t="e">
        <v>#DIV/0!</v>
      </c>
      <c r="R57" s="374"/>
      <c r="S57" s="374"/>
    </row>
    <row r="58" spans="1:19" x14ac:dyDescent="0.4">
      <c r="A58" s="385"/>
      <c r="B58" s="477"/>
      <c r="C58" s="478" t="s">
        <v>384</v>
      </c>
      <c r="D58" s="479"/>
      <c r="E58" s="479"/>
      <c r="F58" s="92" t="s">
        <v>351</v>
      </c>
      <c r="G58" s="502">
        <v>0</v>
      </c>
      <c r="H58" s="503">
        <v>0</v>
      </c>
      <c r="I58" s="490" t="e">
        <v>#DIV/0!</v>
      </c>
      <c r="J58" s="485">
        <v>0</v>
      </c>
      <c r="K58" s="504">
        <v>0</v>
      </c>
      <c r="L58" s="503">
        <v>0</v>
      </c>
      <c r="M58" s="490" t="e">
        <v>#DIV/0!</v>
      </c>
      <c r="N58" s="485">
        <v>0</v>
      </c>
      <c r="O58" s="486" t="e">
        <v>#DIV/0!</v>
      </c>
      <c r="P58" s="487" t="e">
        <v>#DIV/0!</v>
      </c>
      <c r="Q58" s="488" t="e">
        <v>#DIV/0!</v>
      </c>
      <c r="R58" s="374"/>
      <c r="S58" s="374"/>
    </row>
    <row r="59" spans="1:19" x14ac:dyDescent="0.4">
      <c r="A59" s="385"/>
      <c r="B59" s="477"/>
      <c r="C59" s="478" t="s">
        <v>365</v>
      </c>
      <c r="D59" s="479"/>
      <c r="E59" s="479"/>
      <c r="F59" s="92" t="s">
        <v>351</v>
      </c>
      <c r="G59" s="502">
        <v>0</v>
      </c>
      <c r="H59" s="503">
        <v>0</v>
      </c>
      <c r="I59" s="490" t="e">
        <v>#DIV/0!</v>
      </c>
      <c r="J59" s="485">
        <v>0</v>
      </c>
      <c r="K59" s="504">
        <v>0</v>
      </c>
      <c r="L59" s="503">
        <v>0</v>
      </c>
      <c r="M59" s="490" t="e">
        <v>#DIV/0!</v>
      </c>
      <c r="N59" s="485">
        <v>0</v>
      </c>
      <c r="O59" s="486" t="e">
        <v>#DIV/0!</v>
      </c>
      <c r="P59" s="487" t="e">
        <v>#DIV/0!</v>
      </c>
      <c r="Q59" s="488" t="e">
        <v>#DIV/0!</v>
      </c>
      <c r="R59" s="374"/>
      <c r="S59" s="374"/>
    </row>
    <row r="60" spans="1:19" x14ac:dyDescent="0.4">
      <c r="A60" s="385"/>
      <c r="B60" s="477"/>
      <c r="C60" s="478" t="s">
        <v>370</v>
      </c>
      <c r="D60" s="496"/>
      <c r="E60" s="479"/>
      <c r="F60" s="92" t="s">
        <v>364</v>
      </c>
      <c r="G60" s="502">
        <v>0</v>
      </c>
      <c r="H60" s="503">
        <v>0</v>
      </c>
      <c r="I60" s="490" t="e">
        <v>#DIV/0!</v>
      </c>
      <c r="J60" s="485">
        <v>0</v>
      </c>
      <c r="K60" s="504">
        <v>0</v>
      </c>
      <c r="L60" s="503">
        <v>0</v>
      </c>
      <c r="M60" s="490" t="e">
        <v>#DIV/0!</v>
      </c>
      <c r="N60" s="485">
        <v>0</v>
      </c>
      <c r="O60" s="486" t="e">
        <v>#DIV/0!</v>
      </c>
      <c r="P60" s="487" t="e">
        <v>#DIV/0!</v>
      </c>
      <c r="Q60" s="488" t="e">
        <v>#DIV/0!</v>
      </c>
      <c r="R60" s="374"/>
      <c r="S60" s="374"/>
    </row>
    <row r="61" spans="1:19" x14ac:dyDescent="0.4">
      <c r="A61" s="385"/>
      <c r="B61" s="477"/>
      <c r="C61" s="478" t="s">
        <v>385</v>
      </c>
      <c r="D61" s="479"/>
      <c r="E61" s="479"/>
      <c r="F61" s="92" t="s">
        <v>351</v>
      </c>
      <c r="G61" s="502">
        <v>0</v>
      </c>
      <c r="H61" s="503">
        <v>0</v>
      </c>
      <c r="I61" s="490" t="e">
        <v>#DIV/0!</v>
      </c>
      <c r="J61" s="485">
        <v>0</v>
      </c>
      <c r="K61" s="504">
        <v>0</v>
      </c>
      <c r="L61" s="503">
        <v>0</v>
      </c>
      <c r="M61" s="490" t="e">
        <v>#DIV/0!</v>
      </c>
      <c r="N61" s="485">
        <v>0</v>
      </c>
      <c r="O61" s="486" t="e">
        <v>#DIV/0!</v>
      </c>
      <c r="P61" s="487" t="e">
        <v>#DIV/0!</v>
      </c>
      <c r="Q61" s="488" t="e">
        <v>#DIV/0!</v>
      </c>
      <c r="R61" s="374"/>
      <c r="S61" s="374"/>
    </row>
    <row r="62" spans="1:19" x14ac:dyDescent="0.4">
      <c r="A62" s="385"/>
      <c r="B62" s="477"/>
      <c r="C62" s="478" t="s">
        <v>386</v>
      </c>
      <c r="D62" s="479"/>
      <c r="E62" s="479"/>
      <c r="F62" s="92" t="s">
        <v>351</v>
      </c>
      <c r="G62" s="502">
        <v>0</v>
      </c>
      <c r="H62" s="503">
        <v>0</v>
      </c>
      <c r="I62" s="490" t="e">
        <v>#DIV/0!</v>
      </c>
      <c r="J62" s="485">
        <v>0</v>
      </c>
      <c r="K62" s="504">
        <v>0</v>
      </c>
      <c r="L62" s="503">
        <v>0</v>
      </c>
      <c r="M62" s="490" t="e">
        <v>#DIV/0!</v>
      </c>
      <c r="N62" s="485">
        <v>0</v>
      </c>
      <c r="O62" s="486" t="e">
        <v>#DIV/0!</v>
      </c>
      <c r="P62" s="487" t="e">
        <v>#DIV/0!</v>
      </c>
      <c r="Q62" s="488" t="e">
        <v>#DIV/0!</v>
      </c>
      <c r="R62" s="374"/>
      <c r="S62" s="374"/>
    </row>
    <row r="63" spans="1:19" x14ac:dyDescent="0.4">
      <c r="A63" s="385"/>
      <c r="B63" s="477"/>
      <c r="C63" s="478" t="s">
        <v>387</v>
      </c>
      <c r="D63" s="479"/>
      <c r="E63" s="479"/>
      <c r="F63" s="92" t="s">
        <v>351</v>
      </c>
      <c r="G63" s="502">
        <v>0</v>
      </c>
      <c r="H63" s="503">
        <v>0</v>
      </c>
      <c r="I63" s="490" t="e">
        <v>#DIV/0!</v>
      </c>
      <c r="J63" s="485">
        <v>0</v>
      </c>
      <c r="K63" s="504">
        <v>0</v>
      </c>
      <c r="L63" s="503">
        <v>0</v>
      </c>
      <c r="M63" s="490" t="e">
        <v>#DIV/0!</v>
      </c>
      <c r="N63" s="485">
        <v>0</v>
      </c>
      <c r="O63" s="486" t="e">
        <v>#DIV/0!</v>
      </c>
      <c r="P63" s="487" t="e">
        <v>#DIV/0!</v>
      </c>
      <c r="Q63" s="488" t="e">
        <v>#DIV/0!</v>
      </c>
      <c r="R63" s="374"/>
      <c r="S63" s="374"/>
    </row>
    <row r="64" spans="1:19" x14ac:dyDescent="0.4">
      <c r="A64" s="385"/>
      <c r="B64" s="477"/>
      <c r="C64" s="478" t="s">
        <v>388</v>
      </c>
      <c r="D64" s="479"/>
      <c r="E64" s="479"/>
      <c r="F64" s="92" t="s">
        <v>351</v>
      </c>
      <c r="G64" s="502">
        <v>0</v>
      </c>
      <c r="H64" s="503">
        <v>0</v>
      </c>
      <c r="I64" s="490" t="e">
        <v>#DIV/0!</v>
      </c>
      <c r="J64" s="485">
        <v>0</v>
      </c>
      <c r="K64" s="504">
        <v>0</v>
      </c>
      <c r="L64" s="503">
        <v>0</v>
      </c>
      <c r="M64" s="490" t="e">
        <v>#DIV/0!</v>
      </c>
      <c r="N64" s="485">
        <v>0</v>
      </c>
      <c r="O64" s="486" t="e">
        <v>#DIV/0!</v>
      </c>
      <c r="P64" s="487" t="e">
        <v>#DIV/0!</v>
      </c>
      <c r="Q64" s="488" t="e">
        <v>#DIV/0!</v>
      </c>
      <c r="R64" s="374"/>
      <c r="S64" s="374"/>
    </row>
    <row r="65" spans="1:19" x14ac:dyDescent="0.4">
      <c r="A65" s="385"/>
      <c r="B65" s="477"/>
      <c r="C65" s="478" t="s">
        <v>350</v>
      </c>
      <c r="D65" s="111" t="s">
        <v>33</v>
      </c>
      <c r="E65" s="479" t="s">
        <v>360</v>
      </c>
      <c r="F65" s="92" t="s">
        <v>351</v>
      </c>
      <c r="G65" s="502">
        <v>0</v>
      </c>
      <c r="H65" s="503">
        <v>0</v>
      </c>
      <c r="I65" s="490" t="e">
        <v>#DIV/0!</v>
      </c>
      <c r="J65" s="485">
        <v>0</v>
      </c>
      <c r="K65" s="504">
        <v>0</v>
      </c>
      <c r="L65" s="503">
        <v>0</v>
      </c>
      <c r="M65" s="490" t="e">
        <v>#DIV/0!</v>
      </c>
      <c r="N65" s="485">
        <v>0</v>
      </c>
      <c r="O65" s="486" t="e">
        <v>#DIV/0!</v>
      </c>
      <c r="P65" s="487" t="e">
        <v>#DIV/0!</v>
      </c>
      <c r="Q65" s="488" t="e">
        <v>#DIV/0!</v>
      </c>
      <c r="R65" s="374"/>
      <c r="S65" s="374"/>
    </row>
    <row r="66" spans="1:19" x14ac:dyDescent="0.4">
      <c r="A66" s="385"/>
      <c r="B66" s="477"/>
      <c r="C66" s="493" t="s">
        <v>350</v>
      </c>
      <c r="D66" s="112" t="s">
        <v>33</v>
      </c>
      <c r="E66" s="494" t="s">
        <v>362</v>
      </c>
      <c r="F66" s="108" t="s">
        <v>351</v>
      </c>
      <c r="G66" s="502">
        <v>0</v>
      </c>
      <c r="H66" s="503">
        <v>0</v>
      </c>
      <c r="I66" s="482" t="e">
        <v>#DIV/0!</v>
      </c>
      <c r="J66" s="483">
        <v>0</v>
      </c>
      <c r="K66" s="504">
        <v>0</v>
      </c>
      <c r="L66" s="503">
        <v>0</v>
      </c>
      <c r="M66" s="482" t="e">
        <v>#DIV/0!</v>
      </c>
      <c r="N66" s="483">
        <v>0</v>
      </c>
      <c r="O66" s="491" t="e">
        <v>#DIV/0!</v>
      </c>
      <c r="P66" s="492" t="e">
        <v>#DIV/0!</v>
      </c>
      <c r="Q66" s="495" t="e">
        <v>#DIV/0!</v>
      </c>
      <c r="R66" s="374"/>
      <c r="S66" s="374"/>
    </row>
    <row r="67" spans="1:19" x14ac:dyDescent="0.4">
      <c r="A67" s="385"/>
      <c r="B67" s="477"/>
      <c r="C67" s="478" t="s">
        <v>353</v>
      </c>
      <c r="D67" s="111" t="s">
        <v>33</v>
      </c>
      <c r="E67" s="479" t="s">
        <v>360</v>
      </c>
      <c r="F67" s="92" t="s">
        <v>351</v>
      </c>
      <c r="G67" s="502">
        <v>0</v>
      </c>
      <c r="H67" s="503">
        <v>0</v>
      </c>
      <c r="I67" s="490" t="e">
        <v>#DIV/0!</v>
      </c>
      <c r="J67" s="485">
        <v>0</v>
      </c>
      <c r="K67" s="504">
        <v>0</v>
      </c>
      <c r="L67" s="503">
        <v>0</v>
      </c>
      <c r="M67" s="490" t="e">
        <v>#DIV/0!</v>
      </c>
      <c r="N67" s="485">
        <v>0</v>
      </c>
      <c r="O67" s="486" t="e">
        <v>#DIV/0!</v>
      </c>
      <c r="P67" s="487" t="e">
        <v>#DIV/0!</v>
      </c>
      <c r="Q67" s="488" t="e">
        <v>#DIV/0!</v>
      </c>
      <c r="R67" s="374"/>
      <c r="S67" s="374"/>
    </row>
    <row r="68" spans="1:19" x14ac:dyDescent="0.4">
      <c r="A68" s="385"/>
      <c r="B68" s="477"/>
      <c r="C68" s="493" t="s">
        <v>353</v>
      </c>
      <c r="D68" s="112" t="s">
        <v>33</v>
      </c>
      <c r="E68" s="494" t="s">
        <v>362</v>
      </c>
      <c r="F68" s="92" t="s">
        <v>351</v>
      </c>
      <c r="G68" s="502">
        <v>0</v>
      </c>
      <c r="H68" s="503">
        <v>0</v>
      </c>
      <c r="I68" s="490" t="e">
        <v>#DIV/0!</v>
      </c>
      <c r="J68" s="485">
        <v>0</v>
      </c>
      <c r="K68" s="504">
        <v>0</v>
      </c>
      <c r="L68" s="503">
        <v>0</v>
      </c>
      <c r="M68" s="490" t="e">
        <v>#DIV/0!</v>
      </c>
      <c r="N68" s="485">
        <v>0</v>
      </c>
      <c r="O68" s="486" t="e">
        <v>#DIV/0!</v>
      </c>
      <c r="P68" s="487" t="e">
        <v>#DIV/0!</v>
      </c>
      <c r="Q68" s="488" t="e">
        <v>#DIV/0!</v>
      </c>
      <c r="R68" s="374"/>
      <c r="S68" s="374"/>
    </row>
    <row r="69" spans="1:19" x14ac:dyDescent="0.4">
      <c r="A69" s="385"/>
      <c r="B69" s="477"/>
      <c r="C69" s="493" t="s">
        <v>352</v>
      </c>
      <c r="D69" s="494" t="s">
        <v>33</v>
      </c>
      <c r="E69" s="494" t="s">
        <v>360</v>
      </c>
      <c r="F69" s="92" t="s">
        <v>364</v>
      </c>
      <c r="G69" s="502">
        <v>0</v>
      </c>
      <c r="H69" s="503">
        <v>0</v>
      </c>
      <c r="I69" s="490" t="e">
        <v>#DIV/0!</v>
      </c>
      <c r="J69" s="485">
        <v>0</v>
      </c>
      <c r="K69" s="504">
        <v>0</v>
      </c>
      <c r="L69" s="503">
        <v>0</v>
      </c>
      <c r="M69" s="490" t="e">
        <v>#DIV/0!</v>
      </c>
      <c r="N69" s="485">
        <v>0</v>
      </c>
      <c r="O69" s="486" t="e">
        <v>#DIV/0!</v>
      </c>
      <c r="P69" s="487" t="e">
        <v>#DIV/0!</v>
      </c>
      <c r="Q69" s="488" t="e">
        <v>#DIV/0!</v>
      </c>
      <c r="R69" s="374"/>
      <c r="S69" s="374"/>
    </row>
    <row r="70" spans="1:19" x14ac:dyDescent="0.4">
      <c r="A70" s="385"/>
      <c r="B70" s="477"/>
      <c r="C70" s="493" t="s">
        <v>352</v>
      </c>
      <c r="D70" s="494" t="s">
        <v>33</v>
      </c>
      <c r="E70" s="494" t="s">
        <v>362</v>
      </c>
      <c r="F70" s="92" t="s">
        <v>364</v>
      </c>
      <c r="G70" s="502">
        <v>0</v>
      </c>
      <c r="H70" s="503">
        <v>0</v>
      </c>
      <c r="I70" s="490" t="e">
        <v>#DIV/0!</v>
      </c>
      <c r="J70" s="485">
        <v>0</v>
      </c>
      <c r="K70" s="504">
        <v>0</v>
      </c>
      <c r="L70" s="503">
        <v>0</v>
      </c>
      <c r="M70" s="490" t="e">
        <v>#DIV/0!</v>
      </c>
      <c r="N70" s="485">
        <v>0</v>
      </c>
      <c r="O70" s="486" t="e">
        <v>#DIV/0!</v>
      </c>
      <c r="P70" s="487" t="e">
        <v>#DIV/0!</v>
      </c>
      <c r="Q70" s="488" t="e">
        <v>#DIV/0!</v>
      </c>
      <c r="R70" s="374"/>
      <c r="S70" s="374"/>
    </row>
    <row r="71" spans="1:19" x14ac:dyDescent="0.4">
      <c r="A71" s="385"/>
      <c r="B71" s="477"/>
      <c r="C71" s="493" t="s">
        <v>355</v>
      </c>
      <c r="D71" s="112" t="s">
        <v>33</v>
      </c>
      <c r="E71" s="494" t="s">
        <v>360</v>
      </c>
      <c r="F71" s="108" t="s">
        <v>351</v>
      </c>
      <c r="G71" s="502">
        <v>0</v>
      </c>
      <c r="H71" s="503">
        <v>0</v>
      </c>
      <c r="I71" s="490" t="e">
        <v>#DIV/0!</v>
      </c>
      <c r="J71" s="485">
        <v>0</v>
      </c>
      <c r="K71" s="504">
        <v>0</v>
      </c>
      <c r="L71" s="503">
        <v>0</v>
      </c>
      <c r="M71" s="490" t="e">
        <v>#DIV/0!</v>
      </c>
      <c r="N71" s="485">
        <v>0</v>
      </c>
      <c r="O71" s="486" t="e">
        <v>#DIV/0!</v>
      </c>
      <c r="P71" s="487" t="e">
        <v>#DIV/0!</v>
      </c>
      <c r="Q71" s="488" t="e">
        <v>#DIV/0!</v>
      </c>
      <c r="R71" s="374"/>
      <c r="S71" s="374"/>
    </row>
    <row r="72" spans="1:19" x14ac:dyDescent="0.4">
      <c r="A72" s="385"/>
      <c r="B72" s="477"/>
      <c r="C72" s="493" t="s">
        <v>355</v>
      </c>
      <c r="D72" s="112" t="s">
        <v>33</v>
      </c>
      <c r="E72" s="494" t="s">
        <v>362</v>
      </c>
      <c r="F72" s="108" t="s">
        <v>351</v>
      </c>
      <c r="G72" s="502">
        <v>0</v>
      </c>
      <c r="H72" s="503">
        <v>0</v>
      </c>
      <c r="I72" s="482" t="e">
        <v>#DIV/0!</v>
      </c>
      <c r="J72" s="483">
        <v>0</v>
      </c>
      <c r="K72" s="504">
        <v>0</v>
      </c>
      <c r="L72" s="503">
        <v>0</v>
      </c>
      <c r="M72" s="482" t="e">
        <v>#DIV/0!</v>
      </c>
      <c r="N72" s="483">
        <v>0</v>
      </c>
      <c r="O72" s="491" t="e">
        <v>#DIV/0!</v>
      </c>
      <c r="P72" s="492" t="e">
        <v>#DIV/0!</v>
      </c>
      <c r="Q72" s="495" t="e">
        <v>#DIV/0!</v>
      </c>
      <c r="R72" s="374"/>
      <c r="S72" s="374"/>
    </row>
    <row r="73" spans="1:19" x14ac:dyDescent="0.4">
      <c r="A73" s="385"/>
      <c r="B73" s="477"/>
      <c r="C73" s="493" t="s">
        <v>354</v>
      </c>
      <c r="D73" s="112" t="s">
        <v>33</v>
      </c>
      <c r="E73" s="494" t="s">
        <v>360</v>
      </c>
      <c r="F73" s="108" t="s">
        <v>351</v>
      </c>
      <c r="G73" s="502">
        <v>0</v>
      </c>
      <c r="H73" s="503">
        <v>0</v>
      </c>
      <c r="I73" s="482" t="e">
        <v>#DIV/0!</v>
      </c>
      <c r="J73" s="483">
        <v>0</v>
      </c>
      <c r="K73" s="504">
        <v>0</v>
      </c>
      <c r="L73" s="503">
        <v>0</v>
      </c>
      <c r="M73" s="482" t="e">
        <v>#DIV/0!</v>
      </c>
      <c r="N73" s="483">
        <v>0</v>
      </c>
      <c r="O73" s="491" t="e">
        <v>#DIV/0!</v>
      </c>
      <c r="P73" s="492" t="e">
        <v>#DIV/0!</v>
      </c>
      <c r="Q73" s="495" t="e">
        <v>#DIV/0!</v>
      </c>
      <c r="R73" s="374"/>
      <c r="S73" s="374"/>
    </row>
    <row r="74" spans="1:19" x14ac:dyDescent="0.4">
      <c r="A74" s="385"/>
      <c r="B74" s="477"/>
      <c r="C74" s="493" t="s">
        <v>354</v>
      </c>
      <c r="D74" s="112" t="s">
        <v>33</v>
      </c>
      <c r="E74" s="494" t="s">
        <v>362</v>
      </c>
      <c r="F74" s="108" t="s">
        <v>364</v>
      </c>
      <c r="G74" s="502">
        <v>0</v>
      </c>
      <c r="H74" s="503">
        <v>0</v>
      </c>
      <c r="I74" s="490" t="e">
        <v>#DIV/0!</v>
      </c>
      <c r="J74" s="485">
        <v>0</v>
      </c>
      <c r="K74" s="504">
        <v>0</v>
      </c>
      <c r="L74" s="503">
        <v>0</v>
      </c>
      <c r="M74" s="490" t="e">
        <v>#DIV/0!</v>
      </c>
      <c r="N74" s="485">
        <v>0</v>
      </c>
      <c r="O74" s="486" t="e">
        <v>#DIV/0!</v>
      </c>
      <c r="P74" s="487" t="e">
        <v>#DIV/0!</v>
      </c>
      <c r="Q74" s="488" t="e">
        <v>#DIV/0!</v>
      </c>
      <c r="R74" s="374"/>
      <c r="S74" s="374"/>
    </row>
    <row r="75" spans="1:19" x14ac:dyDescent="0.4">
      <c r="A75" s="385"/>
      <c r="B75" s="375" t="s">
        <v>412</v>
      </c>
      <c r="C75" s="439"/>
      <c r="D75" s="139"/>
      <c r="E75" s="439"/>
      <c r="F75" s="440"/>
      <c r="G75" s="377">
        <v>443</v>
      </c>
      <c r="H75" s="378">
        <v>2595</v>
      </c>
      <c r="I75" s="379">
        <v>0.17071290944123313</v>
      </c>
      <c r="J75" s="380">
        <v>-2152</v>
      </c>
      <c r="K75" s="377">
        <v>2622</v>
      </c>
      <c r="L75" s="378">
        <v>3931</v>
      </c>
      <c r="M75" s="379">
        <v>0.66700585092851694</v>
      </c>
      <c r="N75" s="380">
        <v>-1309</v>
      </c>
      <c r="O75" s="382">
        <v>0.16895499618611748</v>
      </c>
      <c r="P75" s="383">
        <v>0.6601373696260493</v>
      </c>
      <c r="Q75" s="384">
        <v>-0.49118237343993182</v>
      </c>
      <c r="R75" s="374"/>
      <c r="S75" s="374"/>
    </row>
    <row r="76" spans="1:19" x14ac:dyDescent="0.4">
      <c r="A76" s="385"/>
      <c r="B76" s="385"/>
      <c r="C76" s="428" t="s">
        <v>387</v>
      </c>
      <c r="D76" s="429"/>
      <c r="E76" s="429"/>
      <c r="F76" s="117" t="s">
        <v>351</v>
      </c>
      <c r="G76" s="392">
        <v>71</v>
      </c>
      <c r="H76" s="393">
        <v>362</v>
      </c>
      <c r="I76" s="390">
        <v>0.19613259668508287</v>
      </c>
      <c r="J76" s="391">
        <v>-291</v>
      </c>
      <c r="K76" s="392">
        <v>486</v>
      </c>
      <c r="L76" s="393">
        <v>551</v>
      </c>
      <c r="M76" s="390">
        <v>0.88203266787658807</v>
      </c>
      <c r="N76" s="391">
        <v>-65</v>
      </c>
      <c r="O76" s="394">
        <v>0.14609053497942387</v>
      </c>
      <c r="P76" s="395">
        <v>0.65698729582577131</v>
      </c>
      <c r="Q76" s="396">
        <v>-0.5108967608463475</v>
      </c>
      <c r="R76" s="374"/>
      <c r="S76" s="374"/>
    </row>
    <row r="77" spans="1:19" x14ac:dyDescent="0.4">
      <c r="A77" s="385"/>
      <c r="B77" s="385"/>
      <c r="C77" s="428" t="s">
        <v>385</v>
      </c>
      <c r="D77" s="429"/>
      <c r="E77" s="429"/>
      <c r="F77" s="498"/>
      <c r="G77" s="392"/>
      <c r="H77" s="393"/>
      <c r="I77" s="390" t="e">
        <v>#DIV/0!</v>
      </c>
      <c r="J77" s="391">
        <v>0</v>
      </c>
      <c r="K77" s="392"/>
      <c r="L77" s="393"/>
      <c r="M77" s="390" t="e">
        <v>#DIV/0!</v>
      </c>
      <c r="N77" s="391">
        <v>0</v>
      </c>
      <c r="O77" s="394" t="e">
        <v>#DIV/0!</v>
      </c>
      <c r="P77" s="395" t="e">
        <v>#DIV/0!</v>
      </c>
      <c r="Q77" s="396" t="e">
        <v>#DIV/0!</v>
      </c>
      <c r="R77" s="374"/>
      <c r="S77" s="374"/>
    </row>
    <row r="78" spans="1:19" x14ac:dyDescent="0.4">
      <c r="A78" s="385"/>
      <c r="B78" s="385"/>
      <c r="C78" s="428" t="s">
        <v>386</v>
      </c>
      <c r="D78" s="429"/>
      <c r="E78" s="429"/>
      <c r="F78" s="498"/>
      <c r="G78" s="392"/>
      <c r="H78" s="393"/>
      <c r="I78" s="390" t="e">
        <v>#DIV/0!</v>
      </c>
      <c r="J78" s="391">
        <v>0</v>
      </c>
      <c r="K78" s="392"/>
      <c r="L78" s="393"/>
      <c r="M78" s="390" t="e">
        <v>#DIV/0!</v>
      </c>
      <c r="N78" s="391">
        <v>0</v>
      </c>
      <c r="O78" s="394" t="e">
        <v>#DIV/0!</v>
      </c>
      <c r="P78" s="395" t="e">
        <v>#DIV/0!</v>
      </c>
      <c r="Q78" s="396" t="e">
        <v>#DIV/0!</v>
      </c>
      <c r="R78" s="374"/>
      <c r="S78" s="374"/>
    </row>
    <row r="79" spans="1:19" x14ac:dyDescent="0.4">
      <c r="A79" s="385"/>
      <c r="B79" s="385"/>
      <c r="C79" s="428" t="s">
        <v>355</v>
      </c>
      <c r="D79" s="429"/>
      <c r="E79" s="429"/>
      <c r="F79" s="117" t="s">
        <v>351</v>
      </c>
      <c r="G79" s="392">
        <v>21</v>
      </c>
      <c r="H79" s="393">
        <v>348</v>
      </c>
      <c r="I79" s="390">
        <v>6.0344827586206899E-2</v>
      </c>
      <c r="J79" s="391">
        <v>-327</v>
      </c>
      <c r="K79" s="392">
        <v>512</v>
      </c>
      <c r="L79" s="393">
        <v>681</v>
      </c>
      <c r="M79" s="390">
        <v>0.7518355359765051</v>
      </c>
      <c r="N79" s="391">
        <v>-169</v>
      </c>
      <c r="O79" s="394">
        <v>4.1015625E-2</v>
      </c>
      <c r="P79" s="395">
        <v>0.51101321585903081</v>
      </c>
      <c r="Q79" s="396">
        <v>-0.46999759085903081</v>
      </c>
      <c r="R79" s="374"/>
      <c r="S79" s="374"/>
    </row>
    <row r="80" spans="1:19" x14ac:dyDescent="0.4">
      <c r="A80" s="385"/>
      <c r="B80" s="385"/>
      <c r="C80" s="386" t="s">
        <v>388</v>
      </c>
      <c r="D80" s="387"/>
      <c r="E80" s="387"/>
      <c r="F80" s="33" t="s">
        <v>351</v>
      </c>
      <c r="G80" s="392">
        <v>185</v>
      </c>
      <c r="H80" s="393">
        <v>797</v>
      </c>
      <c r="I80" s="390">
        <v>0.23212045169385195</v>
      </c>
      <c r="J80" s="391">
        <v>-612</v>
      </c>
      <c r="K80" s="392">
        <v>540</v>
      </c>
      <c r="L80" s="393">
        <v>1080</v>
      </c>
      <c r="M80" s="390">
        <v>0.5</v>
      </c>
      <c r="N80" s="391">
        <v>-540</v>
      </c>
      <c r="O80" s="394">
        <v>0.34259259259259262</v>
      </c>
      <c r="P80" s="395">
        <v>0.73796296296296293</v>
      </c>
      <c r="Q80" s="396">
        <v>-0.39537037037037032</v>
      </c>
      <c r="R80" s="374"/>
      <c r="S80" s="374"/>
    </row>
    <row r="81" spans="1:19" x14ac:dyDescent="0.4">
      <c r="A81" s="385"/>
      <c r="B81" s="385"/>
      <c r="C81" s="386" t="s">
        <v>358</v>
      </c>
      <c r="D81" s="387"/>
      <c r="E81" s="387"/>
      <c r="F81" s="33" t="s">
        <v>351</v>
      </c>
      <c r="G81" s="392">
        <v>166</v>
      </c>
      <c r="H81" s="393">
        <v>1088</v>
      </c>
      <c r="I81" s="390">
        <v>0.15257352941176472</v>
      </c>
      <c r="J81" s="391">
        <v>-922</v>
      </c>
      <c r="K81" s="392">
        <v>1084</v>
      </c>
      <c r="L81" s="393">
        <v>1619</v>
      </c>
      <c r="M81" s="390">
        <v>0.66954910438542314</v>
      </c>
      <c r="N81" s="391">
        <v>-535</v>
      </c>
      <c r="O81" s="394">
        <v>0.15313653136531366</v>
      </c>
      <c r="P81" s="395">
        <v>0.6720197652872143</v>
      </c>
      <c r="Q81" s="396">
        <v>-0.51888323392190061</v>
      </c>
      <c r="R81" s="374"/>
      <c r="S81" s="374"/>
    </row>
    <row r="82" spans="1:19" x14ac:dyDescent="0.4">
      <c r="A82" s="385"/>
      <c r="B82" s="452"/>
      <c r="C82" s="386" t="s">
        <v>350</v>
      </c>
      <c r="D82" s="387"/>
      <c r="E82" s="387"/>
      <c r="F82" s="120" t="s">
        <v>413</v>
      </c>
      <c r="G82" s="392"/>
      <c r="H82" s="393"/>
      <c r="I82" s="390" t="e">
        <v>#DIV/0!</v>
      </c>
      <c r="J82" s="391">
        <v>0</v>
      </c>
      <c r="K82" s="392"/>
      <c r="L82" s="393"/>
      <c r="M82" s="390" t="e">
        <v>#DIV/0!</v>
      </c>
      <c r="N82" s="391">
        <v>0</v>
      </c>
      <c r="O82" s="394" t="e">
        <v>#DIV/0!</v>
      </c>
      <c r="P82" s="395" t="e">
        <v>#DIV/0!</v>
      </c>
      <c r="Q82" s="396" t="e">
        <v>#DIV/0!</v>
      </c>
      <c r="R82" s="374"/>
      <c r="S82" s="374"/>
    </row>
    <row r="83" spans="1:19" x14ac:dyDescent="0.4">
      <c r="A83" s="418"/>
      <c r="B83" s="418"/>
      <c r="C83" s="419" t="s">
        <v>389</v>
      </c>
      <c r="D83" s="420"/>
      <c r="E83" s="420"/>
      <c r="F83" s="122" t="s">
        <v>413</v>
      </c>
      <c r="G83" s="421">
        <v>0</v>
      </c>
      <c r="H83" s="422"/>
      <c r="I83" s="423" t="e">
        <v>#DIV/0!</v>
      </c>
      <c r="J83" s="424">
        <v>0</v>
      </c>
      <c r="K83" s="421">
        <v>0</v>
      </c>
      <c r="L83" s="422"/>
      <c r="M83" s="423" t="e">
        <v>#DIV/0!</v>
      </c>
      <c r="N83" s="424">
        <v>0</v>
      </c>
      <c r="O83" s="425" t="e">
        <v>#DIV/0!</v>
      </c>
      <c r="P83" s="426" t="e">
        <v>#DIV/0!</v>
      </c>
      <c r="Q83" s="427" t="e">
        <v>#DIV/0!</v>
      </c>
      <c r="R83" s="374"/>
      <c r="S83" s="374"/>
    </row>
    <row r="84" spans="1:19" x14ac:dyDescent="0.4">
      <c r="C84" s="126"/>
    </row>
    <row r="85" spans="1:19" x14ac:dyDescent="0.4">
      <c r="C85" s="126" t="s">
        <v>401</v>
      </c>
    </row>
    <row r="86" spans="1:19" x14ac:dyDescent="0.4">
      <c r="C86" s="127" t="s">
        <v>402</v>
      </c>
    </row>
    <row r="87" spans="1:19" x14ac:dyDescent="0.4">
      <c r="C87" s="126" t="s">
        <v>414</v>
      </c>
    </row>
    <row r="88" spans="1:19" x14ac:dyDescent="0.4">
      <c r="C88" s="126" t="s">
        <v>404</v>
      </c>
    </row>
    <row r="89" spans="1:19" x14ac:dyDescent="0.4">
      <c r="C89" s="126" t="s">
        <v>405</v>
      </c>
    </row>
  </sheetData>
  <mergeCells count="15">
    <mergeCell ref="A3:F4"/>
    <mergeCell ref="G3:G4"/>
    <mergeCell ref="H3:H4"/>
    <mergeCell ref="I3:J3"/>
    <mergeCell ref="K3:K4"/>
    <mergeCell ref="A1:D1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R2'!A1" display="'R2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８月中旬</v>
      </c>
      <c r="G1" s="321" t="s">
        <v>276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420</v>
      </c>
      <c r="C2" s="185">
        <v>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527</v>
      </c>
      <c r="D4" s="652" t="s">
        <v>526</v>
      </c>
      <c r="E4" s="661" t="s">
        <v>180</v>
      </c>
      <c r="F4" s="632"/>
      <c r="G4" s="667" t="s">
        <v>527</v>
      </c>
      <c r="H4" s="671" t="s">
        <v>526</v>
      </c>
      <c r="I4" s="661" t="s">
        <v>180</v>
      </c>
      <c r="J4" s="632"/>
      <c r="K4" s="667" t="s">
        <v>527</v>
      </c>
      <c r="L4" s="668" t="s">
        <v>526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25539</v>
      </c>
      <c r="D6" s="647">
        <v>89359</v>
      </c>
      <c r="E6" s="614">
        <v>0.2858022135431238</v>
      </c>
      <c r="F6" s="616">
        <v>-63820</v>
      </c>
      <c r="G6" s="645">
        <v>91325</v>
      </c>
      <c r="H6" s="649">
        <v>95789</v>
      </c>
      <c r="I6" s="614">
        <v>0.95339757174623396</v>
      </c>
      <c r="J6" s="616">
        <v>-4464</v>
      </c>
      <c r="K6" s="618">
        <v>0.2796496030659732</v>
      </c>
      <c r="L6" s="620">
        <v>0.93287329442837907</v>
      </c>
      <c r="M6" s="633">
        <v>-0.65322369136240588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16982</v>
      </c>
      <c r="D8" s="198">
        <v>50318</v>
      </c>
      <c r="E8" s="199">
        <v>0.33749354107873925</v>
      </c>
      <c r="F8" s="200">
        <v>-33336</v>
      </c>
      <c r="G8" s="197">
        <v>48932</v>
      </c>
      <c r="H8" s="201">
        <v>53186</v>
      </c>
      <c r="I8" s="199">
        <v>0.92001654570751701</v>
      </c>
      <c r="J8" s="200">
        <v>-4254</v>
      </c>
      <c r="K8" s="202">
        <v>0.34705305321670893</v>
      </c>
      <c r="L8" s="203">
        <v>0.94607603504681681</v>
      </c>
      <c r="M8" s="204">
        <v>-0.59902298183010783</v>
      </c>
    </row>
    <row r="9" spans="1:13" ht="18" customHeight="1" x14ac:dyDescent="0.15">
      <c r="A9" s="189"/>
      <c r="B9" s="205" t="s">
        <v>187</v>
      </c>
      <c r="C9" s="206">
        <v>13883</v>
      </c>
      <c r="D9" s="207">
        <v>43199</v>
      </c>
      <c r="E9" s="208">
        <v>0.3213731799347207</v>
      </c>
      <c r="F9" s="209">
        <v>-29316</v>
      </c>
      <c r="G9" s="206">
        <v>40808</v>
      </c>
      <c r="H9" s="207">
        <v>45692</v>
      </c>
      <c r="I9" s="208">
        <v>0.89311039131576642</v>
      </c>
      <c r="J9" s="209">
        <v>-4884</v>
      </c>
      <c r="K9" s="210">
        <v>0.34020290139188397</v>
      </c>
      <c r="L9" s="211">
        <v>0.9454390265254311</v>
      </c>
      <c r="M9" s="212">
        <v>-0.60523612513354719</v>
      </c>
    </row>
    <row r="10" spans="1:13" ht="18" customHeight="1" x14ac:dyDescent="0.15">
      <c r="A10" s="189"/>
      <c r="B10" s="213" t="s">
        <v>188</v>
      </c>
      <c r="C10" s="214">
        <v>2668</v>
      </c>
      <c r="D10" s="215">
        <v>6978</v>
      </c>
      <c r="E10" s="216">
        <v>0.38234451132129549</v>
      </c>
      <c r="F10" s="217">
        <v>-4310</v>
      </c>
      <c r="G10" s="214">
        <v>7080</v>
      </c>
      <c r="H10" s="215">
        <v>7320</v>
      </c>
      <c r="I10" s="216">
        <v>0.96721311475409832</v>
      </c>
      <c r="J10" s="217">
        <v>-240</v>
      </c>
      <c r="K10" s="218">
        <v>0.37683615819209038</v>
      </c>
      <c r="L10" s="219">
        <v>0.95327868852459019</v>
      </c>
      <c r="M10" s="220">
        <v>-0.57644253033249981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48">
        <v>431</v>
      </c>
      <c r="D12" s="249">
        <v>141</v>
      </c>
      <c r="E12" s="250">
        <v>3.0567375886524824</v>
      </c>
      <c r="F12" s="281">
        <v>290</v>
      </c>
      <c r="G12" s="248">
        <v>1044</v>
      </c>
      <c r="H12" s="249">
        <v>174</v>
      </c>
      <c r="I12" s="250">
        <v>6</v>
      </c>
      <c r="J12" s="281">
        <v>870</v>
      </c>
      <c r="K12" s="218">
        <v>0.41283524904214558</v>
      </c>
      <c r="L12" s="219">
        <v>0.81034482758620685</v>
      </c>
      <c r="M12" s="220">
        <v>-0.39750957854406127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4783</v>
      </c>
      <c r="D14" s="198">
        <v>17895</v>
      </c>
      <c r="E14" s="199">
        <v>0.26728136350936016</v>
      </c>
      <c r="F14" s="200">
        <v>-13112</v>
      </c>
      <c r="G14" s="197">
        <v>18754</v>
      </c>
      <c r="H14" s="198">
        <v>19407</v>
      </c>
      <c r="I14" s="199">
        <v>0.96635234709125573</v>
      </c>
      <c r="J14" s="200">
        <v>-653</v>
      </c>
      <c r="K14" s="239">
        <v>0.25503892502932707</v>
      </c>
      <c r="L14" s="240">
        <v>0.92208996753748651</v>
      </c>
      <c r="M14" s="241">
        <v>-0.6670510425081595</v>
      </c>
    </row>
    <row r="15" spans="1:13" ht="18" customHeight="1" x14ac:dyDescent="0.15">
      <c r="A15" s="189"/>
      <c r="B15" s="205" t="s">
        <v>187</v>
      </c>
      <c r="C15" s="206">
        <v>2902</v>
      </c>
      <c r="D15" s="207">
        <v>10719</v>
      </c>
      <c r="E15" s="208">
        <v>0.2707342102808098</v>
      </c>
      <c r="F15" s="209">
        <v>-7817</v>
      </c>
      <c r="G15" s="206">
        <v>10410</v>
      </c>
      <c r="H15" s="207">
        <v>11650</v>
      </c>
      <c r="I15" s="208">
        <v>0.89356223175965666</v>
      </c>
      <c r="J15" s="209">
        <v>-1240</v>
      </c>
      <c r="K15" s="242">
        <v>0.27877041306436118</v>
      </c>
      <c r="L15" s="243">
        <v>0.92008583690987122</v>
      </c>
      <c r="M15" s="212">
        <v>-0.6413154238455101</v>
      </c>
    </row>
    <row r="16" spans="1:13" ht="18" customHeight="1" x14ac:dyDescent="0.15">
      <c r="A16" s="189"/>
      <c r="B16" s="213" t="s">
        <v>188</v>
      </c>
      <c r="C16" s="214">
        <v>1444</v>
      </c>
      <c r="D16" s="215">
        <v>5825</v>
      </c>
      <c r="E16" s="216">
        <v>0.24789699570815452</v>
      </c>
      <c r="F16" s="217">
        <v>-4381</v>
      </c>
      <c r="G16" s="214">
        <v>6270</v>
      </c>
      <c r="H16" s="215">
        <v>6270</v>
      </c>
      <c r="I16" s="216">
        <v>1</v>
      </c>
      <c r="J16" s="217">
        <v>0</v>
      </c>
      <c r="K16" s="218">
        <v>0.23030303030303031</v>
      </c>
      <c r="L16" s="219">
        <v>0.92902711323763953</v>
      </c>
      <c r="M16" s="220">
        <v>-0.69872408293460919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437</v>
      </c>
      <c r="D18" s="215">
        <v>1351</v>
      </c>
      <c r="E18" s="216">
        <v>0.3234641006661732</v>
      </c>
      <c r="F18" s="217">
        <v>-914</v>
      </c>
      <c r="G18" s="214">
        <v>2074</v>
      </c>
      <c r="H18" s="215">
        <v>1487</v>
      </c>
      <c r="I18" s="216">
        <v>1.3947545393409548</v>
      </c>
      <c r="J18" s="217">
        <v>587</v>
      </c>
      <c r="K18" s="218">
        <v>0.21070395371263259</v>
      </c>
      <c r="L18" s="219">
        <v>0.90854068594485538</v>
      </c>
      <c r="M18" s="220">
        <v>-0.69783673223222276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1706</v>
      </c>
      <c r="D20" s="198">
        <v>8798</v>
      </c>
      <c r="E20" s="199">
        <v>0.19390770629688567</v>
      </c>
      <c r="F20" s="200">
        <v>-7092</v>
      </c>
      <c r="G20" s="197">
        <v>9492</v>
      </c>
      <c r="H20" s="201">
        <v>9900</v>
      </c>
      <c r="I20" s="199">
        <v>0.95878787878787874</v>
      </c>
      <c r="J20" s="200">
        <v>-408</v>
      </c>
      <c r="K20" s="239">
        <v>0.17973029919932576</v>
      </c>
      <c r="L20" s="240">
        <v>0.88868686868686864</v>
      </c>
      <c r="M20" s="204">
        <v>-0.70895656948754282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1453</v>
      </c>
      <c r="D22" s="215">
        <v>8798</v>
      </c>
      <c r="E22" s="216">
        <v>0.16515117072061833</v>
      </c>
      <c r="F22" s="217">
        <v>-7345</v>
      </c>
      <c r="G22" s="214">
        <v>7920</v>
      </c>
      <c r="H22" s="215">
        <v>9900</v>
      </c>
      <c r="I22" s="216">
        <v>0.8</v>
      </c>
      <c r="J22" s="217">
        <v>-1980</v>
      </c>
      <c r="K22" s="218">
        <v>0.18345959595959596</v>
      </c>
      <c r="L22" s="219">
        <v>0.88868686868686864</v>
      </c>
      <c r="M22" s="220">
        <v>-0.7052272727272727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253</v>
      </c>
      <c r="D24" s="249">
        <v>0</v>
      </c>
      <c r="E24" s="250" t="e">
        <v>#DIV/0!</v>
      </c>
      <c r="F24" s="225">
        <v>253</v>
      </c>
      <c r="G24" s="248">
        <v>1572</v>
      </c>
      <c r="H24" s="249">
        <v>0</v>
      </c>
      <c r="I24" s="250" t="e">
        <v>#DIV/0!</v>
      </c>
      <c r="J24" s="225">
        <v>1572</v>
      </c>
      <c r="K24" s="218">
        <v>0.16094147582697202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1020</v>
      </c>
      <c r="D26" s="198">
        <v>6251</v>
      </c>
      <c r="E26" s="199">
        <v>0.16317389217725164</v>
      </c>
      <c r="F26" s="200">
        <v>-5231</v>
      </c>
      <c r="G26" s="197">
        <v>7354</v>
      </c>
      <c r="H26" s="201">
        <v>6552</v>
      </c>
      <c r="I26" s="199">
        <v>1.1224053724053724</v>
      </c>
      <c r="J26" s="200">
        <v>802</v>
      </c>
      <c r="K26" s="239">
        <v>0.13870002719608376</v>
      </c>
      <c r="L26" s="240">
        <v>0.95405982905982911</v>
      </c>
      <c r="M26" s="241">
        <v>-0.81535980186374535</v>
      </c>
    </row>
    <row r="27" spans="1:13" ht="18" customHeight="1" x14ac:dyDescent="0.15">
      <c r="A27" s="189"/>
      <c r="B27" s="205" t="s">
        <v>187</v>
      </c>
      <c r="C27" s="206">
        <v>14</v>
      </c>
      <c r="D27" s="207">
        <v>0</v>
      </c>
      <c r="E27" s="208" t="e">
        <v>#DIV/0!</v>
      </c>
      <c r="F27" s="209">
        <v>14</v>
      </c>
      <c r="G27" s="206">
        <v>165</v>
      </c>
      <c r="H27" s="207">
        <v>0</v>
      </c>
      <c r="I27" s="208" t="e">
        <v>#DIV/0!</v>
      </c>
      <c r="J27" s="209">
        <v>165</v>
      </c>
      <c r="K27" s="242">
        <v>8.4848484848484854E-2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871</v>
      </c>
      <c r="D28" s="215">
        <v>5719</v>
      </c>
      <c r="E28" s="216">
        <v>0.15229935303374717</v>
      </c>
      <c r="F28" s="217">
        <v>-4848</v>
      </c>
      <c r="G28" s="214">
        <v>6105</v>
      </c>
      <c r="H28" s="215">
        <v>5940</v>
      </c>
      <c r="I28" s="216">
        <v>1.0277777777777777</v>
      </c>
      <c r="J28" s="217">
        <v>165</v>
      </c>
      <c r="K28" s="218">
        <v>0.14266994266994268</v>
      </c>
      <c r="L28" s="219">
        <v>0.96279461279461276</v>
      </c>
      <c r="M28" s="220">
        <v>-0.82012467012467005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135</v>
      </c>
      <c r="D31" s="263">
        <v>532</v>
      </c>
      <c r="E31" s="264">
        <v>0.25375939849624063</v>
      </c>
      <c r="F31" s="265">
        <v>-397</v>
      </c>
      <c r="G31" s="262">
        <v>1084</v>
      </c>
      <c r="H31" s="263">
        <v>612</v>
      </c>
      <c r="I31" s="266">
        <v>1.7712418300653594</v>
      </c>
      <c r="J31" s="282">
        <v>472</v>
      </c>
      <c r="K31" s="268">
        <v>0.12453874538745388</v>
      </c>
      <c r="L31" s="269">
        <v>0.86928104575163401</v>
      </c>
      <c r="M31" s="283">
        <v>-0.7447423003641801</v>
      </c>
    </row>
    <row r="32" spans="1:13" ht="18" customHeight="1" x14ac:dyDescent="0.15">
      <c r="A32" s="195" t="s">
        <v>197</v>
      </c>
      <c r="B32" s="196"/>
      <c r="C32" s="197">
        <v>1048</v>
      </c>
      <c r="D32" s="198">
        <v>6097</v>
      </c>
      <c r="E32" s="199">
        <v>0.17188781367885844</v>
      </c>
      <c r="F32" s="200">
        <v>-5049</v>
      </c>
      <c r="G32" s="197">
        <v>6793</v>
      </c>
      <c r="H32" s="198">
        <v>6744</v>
      </c>
      <c r="I32" s="199">
        <v>1.0072657176749704</v>
      </c>
      <c r="J32" s="200">
        <v>49</v>
      </c>
      <c r="K32" s="239">
        <v>0.15427646106285883</v>
      </c>
      <c r="L32" s="240">
        <v>0.90406287069988134</v>
      </c>
      <c r="M32" s="204">
        <v>-0.74978640963702248</v>
      </c>
    </row>
    <row r="33" spans="1:13" ht="18" customHeight="1" x14ac:dyDescent="0.15">
      <c r="A33" s="189"/>
      <c r="B33" s="205" t="s">
        <v>187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339</v>
      </c>
      <c r="D34" s="215">
        <v>2918</v>
      </c>
      <c r="E34" s="216">
        <v>0.11617546264564771</v>
      </c>
      <c r="F34" s="217">
        <v>-2579</v>
      </c>
      <c r="G34" s="214">
        <v>3300</v>
      </c>
      <c r="H34" s="215">
        <v>3300</v>
      </c>
      <c r="I34" s="216">
        <v>1</v>
      </c>
      <c r="J34" s="217">
        <v>0</v>
      </c>
      <c r="K34" s="218">
        <v>0.10272727272727272</v>
      </c>
      <c r="L34" s="219">
        <v>0.88424242424242427</v>
      </c>
      <c r="M34" s="220">
        <v>-0.7815151515151515</v>
      </c>
    </row>
    <row r="35" spans="1:13" ht="18" customHeight="1" x14ac:dyDescent="0.15">
      <c r="A35" s="189"/>
      <c r="B35" s="213" t="s">
        <v>198</v>
      </c>
      <c r="C35" s="214">
        <v>226</v>
      </c>
      <c r="D35" s="215">
        <v>1309</v>
      </c>
      <c r="E35" s="216">
        <v>0.17265087853323147</v>
      </c>
      <c r="F35" s="217">
        <v>-1083</v>
      </c>
      <c r="G35" s="214">
        <v>1000</v>
      </c>
      <c r="H35" s="215">
        <v>1500</v>
      </c>
      <c r="I35" s="216">
        <v>0.66666666666666663</v>
      </c>
      <c r="J35" s="217">
        <v>-500</v>
      </c>
      <c r="K35" s="218">
        <v>0.22600000000000001</v>
      </c>
      <c r="L35" s="219">
        <v>0.8726666666666667</v>
      </c>
      <c r="M35" s="220">
        <v>-0.64666666666666672</v>
      </c>
    </row>
    <row r="36" spans="1:13" ht="18" customHeight="1" x14ac:dyDescent="0.15">
      <c r="A36" s="189"/>
      <c r="B36" s="273" t="s">
        <v>199</v>
      </c>
      <c r="C36" s="214">
        <v>174</v>
      </c>
      <c r="D36" s="215">
        <v>444</v>
      </c>
      <c r="E36" s="216">
        <v>0.39189189189189189</v>
      </c>
      <c r="F36" s="217">
        <v>-270</v>
      </c>
      <c r="G36" s="214">
        <v>480</v>
      </c>
      <c r="H36" s="215">
        <v>480</v>
      </c>
      <c r="I36" s="216">
        <v>1</v>
      </c>
      <c r="J36" s="217">
        <v>0</v>
      </c>
      <c r="K36" s="218">
        <v>0.36249999999999999</v>
      </c>
      <c r="L36" s="219">
        <v>0.92500000000000004</v>
      </c>
      <c r="M36" s="220">
        <v>-0.5625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309</v>
      </c>
      <c r="D38" s="215">
        <v>1426</v>
      </c>
      <c r="E38" s="216">
        <v>0.21669004207573633</v>
      </c>
      <c r="F38" s="217">
        <v>-1117</v>
      </c>
      <c r="G38" s="214">
        <v>2013</v>
      </c>
      <c r="H38" s="215">
        <v>1464</v>
      </c>
      <c r="I38" s="216">
        <v>1.375</v>
      </c>
      <c r="J38" s="217">
        <v>549</v>
      </c>
      <c r="K38" s="218">
        <v>0.15350223546944858</v>
      </c>
      <c r="L38" s="219">
        <v>0.97404371584699456</v>
      </c>
      <c r="M38" s="220">
        <v>-0.82054148037754593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H6:H7"/>
    <mergeCell ref="G4:G5"/>
    <mergeCell ref="H4:H5"/>
    <mergeCell ref="K6:K7"/>
    <mergeCell ref="L6:L7"/>
    <mergeCell ref="M6:M7"/>
    <mergeCell ref="K3:M3"/>
    <mergeCell ref="K4:K5"/>
    <mergeCell ref="L4:L5"/>
    <mergeCell ref="M4:M5"/>
    <mergeCell ref="A1:B1"/>
    <mergeCell ref="D4:D5"/>
    <mergeCell ref="E4:F4"/>
    <mergeCell ref="I4:J4"/>
    <mergeCell ref="C6:C7"/>
    <mergeCell ref="D6:D7"/>
    <mergeCell ref="E6:E7"/>
    <mergeCell ref="G3:J3"/>
    <mergeCell ref="C4:C5"/>
    <mergeCell ref="C3:F3"/>
    <mergeCell ref="J6:J7"/>
    <mergeCell ref="A7:B7"/>
    <mergeCell ref="I6:I7"/>
    <mergeCell ref="A6:B6"/>
    <mergeCell ref="F6:F7"/>
    <mergeCell ref="G6:G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８月下旬</v>
      </c>
      <c r="G1" s="321" t="s">
        <v>276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420</v>
      </c>
      <c r="C2" s="185">
        <v>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529</v>
      </c>
      <c r="D4" s="652" t="s">
        <v>528</v>
      </c>
      <c r="E4" s="631" t="s">
        <v>180</v>
      </c>
      <c r="F4" s="632"/>
      <c r="G4" s="667" t="s">
        <v>529</v>
      </c>
      <c r="H4" s="671" t="s">
        <v>528</v>
      </c>
      <c r="I4" s="661" t="s">
        <v>180</v>
      </c>
      <c r="J4" s="632"/>
      <c r="K4" s="667" t="s">
        <v>529</v>
      </c>
      <c r="L4" s="668" t="s">
        <v>528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18886</v>
      </c>
      <c r="D6" s="647">
        <v>93175</v>
      </c>
      <c r="E6" s="614">
        <v>0.20269385564797424</v>
      </c>
      <c r="F6" s="616">
        <v>-74289</v>
      </c>
      <c r="G6" s="645">
        <v>67076</v>
      </c>
      <c r="H6" s="649">
        <v>105397</v>
      </c>
      <c r="I6" s="614">
        <v>0.63641280112337162</v>
      </c>
      <c r="J6" s="616">
        <v>-38321</v>
      </c>
      <c r="K6" s="618">
        <v>0.28156121414514879</v>
      </c>
      <c r="L6" s="620">
        <v>0.88403844511703367</v>
      </c>
      <c r="M6" s="633">
        <v>-0.60247723097188488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12731</v>
      </c>
      <c r="D8" s="198">
        <v>53046</v>
      </c>
      <c r="E8" s="199">
        <v>0.23999924593748823</v>
      </c>
      <c r="F8" s="200">
        <v>-40315</v>
      </c>
      <c r="G8" s="197">
        <v>33110</v>
      </c>
      <c r="H8" s="201">
        <v>57008</v>
      </c>
      <c r="I8" s="199">
        <v>0.58079567779960706</v>
      </c>
      <c r="J8" s="200">
        <v>-23898</v>
      </c>
      <c r="K8" s="202">
        <v>0.38450619148293569</v>
      </c>
      <c r="L8" s="203">
        <v>0.93050098231827116</v>
      </c>
      <c r="M8" s="204">
        <v>-0.54599479083533553</v>
      </c>
    </row>
    <row r="9" spans="1:13" ht="18" customHeight="1" x14ac:dyDescent="0.15">
      <c r="A9" s="189"/>
      <c r="B9" s="205" t="s">
        <v>187</v>
      </c>
      <c r="C9" s="206">
        <v>10167</v>
      </c>
      <c r="D9" s="207">
        <v>45414</v>
      </c>
      <c r="E9" s="208">
        <v>0.22387369533623994</v>
      </c>
      <c r="F9" s="209">
        <v>-35247</v>
      </c>
      <c r="G9" s="206">
        <v>26345</v>
      </c>
      <c r="H9" s="207">
        <v>48782</v>
      </c>
      <c r="I9" s="208">
        <v>0.54005575827149355</v>
      </c>
      <c r="J9" s="209">
        <v>-22437</v>
      </c>
      <c r="K9" s="210">
        <v>0.38591763142911367</v>
      </c>
      <c r="L9" s="211">
        <v>0.93095814029765078</v>
      </c>
      <c r="M9" s="212">
        <v>-0.54504050886853705</v>
      </c>
    </row>
    <row r="10" spans="1:13" ht="18" customHeight="1" x14ac:dyDescent="0.15">
      <c r="A10" s="189"/>
      <c r="B10" s="213" t="s">
        <v>188</v>
      </c>
      <c r="C10" s="214">
        <v>2564</v>
      </c>
      <c r="D10" s="215">
        <v>7462</v>
      </c>
      <c r="E10" s="216">
        <v>0.34360761190029482</v>
      </c>
      <c r="F10" s="217">
        <v>-4898</v>
      </c>
      <c r="G10" s="214">
        <v>6765</v>
      </c>
      <c r="H10" s="215">
        <v>8052</v>
      </c>
      <c r="I10" s="216">
        <v>0.8401639344262295</v>
      </c>
      <c r="J10" s="217">
        <v>-1287</v>
      </c>
      <c r="K10" s="218">
        <v>0.37900960827790098</v>
      </c>
      <c r="L10" s="219">
        <v>0.9267262791852956</v>
      </c>
      <c r="M10" s="220">
        <v>-0.54771667090739462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14">
        <v>0</v>
      </c>
      <c r="D12" s="215">
        <v>170</v>
      </c>
      <c r="E12" s="216">
        <v>0</v>
      </c>
      <c r="F12" s="217">
        <v>-170</v>
      </c>
      <c r="G12" s="214">
        <v>0</v>
      </c>
      <c r="H12" s="215">
        <v>174</v>
      </c>
      <c r="I12" s="216">
        <v>0</v>
      </c>
      <c r="J12" s="217">
        <v>-174</v>
      </c>
      <c r="K12" s="218" t="s">
        <v>33</v>
      </c>
      <c r="L12" s="219">
        <v>0.97701149425287359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2854</v>
      </c>
      <c r="D14" s="198">
        <v>18088</v>
      </c>
      <c r="E14" s="199">
        <v>0.15778416629809819</v>
      </c>
      <c r="F14" s="200">
        <v>-15234</v>
      </c>
      <c r="G14" s="197">
        <v>15402</v>
      </c>
      <c r="H14" s="198">
        <v>21880</v>
      </c>
      <c r="I14" s="199">
        <v>0.70393053016453377</v>
      </c>
      <c r="J14" s="200">
        <v>-6478</v>
      </c>
      <c r="K14" s="239">
        <v>0.18530061031034931</v>
      </c>
      <c r="L14" s="240">
        <v>0.82669104204753197</v>
      </c>
      <c r="M14" s="241">
        <v>-0.64139043173718269</v>
      </c>
    </row>
    <row r="15" spans="1:13" ht="18" customHeight="1" x14ac:dyDescent="0.15">
      <c r="A15" s="189"/>
      <c r="B15" s="205" t="s">
        <v>187</v>
      </c>
      <c r="C15" s="206">
        <v>1776</v>
      </c>
      <c r="D15" s="207">
        <v>10375</v>
      </c>
      <c r="E15" s="208">
        <v>0.17118072289156627</v>
      </c>
      <c r="F15" s="209">
        <v>-8599</v>
      </c>
      <c r="G15" s="206">
        <v>9500</v>
      </c>
      <c r="H15" s="207">
        <v>12815</v>
      </c>
      <c r="I15" s="208">
        <v>0.74131876706984001</v>
      </c>
      <c r="J15" s="209">
        <v>-3315</v>
      </c>
      <c r="K15" s="242">
        <v>0.18694736842105264</v>
      </c>
      <c r="L15" s="243">
        <v>0.80959812719469371</v>
      </c>
      <c r="M15" s="212">
        <v>-0.62265075877364107</v>
      </c>
    </row>
    <row r="16" spans="1:13" ht="18" customHeight="1" x14ac:dyDescent="0.15">
      <c r="A16" s="189"/>
      <c r="B16" s="213" t="s">
        <v>188</v>
      </c>
      <c r="C16" s="214">
        <v>653</v>
      </c>
      <c r="D16" s="215">
        <v>6483</v>
      </c>
      <c r="E16" s="216">
        <v>0.10072497300632423</v>
      </c>
      <c r="F16" s="217">
        <v>-5830</v>
      </c>
      <c r="G16" s="214">
        <v>3960</v>
      </c>
      <c r="H16" s="215">
        <v>7260</v>
      </c>
      <c r="I16" s="216">
        <v>0.54545454545454541</v>
      </c>
      <c r="J16" s="217">
        <v>-3300</v>
      </c>
      <c r="K16" s="218">
        <v>0.16489898989898991</v>
      </c>
      <c r="L16" s="219">
        <v>0.89297520661157026</v>
      </c>
      <c r="M16" s="220">
        <v>-0.72807621671258038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425</v>
      </c>
      <c r="D18" s="215">
        <v>1230</v>
      </c>
      <c r="E18" s="216">
        <v>0.34552845528455284</v>
      </c>
      <c r="F18" s="217">
        <v>-805</v>
      </c>
      <c r="G18" s="214">
        <v>1942</v>
      </c>
      <c r="H18" s="215">
        <v>1805</v>
      </c>
      <c r="I18" s="216">
        <v>1.0759002770083101</v>
      </c>
      <c r="J18" s="217">
        <v>137</v>
      </c>
      <c r="K18" s="218">
        <v>0.21884654994850669</v>
      </c>
      <c r="L18" s="219">
        <v>0.68144044321329644</v>
      </c>
      <c r="M18" s="220">
        <v>-0.46259389326478972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1488</v>
      </c>
      <c r="D20" s="198">
        <v>8747</v>
      </c>
      <c r="E20" s="199">
        <v>0.17011546816051218</v>
      </c>
      <c r="F20" s="200">
        <v>-7259</v>
      </c>
      <c r="G20" s="197">
        <v>6862</v>
      </c>
      <c r="H20" s="201">
        <v>10890</v>
      </c>
      <c r="I20" s="199">
        <v>0.63011937557392106</v>
      </c>
      <c r="J20" s="200">
        <v>-4028</v>
      </c>
      <c r="K20" s="239">
        <v>0.21684640046633635</v>
      </c>
      <c r="L20" s="240">
        <v>0.80321395775941229</v>
      </c>
      <c r="M20" s="204">
        <v>-0.58636755729307599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1253</v>
      </c>
      <c r="D22" s="215">
        <v>8747</v>
      </c>
      <c r="E22" s="216">
        <v>0.14324911398193665</v>
      </c>
      <c r="F22" s="217">
        <v>-7494</v>
      </c>
      <c r="G22" s="214">
        <v>5445</v>
      </c>
      <c r="H22" s="215">
        <v>10890</v>
      </c>
      <c r="I22" s="216">
        <v>0.5</v>
      </c>
      <c r="J22" s="217">
        <v>-5445</v>
      </c>
      <c r="K22" s="218">
        <v>0.23011937557392104</v>
      </c>
      <c r="L22" s="219">
        <v>0.80321395775941229</v>
      </c>
      <c r="M22" s="220">
        <v>-0.57309458218549125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73" t="s">
        <v>194</v>
      </c>
      <c r="C24" s="214">
        <v>235</v>
      </c>
      <c r="D24" s="215">
        <v>0</v>
      </c>
      <c r="E24" s="216" t="e">
        <v>#DIV/0!</v>
      </c>
      <c r="F24" s="217">
        <v>235</v>
      </c>
      <c r="G24" s="214">
        <v>1417</v>
      </c>
      <c r="H24" s="215">
        <v>0</v>
      </c>
      <c r="I24" s="216" t="e">
        <v>#DIV/0!</v>
      </c>
      <c r="J24" s="217">
        <v>1417</v>
      </c>
      <c r="K24" s="218">
        <v>0.16584333098094567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936</v>
      </c>
      <c r="D26" s="198">
        <v>7227</v>
      </c>
      <c r="E26" s="199">
        <v>0.1295143212951432</v>
      </c>
      <c r="F26" s="200">
        <v>-6291</v>
      </c>
      <c r="G26" s="197">
        <v>5322</v>
      </c>
      <c r="H26" s="201">
        <v>8000</v>
      </c>
      <c r="I26" s="199">
        <v>0.66525000000000001</v>
      </c>
      <c r="J26" s="200">
        <v>-2678</v>
      </c>
      <c r="K26" s="239">
        <v>0.17587373167981962</v>
      </c>
      <c r="L26" s="240">
        <v>0.90337500000000004</v>
      </c>
      <c r="M26" s="241">
        <v>-0.72750126832018047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813</v>
      </c>
      <c r="D28" s="215">
        <v>6659</v>
      </c>
      <c r="E28" s="216">
        <v>0.12209040396455924</v>
      </c>
      <c r="F28" s="217">
        <v>-5846</v>
      </c>
      <c r="G28" s="214">
        <v>4290</v>
      </c>
      <c r="H28" s="215">
        <v>7260</v>
      </c>
      <c r="I28" s="216">
        <v>0.59090909090909094</v>
      </c>
      <c r="J28" s="217">
        <v>-2970</v>
      </c>
      <c r="K28" s="218">
        <v>0.18951048951048952</v>
      </c>
      <c r="L28" s="219">
        <v>0.91721763085399444</v>
      </c>
      <c r="M28" s="220">
        <v>-0.72770714134350489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84"/>
      <c r="B31" s="285" t="s">
        <v>194</v>
      </c>
      <c r="C31" s="262">
        <v>123</v>
      </c>
      <c r="D31" s="263">
        <v>568</v>
      </c>
      <c r="E31" s="286">
        <v>0.21654929577464788</v>
      </c>
      <c r="F31" s="287">
        <v>-445</v>
      </c>
      <c r="G31" s="262">
        <v>1032</v>
      </c>
      <c r="H31" s="263">
        <v>740</v>
      </c>
      <c r="I31" s="264">
        <v>1.3945945945945946</v>
      </c>
      <c r="J31" s="265">
        <v>292</v>
      </c>
      <c r="K31" s="288">
        <v>0.11918604651162791</v>
      </c>
      <c r="L31" s="289">
        <v>0.76756756756756761</v>
      </c>
      <c r="M31" s="290">
        <v>-0.64838152105593971</v>
      </c>
    </row>
    <row r="32" spans="1:13" ht="18" customHeight="1" x14ac:dyDescent="0.15">
      <c r="A32" s="195" t="s">
        <v>197</v>
      </c>
      <c r="B32" s="196"/>
      <c r="C32" s="197">
        <v>877</v>
      </c>
      <c r="D32" s="198">
        <v>6067</v>
      </c>
      <c r="E32" s="199">
        <v>0.1445524971155431</v>
      </c>
      <c r="F32" s="200">
        <v>-5190</v>
      </c>
      <c r="G32" s="197">
        <v>6380</v>
      </c>
      <c r="H32" s="198">
        <v>7619</v>
      </c>
      <c r="I32" s="199">
        <v>0.83738023362646019</v>
      </c>
      <c r="J32" s="200">
        <v>-1239</v>
      </c>
      <c r="K32" s="239">
        <v>0.13746081504702196</v>
      </c>
      <c r="L32" s="240">
        <v>0.79629872686704295</v>
      </c>
      <c r="M32" s="204">
        <v>-0.65883791182002094</v>
      </c>
    </row>
    <row r="33" spans="1:13" ht="18" customHeight="1" x14ac:dyDescent="0.15">
      <c r="A33" s="189"/>
      <c r="B33" s="205" t="s">
        <v>187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197</v>
      </c>
      <c r="D34" s="215">
        <v>2795</v>
      </c>
      <c r="E34" s="216">
        <v>7.0483005366726303E-2</v>
      </c>
      <c r="F34" s="217">
        <v>-2598</v>
      </c>
      <c r="G34" s="214">
        <v>3135</v>
      </c>
      <c r="H34" s="215">
        <v>3630</v>
      </c>
      <c r="I34" s="216">
        <v>0.86363636363636365</v>
      </c>
      <c r="J34" s="217">
        <v>-495</v>
      </c>
      <c r="K34" s="218">
        <v>6.2838915470494416E-2</v>
      </c>
      <c r="L34" s="219">
        <v>0.76997245179063356</v>
      </c>
      <c r="M34" s="220">
        <v>-0.7071335363201392</v>
      </c>
    </row>
    <row r="35" spans="1:13" ht="18" customHeight="1" x14ac:dyDescent="0.15">
      <c r="A35" s="189"/>
      <c r="B35" s="213" t="s">
        <v>198</v>
      </c>
      <c r="C35" s="214">
        <v>223</v>
      </c>
      <c r="D35" s="215">
        <v>1315</v>
      </c>
      <c r="E35" s="216">
        <v>0.16958174904942966</v>
      </c>
      <c r="F35" s="217">
        <v>-1092</v>
      </c>
      <c r="G35" s="214">
        <v>900</v>
      </c>
      <c r="H35" s="215">
        <v>1650</v>
      </c>
      <c r="I35" s="216">
        <v>0.54545454545454541</v>
      </c>
      <c r="J35" s="217">
        <v>-750</v>
      </c>
      <c r="K35" s="218">
        <v>0.24777777777777779</v>
      </c>
      <c r="L35" s="219">
        <v>0.79696969696969699</v>
      </c>
      <c r="M35" s="220">
        <v>-0.54919191919191923</v>
      </c>
    </row>
    <row r="36" spans="1:13" ht="18" customHeight="1" x14ac:dyDescent="0.15">
      <c r="A36" s="189"/>
      <c r="B36" s="273" t="s">
        <v>199</v>
      </c>
      <c r="C36" s="214">
        <v>134</v>
      </c>
      <c r="D36" s="215">
        <v>373</v>
      </c>
      <c r="E36" s="216">
        <v>0.35924932975871315</v>
      </c>
      <c r="F36" s="217">
        <v>-239</v>
      </c>
      <c r="G36" s="214">
        <v>432</v>
      </c>
      <c r="H36" s="215">
        <v>528</v>
      </c>
      <c r="I36" s="216">
        <v>0.81818181818181823</v>
      </c>
      <c r="J36" s="217">
        <v>-96</v>
      </c>
      <c r="K36" s="218">
        <v>0.31018518518518517</v>
      </c>
      <c r="L36" s="219">
        <v>0.70643939393939392</v>
      </c>
      <c r="M36" s="220">
        <v>-0.39625420875420875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323</v>
      </c>
      <c r="D38" s="215">
        <v>1584</v>
      </c>
      <c r="E38" s="216">
        <v>0.20391414141414141</v>
      </c>
      <c r="F38" s="217">
        <v>-1261</v>
      </c>
      <c r="G38" s="214">
        <v>1913</v>
      </c>
      <c r="H38" s="215">
        <v>1811</v>
      </c>
      <c r="I38" s="216">
        <v>1.056322473771397</v>
      </c>
      <c r="J38" s="217">
        <v>102</v>
      </c>
      <c r="K38" s="218">
        <v>0.16884474647151071</v>
      </c>
      <c r="L38" s="219">
        <v>0.87465488680287129</v>
      </c>
      <c r="M38" s="220">
        <v>-0.70581014033136058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M6:M7"/>
    <mergeCell ref="K3:M3"/>
    <mergeCell ref="K4:K5"/>
    <mergeCell ref="L4:L5"/>
    <mergeCell ref="M4:M5"/>
    <mergeCell ref="E6:E7"/>
    <mergeCell ref="K6:K7"/>
    <mergeCell ref="C4:C5"/>
    <mergeCell ref="J6:J7"/>
    <mergeCell ref="L6:L7"/>
    <mergeCell ref="A7:B7"/>
    <mergeCell ref="I6:I7"/>
    <mergeCell ref="A6:B6"/>
    <mergeCell ref="F6:F7"/>
    <mergeCell ref="A1:B1"/>
    <mergeCell ref="G6:G7"/>
    <mergeCell ref="H6:H7"/>
    <mergeCell ref="G4:G5"/>
    <mergeCell ref="H4:H5"/>
    <mergeCell ref="D4:D5"/>
    <mergeCell ref="E4:F4"/>
    <mergeCell ref="C3:F3"/>
    <mergeCell ref="G3:J3"/>
    <mergeCell ref="I4:J4"/>
    <mergeCell ref="C6:C7"/>
    <mergeCell ref="D6:D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7"/>
  <sheetViews>
    <sheetView showGridLines="0" zoomScale="80" zoomScaleNormal="8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９月（月間）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2">
        <v>2020</v>
      </c>
      <c r="D2" s="3" t="s">
        <v>0</v>
      </c>
      <c r="E2" s="3">
        <v>9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7" t="s">
        <v>531</v>
      </c>
      <c r="H3" s="576" t="s">
        <v>530</v>
      </c>
      <c r="I3" s="578" t="s">
        <v>6</v>
      </c>
      <c r="J3" s="579"/>
      <c r="K3" s="655" t="s">
        <v>531</v>
      </c>
      <c r="L3" s="576" t="s">
        <v>530</v>
      </c>
      <c r="M3" s="578" t="s">
        <v>6</v>
      </c>
      <c r="N3" s="579"/>
      <c r="O3" s="653" t="s">
        <v>531</v>
      </c>
      <c r="P3" s="582" t="s">
        <v>530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8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583"/>
      <c r="Q4" s="585"/>
    </row>
    <row r="5" spans="1:19" x14ac:dyDescent="0.4">
      <c r="A5" s="8" t="s">
        <v>107</v>
      </c>
      <c r="B5" s="9"/>
      <c r="C5" s="9"/>
      <c r="D5" s="9"/>
      <c r="E5" s="9"/>
      <c r="F5" s="9"/>
      <c r="G5" s="10">
        <v>224407</v>
      </c>
      <c r="H5" s="11">
        <v>622236</v>
      </c>
      <c r="I5" s="12">
        <v>0.36064612140731167</v>
      </c>
      <c r="J5" s="13">
        <v>-397829</v>
      </c>
      <c r="K5" s="10">
        <v>406217</v>
      </c>
      <c r="L5" s="11">
        <v>769223</v>
      </c>
      <c r="M5" s="12">
        <v>0.5280874336830802</v>
      </c>
      <c r="N5" s="13">
        <v>-363006</v>
      </c>
      <c r="O5" s="14">
        <v>0.55243133596082883</v>
      </c>
      <c r="P5" s="15">
        <v>0.80891497004119739</v>
      </c>
      <c r="Q5" s="16">
        <v>-0.25648363408036856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88511</v>
      </c>
      <c r="H6" s="21">
        <v>213761</v>
      </c>
      <c r="I6" s="22">
        <v>0.41406524108700837</v>
      </c>
      <c r="J6" s="23">
        <v>-125250</v>
      </c>
      <c r="K6" s="24">
        <v>153657</v>
      </c>
      <c r="L6" s="21">
        <v>253768</v>
      </c>
      <c r="M6" s="22">
        <v>0.60550187572901237</v>
      </c>
      <c r="N6" s="23">
        <v>-100111</v>
      </c>
      <c r="O6" s="25">
        <v>0.57602972855125378</v>
      </c>
      <c r="P6" s="26">
        <v>0.84234812899971623</v>
      </c>
      <c r="Q6" s="27">
        <v>-0.26631840044846244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57219</v>
      </c>
      <c r="H7" s="21">
        <v>139431</v>
      </c>
      <c r="I7" s="22">
        <v>0.41037502420552102</v>
      </c>
      <c r="J7" s="23">
        <v>-82212</v>
      </c>
      <c r="K7" s="20">
        <v>92072</v>
      </c>
      <c r="L7" s="21">
        <v>158914</v>
      </c>
      <c r="M7" s="22">
        <v>0.57938255912002723</v>
      </c>
      <c r="N7" s="23">
        <v>-66842</v>
      </c>
      <c r="O7" s="25">
        <v>0.62145929272743072</v>
      </c>
      <c r="P7" s="26">
        <v>0.87739909636658819</v>
      </c>
      <c r="Q7" s="27">
        <v>-0.25593980363915747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48318</v>
      </c>
      <c r="H8" s="35">
        <v>116810</v>
      </c>
      <c r="I8" s="36">
        <v>0.41364609194418284</v>
      </c>
      <c r="J8" s="37">
        <v>-68492</v>
      </c>
      <c r="K8" s="34">
        <v>72257</v>
      </c>
      <c r="L8" s="41">
        <v>129914</v>
      </c>
      <c r="M8" s="36">
        <v>0.55619101867389198</v>
      </c>
      <c r="N8" s="37">
        <v>-57657</v>
      </c>
      <c r="O8" s="38">
        <v>0.66869645847461145</v>
      </c>
      <c r="P8" s="39">
        <v>0.89913327278045474</v>
      </c>
      <c r="Q8" s="40">
        <v>-0.23043681430584328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8901</v>
      </c>
      <c r="H9" s="142">
        <v>22621</v>
      </c>
      <c r="I9" s="36">
        <v>0.39348393086070466</v>
      </c>
      <c r="J9" s="37">
        <v>-13720</v>
      </c>
      <c r="K9" s="34">
        <v>19815</v>
      </c>
      <c r="L9" s="41">
        <v>29000</v>
      </c>
      <c r="M9" s="36">
        <v>0.68327586206896551</v>
      </c>
      <c r="N9" s="37">
        <v>-9185</v>
      </c>
      <c r="O9" s="38">
        <v>0.44920514761544283</v>
      </c>
      <c r="P9" s="39">
        <v>0.78003448275862064</v>
      </c>
      <c r="Q9" s="40">
        <v>-0.33082933514317781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53" t="s">
        <v>14</v>
      </c>
      <c r="D17" s="54" t="s">
        <v>33</v>
      </c>
      <c r="E17" s="54" t="s">
        <v>34</v>
      </c>
      <c r="F17" s="55"/>
      <c r="G17" s="56"/>
      <c r="H17" s="57">
        <v>0</v>
      </c>
      <c r="I17" s="58" t="e">
        <v>#DIV/0!</v>
      </c>
      <c r="J17" s="59">
        <v>0</v>
      </c>
      <c r="K17" s="56"/>
      <c r="L17" s="57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29571</v>
      </c>
      <c r="H18" s="21">
        <v>70426</v>
      </c>
      <c r="I18" s="22">
        <v>0.4198875415329566</v>
      </c>
      <c r="J18" s="23">
        <v>-40855</v>
      </c>
      <c r="K18" s="20">
        <v>57585</v>
      </c>
      <c r="L18" s="21">
        <v>89760</v>
      </c>
      <c r="M18" s="22">
        <v>0.64154411764705888</v>
      </c>
      <c r="N18" s="23">
        <v>-32175</v>
      </c>
      <c r="O18" s="25">
        <v>0.51351914561083611</v>
      </c>
      <c r="P18" s="26">
        <v>0.78460338680926911</v>
      </c>
      <c r="Q18" s="27">
        <v>-0.271084241198433</v>
      </c>
      <c r="R18" s="17"/>
      <c r="S18" s="17"/>
    </row>
    <row r="19" spans="1:19" x14ac:dyDescent="0.4">
      <c r="A19" s="28"/>
      <c r="B19" s="29" t="s">
        <v>40</v>
      </c>
      <c r="C19" s="30" t="s">
        <v>14</v>
      </c>
      <c r="D19" s="32"/>
      <c r="E19" s="32"/>
      <c r="F19" s="42"/>
      <c r="G19" s="34"/>
      <c r="H19" s="41">
        <v>0</v>
      </c>
      <c r="I19" s="36" t="e">
        <v>#DIV/0!</v>
      </c>
      <c r="J19" s="37">
        <v>0</v>
      </c>
      <c r="K19" s="34"/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41</v>
      </c>
      <c r="C20" s="30" t="s">
        <v>19</v>
      </c>
      <c r="D20" s="32"/>
      <c r="E20" s="32"/>
      <c r="F20" s="33" t="s">
        <v>15</v>
      </c>
      <c r="G20" s="34">
        <v>3219</v>
      </c>
      <c r="H20" s="41">
        <v>11990</v>
      </c>
      <c r="I20" s="36">
        <v>0.26847372810675563</v>
      </c>
      <c r="J20" s="37">
        <v>-8771</v>
      </c>
      <c r="K20" s="34">
        <v>8745</v>
      </c>
      <c r="L20" s="41">
        <v>14355</v>
      </c>
      <c r="M20" s="36">
        <v>0.60919540229885061</v>
      </c>
      <c r="N20" s="37">
        <v>-5610</v>
      </c>
      <c r="O20" s="38">
        <v>0.36809605488850772</v>
      </c>
      <c r="P20" s="39">
        <v>0.83524904214559392</v>
      </c>
      <c r="Q20" s="40">
        <v>-0.46715298725708621</v>
      </c>
      <c r="R20" s="17"/>
      <c r="S20" s="17"/>
    </row>
    <row r="21" spans="1:19" x14ac:dyDescent="0.4">
      <c r="A21" s="28"/>
      <c r="B21" s="29" t="s">
        <v>42</v>
      </c>
      <c r="C21" s="30" t="s">
        <v>21</v>
      </c>
      <c r="D21" s="32"/>
      <c r="E21" s="32"/>
      <c r="F21" s="33" t="s">
        <v>15</v>
      </c>
      <c r="G21" s="34">
        <v>7371</v>
      </c>
      <c r="H21" s="41">
        <v>21756</v>
      </c>
      <c r="I21" s="66">
        <v>0.33880308880308879</v>
      </c>
      <c r="J21" s="143">
        <v>-14385</v>
      </c>
      <c r="K21" s="144">
        <v>15675</v>
      </c>
      <c r="L21" s="35">
        <v>28380</v>
      </c>
      <c r="M21" s="66">
        <v>0.55232558139534882</v>
      </c>
      <c r="N21" s="37">
        <v>-12705</v>
      </c>
      <c r="O21" s="38">
        <v>0.47023923444976079</v>
      </c>
      <c r="P21" s="39">
        <v>0.76659619450317129</v>
      </c>
      <c r="Q21" s="40">
        <v>-0.2963569600534105</v>
      </c>
      <c r="R21" s="17"/>
      <c r="S21" s="17"/>
    </row>
    <row r="22" spans="1:19" x14ac:dyDescent="0.4">
      <c r="A22" s="28"/>
      <c r="B22" s="29" t="s">
        <v>43</v>
      </c>
      <c r="C22" s="30" t="s">
        <v>14</v>
      </c>
      <c r="D22" s="31" t="s">
        <v>44</v>
      </c>
      <c r="E22" s="32" t="s">
        <v>34</v>
      </c>
      <c r="F22" s="33" t="s">
        <v>15</v>
      </c>
      <c r="G22" s="34">
        <v>6478</v>
      </c>
      <c r="H22" s="35">
        <v>8287</v>
      </c>
      <c r="I22" s="36">
        <v>0.7817062869554724</v>
      </c>
      <c r="J22" s="37">
        <v>-1809</v>
      </c>
      <c r="K22" s="34">
        <v>9735</v>
      </c>
      <c r="L22" s="35">
        <v>8910</v>
      </c>
      <c r="M22" s="36">
        <v>1.0925925925925926</v>
      </c>
      <c r="N22" s="37">
        <v>825</v>
      </c>
      <c r="O22" s="38">
        <v>0.66543400102722139</v>
      </c>
      <c r="P22" s="39">
        <v>0.93007856341189676</v>
      </c>
      <c r="Q22" s="40">
        <v>-0.26464456238467537</v>
      </c>
      <c r="R22" s="17"/>
      <c r="S22" s="17"/>
    </row>
    <row r="23" spans="1:19" x14ac:dyDescent="0.4">
      <c r="A23" s="28"/>
      <c r="B23" s="29" t="s">
        <v>45</v>
      </c>
      <c r="C23" s="30" t="s">
        <v>14</v>
      </c>
      <c r="D23" s="31" t="s">
        <v>44</v>
      </c>
      <c r="E23" s="32" t="s">
        <v>36</v>
      </c>
      <c r="F23" s="33" t="s">
        <v>15</v>
      </c>
      <c r="G23" s="34">
        <v>4181</v>
      </c>
      <c r="H23" s="41">
        <v>4176</v>
      </c>
      <c r="I23" s="36">
        <v>1.0011973180076628</v>
      </c>
      <c r="J23" s="37">
        <v>5</v>
      </c>
      <c r="K23" s="34">
        <v>4785</v>
      </c>
      <c r="L23" s="41">
        <v>4455</v>
      </c>
      <c r="M23" s="36">
        <v>1.0740740740740742</v>
      </c>
      <c r="N23" s="37">
        <v>330</v>
      </c>
      <c r="O23" s="38">
        <v>0.8737722048066876</v>
      </c>
      <c r="P23" s="39">
        <v>0.93737373737373741</v>
      </c>
      <c r="Q23" s="40">
        <v>-6.3601532567049812E-2</v>
      </c>
      <c r="R23" s="17"/>
      <c r="S23" s="17"/>
    </row>
    <row r="24" spans="1:19" x14ac:dyDescent="0.4">
      <c r="A24" s="28"/>
      <c r="B24" s="29" t="s">
        <v>46</v>
      </c>
      <c r="C24" s="30" t="s">
        <v>14</v>
      </c>
      <c r="D24" s="31" t="s">
        <v>44</v>
      </c>
      <c r="E24" s="32" t="s">
        <v>47</v>
      </c>
      <c r="F24" s="33" t="s">
        <v>48</v>
      </c>
      <c r="G24" s="34">
        <v>0</v>
      </c>
      <c r="H24" s="41">
        <v>0</v>
      </c>
      <c r="I24" s="36" t="e">
        <v>#DIV/0!</v>
      </c>
      <c r="J24" s="37">
        <v>0</v>
      </c>
      <c r="K24" s="34">
        <v>0</v>
      </c>
      <c r="L24" s="41">
        <v>0</v>
      </c>
      <c r="M24" s="36" t="e">
        <v>#DIV/0!</v>
      </c>
      <c r="N24" s="37">
        <v>0</v>
      </c>
      <c r="O24" s="38" t="e">
        <v>#DIV/0!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9" t="s">
        <v>49</v>
      </c>
      <c r="C25" s="30" t="s">
        <v>19</v>
      </c>
      <c r="D25" s="31" t="s">
        <v>44</v>
      </c>
      <c r="E25" s="32" t="s">
        <v>34</v>
      </c>
      <c r="F25" s="33" t="s">
        <v>15</v>
      </c>
      <c r="G25" s="34">
        <v>2464</v>
      </c>
      <c r="H25" s="41">
        <v>3854</v>
      </c>
      <c r="I25" s="36">
        <v>0.63933575505967821</v>
      </c>
      <c r="J25" s="37">
        <v>-1390</v>
      </c>
      <c r="K25" s="34">
        <v>4785</v>
      </c>
      <c r="L25" s="41">
        <v>4290</v>
      </c>
      <c r="M25" s="36">
        <v>1.1153846153846154</v>
      </c>
      <c r="N25" s="37">
        <v>495</v>
      </c>
      <c r="O25" s="38">
        <v>0.51494252873563218</v>
      </c>
      <c r="P25" s="39">
        <v>0.89836829836829835</v>
      </c>
      <c r="Q25" s="40">
        <v>-0.38342576963266617</v>
      </c>
      <c r="R25" s="17"/>
      <c r="S25" s="17"/>
    </row>
    <row r="26" spans="1:19" x14ac:dyDescent="0.4">
      <c r="A26" s="28"/>
      <c r="B26" s="29" t="s">
        <v>50</v>
      </c>
      <c r="C26" s="30" t="s">
        <v>19</v>
      </c>
      <c r="D26" s="31" t="s">
        <v>44</v>
      </c>
      <c r="E26" s="32" t="s">
        <v>36</v>
      </c>
      <c r="F26" s="42"/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29</v>
      </c>
      <c r="D27" s="31" t="s">
        <v>44</v>
      </c>
      <c r="E27" s="32" t="s">
        <v>34</v>
      </c>
      <c r="F27" s="42"/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23</v>
      </c>
      <c r="D28" s="31" t="s">
        <v>44</v>
      </c>
      <c r="E28" s="32" t="s">
        <v>34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54</v>
      </c>
      <c r="C29" s="30" t="s">
        <v>27</v>
      </c>
      <c r="D29" s="32"/>
      <c r="E29" s="32"/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55</v>
      </c>
      <c r="C30" s="30" t="s">
        <v>56</v>
      </c>
      <c r="D30" s="32"/>
      <c r="E30" s="32"/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57</v>
      </c>
      <c r="C31" s="30" t="s">
        <v>58</v>
      </c>
      <c r="D31" s="32"/>
      <c r="E31" s="32"/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59</v>
      </c>
      <c r="C32" s="30" t="s">
        <v>60</v>
      </c>
      <c r="D32" s="32"/>
      <c r="E32" s="32"/>
      <c r="F32" s="33" t="s">
        <v>15</v>
      </c>
      <c r="G32" s="34">
        <v>272</v>
      </c>
      <c r="H32" s="41">
        <v>3908</v>
      </c>
      <c r="I32" s="36">
        <v>6.9600818833162742E-2</v>
      </c>
      <c r="J32" s="37">
        <v>-3636</v>
      </c>
      <c r="K32" s="34">
        <v>1155</v>
      </c>
      <c r="L32" s="41">
        <v>4950</v>
      </c>
      <c r="M32" s="36">
        <v>0.23333333333333334</v>
      </c>
      <c r="N32" s="37">
        <v>-3795</v>
      </c>
      <c r="O32" s="38">
        <v>0.23549783549783551</v>
      </c>
      <c r="P32" s="39">
        <v>0.78949494949494947</v>
      </c>
      <c r="Q32" s="40">
        <v>-0.55399711399711393</v>
      </c>
      <c r="R32" s="17"/>
      <c r="S32" s="17"/>
    </row>
    <row r="33" spans="1:19" x14ac:dyDescent="0.4">
      <c r="A33" s="28"/>
      <c r="B33" s="29" t="s">
        <v>61</v>
      </c>
      <c r="C33" s="30" t="s">
        <v>62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63</v>
      </c>
      <c r="C34" s="30" t="s">
        <v>64</v>
      </c>
      <c r="D34" s="32"/>
      <c r="E34" s="32"/>
      <c r="F34" s="33" t="s">
        <v>15</v>
      </c>
      <c r="G34" s="34">
        <v>460</v>
      </c>
      <c r="H34" s="41">
        <v>2464</v>
      </c>
      <c r="I34" s="36">
        <v>0.18668831168831168</v>
      </c>
      <c r="J34" s="37">
        <v>-2004</v>
      </c>
      <c r="K34" s="34">
        <v>1815</v>
      </c>
      <c r="L34" s="41">
        <v>4785</v>
      </c>
      <c r="M34" s="36">
        <v>0.37931034482758619</v>
      </c>
      <c r="N34" s="37">
        <v>-2970</v>
      </c>
      <c r="O34" s="38">
        <v>0.25344352617079891</v>
      </c>
      <c r="P34" s="39">
        <v>0.51494252873563218</v>
      </c>
      <c r="Q34" s="40">
        <v>-0.26149900256483327</v>
      </c>
      <c r="R34" s="17"/>
      <c r="S34" s="17"/>
    </row>
    <row r="35" spans="1:19" x14ac:dyDescent="0.4">
      <c r="A35" s="28"/>
      <c r="B35" s="29" t="s">
        <v>65</v>
      </c>
      <c r="C35" s="30" t="s">
        <v>66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67</v>
      </c>
      <c r="C36" s="30" t="s">
        <v>29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67" t="s">
        <v>68</v>
      </c>
      <c r="C37" s="53" t="s">
        <v>23</v>
      </c>
      <c r="D37" s="54"/>
      <c r="E37" s="54"/>
      <c r="F37" s="33" t="s">
        <v>15</v>
      </c>
      <c r="G37" s="56">
        <v>5126</v>
      </c>
      <c r="H37" s="57">
        <v>13991</v>
      </c>
      <c r="I37" s="58">
        <v>0.36637838610535345</v>
      </c>
      <c r="J37" s="59">
        <v>-8865</v>
      </c>
      <c r="K37" s="56">
        <v>10890</v>
      </c>
      <c r="L37" s="57">
        <v>19635</v>
      </c>
      <c r="M37" s="58">
        <v>0.55462184873949583</v>
      </c>
      <c r="N37" s="59">
        <v>-8745</v>
      </c>
      <c r="O37" s="62">
        <v>0.47070707070707068</v>
      </c>
      <c r="P37" s="63">
        <v>0.71255411255411261</v>
      </c>
      <c r="Q37" s="64">
        <v>-0.24184704184704192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1230</v>
      </c>
      <c r="H38" s="21">
        <v>2913</v>
      </c>
      <c r="I38" s="22">
        <v>0.42224510813594235</v>
      </c>
      <c r="J38" s="23">
        <v>-1683</v>
      </c>
      <c r="K38" s="20">
        <v>2800</v>
      </c>
      <c r="L38" s="21">
        <v>3750</v>
      </c>
      <c r="M38" s="22">
        <v>0.7466666666666667</v>
      </c>
      <c r="N38" s="23">
        <v>-950</v>
      </c>
      <c r="O38" s="25">
        <v>0.43928571428571428</v>
      </c>
      <c r="P38" s="26">
        <v>0.77680000000000005</v>
      </c>
      <c r="Q38" s="27">
        <v>-0.33751428571428577</v>
      </c>
      <c r="R38" s="17"/>
      <c r="S38" s="17"/>
    </row>
    <row r="39" spans="1:19" x14ac:dyDescent="0.4">
      <c r="A39" s="28"/>
      <c r="B39" s="29" t="s">
        <v>70</v>
      </c>
      <c r="C39" s="30" t="s">
        <v>71</v>
      </c>
      <c r="D39" s="32"/>
      <c r="E39" s="32"/>
      <c r="F39" s="33" t="s">
        <v>15</v>
      </c>
      <c r="G39" s="34">
        <v>875</v>
      </c>
      <c r="H39" s="41">
        <v>2165</v>
      </c>
      <c r="I39" s="36">
        <v>0.40415704387990764</v>
      </c>
      <c r="J39" s="37">
        <v>-1290</v>
      </c>
      <c r="K39" s="34">
        <v>1400</v>
      </c>
      <c r="L39" s="41">
        <v>2500</v>
      </c>
      <c r="M39" s="36">
        <v>0.56000000000000005</v>
      </c>
      <c r="N39" s="37">
        <v>-1100</v>
      </c>
      <c r="O39" s="38">
        <v>0.625</v>
      </c>
      <c r="P39" s="39">
        <v>0.86599999999999999</v>
      </c>
      <c r="Q39" s="40">
        <v>-0.24099999999999999</v>
      </c>
      <c r="R39" s="17"/>
      <c r="S39" s="17"/>
    </row>
    <row r="40" spans="1:19" x14ac:dyDescent="0.4">
      <c r="A40" s="28"/>
      <c r="B40" s="67" t="s">
        <v>72</v>
      </c>
      <c r="C40" s="68" t="s">
        <v>73</v>
      </c>
      <c r="D40" s="69"/>
      <c r="E40" s="69"/>
      <c r="F40" s="33" t="s">
        <v>15</v>
      </c>
      <c r="G40" s="70">
        <v>355</v>
      </c>
      <c r="H40" s="71">
        <v>748</v>
      </c>
      <c r="I40" s="72">
        <v>0.47459893048128343</v>
      </c>
      <c r="J40" s="73">
        <v>-393</v>
      </c>
      <c r="K40" s="70">
        <v>1400</v>
      </c>
      <c r="L40" s="71">
        <v>1250</v>
      </c>
      <c r="M40" s="72">
        <v>1.1200000000000001</v>
      </c>
      <c r="N40" s="73">
        <v>150</v>
      </c>
      <c r="O40" s="74">
        <v>0.25357142857142856</v>
      </c>
      <c r="P40" s="75">
        <v>0.59840000000000004</v>
      </c>
      <c r="Q40" s="76">
        <v>-0.34482857142857148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491</v>
      </c>
      <c r="H41" s="21">
        <v>991</v>
      </c>
      <c r="I41" s="22">
        <v>0.49545913218970739</v>
      </c>
      <c r="J41" s="23">
        <v>-500</v>
      </c>
      <c r="K41" s="20">
        <v>1200</v>
      </c>
      <c r="L41" s="21">
        <v>1344</v>
      </c>
      <c r="M41" s="22">
        <v>0.8928571428571429</v>
      </c>
      <c r="N41" s="23">
        <v>-144</v>
      </c>
      <c r="O41" s="25">
        <v>0.40916666666666668</v>
      </c>
      <c r="P41" s="26">
        <v>0.73735119047619047</v>
      </c>
      <c r="Q41" s="27">
        <v>-0.32818452380952379</v>
      </c>
      <c r="R41" s="17"/>
      <c r="S41" s="17"/>
    </row>
    <row r="42" spans="1:19" x14ac:dyDescent="0.4">
      <c r="A42" s="77"/>
      <c r="B42" s="67" t="s">
        <v>75</v>
      </c>
      <c r="C42" s="53" t="s">
        <v>38</v>
      </c>
      <c r="D42" s="54"/>
      <c r="E42" s="54"/>
      <c r="F42" s="78" t="s">
        <v>15</v>
      </c>
      <c r="G42" s="56">
        <v>491</v>
      </c>
      <c r="H42" s="57">
        <v>991</v>
      </c>
      <c r="I42" s="58">
        <v>0.49545913218970739</v>
      </c>
      <c r="J42" s="59">
        <v>-500</v>
      </c>
      <c r="K42" s="56">
        <v>1200</v>
      </c>
      <c r="L42" s="57">
        <v>1344</v>
      </c>
      <c r="M42" s="58">
        <v>0.8928571428571429</v>
      </c>
      <c r="N42" s="59">
        <v>-144</v>
      </c>
      <c r="O42" s="62">
        <v>0.40916666666666668</v>
      </c>
      <c r="P42" s="63">
        <v>0.73735119047619047</v>
      </c>
      <c r="Q42" s="64">
        <v>-0.32818452380952379</v>
      </c>
      <c r="R42" s="17"/>
      <c r="S42" s="17"/>
    </row>
    <row r="43" spans="1:19" x14ac:dyDescent="0.4">
      <c r="A43" s="18" t="s">
        <v>76</v>
      </c>
      <c r="B43" s="19" t="s">
        <v>108</v>
      </c>
      <c r="C43" s="19"/>
      <c r="D43" s="19"/>
      <c r="E43" s="19"/>
      <c r="F43" s="65"/>
      <c r="G43" s="20">
        <v>112928</v>
      </c>
      <c r="H43" s="21">
        <v>322113</v>
      </c>
      <c r="I43" s="22">
        <v>0.35058504313703576</v>
      </c>
      <c r="J43" s="23">
        <v>-209185</v>
      </c>
      <c r="K43" s="24">
        <v>209549</v>
      </c>
      <c r="L43" s="21">
        <v>413303</v>
      </c>
      <c r="M43" s="22">
        <v>0.50701059513238467</v>
      </c>
      <c r="N43" s="23">
        <v>-203754</v>
      </c>
      <c r="O43" s="25">
        <v>0.53890975380459938</v>
      </c>
      <c r="P43" s="26">
        <v>0.77936284033747638</v>
      </c>
      <c r="Q43" s="27">
        <v>-0.240453086532877</v>
      </c>
      <c r="R43" s="17"/>
      <c r="S43" s="17"/>
    </row>
    <row r="44" spans="1:19" x14ac:dyDescent="0.4">
      <c r="A44" s="8"/>
      <c r="B44" s="18" t="s">
        <v>106</v>
      </c>
      <c r="C44" s="19"/>
      <c r="D44" s="19"/>
      <c r="E44" s="19"/>
      <c r="F44" s="65"/>
      <c r="G44" s="20">
        <v>107925</v>
      </c>
      <c r="H44" s="21">
        <v>313459</v>
      </c>
      <c r="I44" s="22">
        <v>0.34430340172079921</v>
      </c>
      <c r="J44" s="23">
        <v>-205534</v>
      </c>
      <c r="K44" s="20">
        <v>197143</v>
      </c>
      <c r="L44" s="21">
        <v>402066</v>
      </c>
      <c r="M44" s="22">
        <v>0.49032497152208843</v>
      </c>
      <c r="N44" s="23">
        <v>-204923</v>
      </c>
      <c r="O44" s="25">
        <v>0.54744525547445255</v>
      </c>
      <c r="P44" s="26">
        <v>0.77962075878089665</v>
      </c>
      <c r="Q44" s="27">
        <v>-0.2321755033064441</v>
      </c>
      <c r="R44" s="17"/>
      <c r="S44" s="17"/>
    </row>
    <row r="45" spans="1:19" x14ac:dyDescent="0.4">
      <c r="A45" s="28"/>
      <c r="B45" s="28" t="s">
        <v>318</v>
      </c>
      <c r="C45" s="30" t="s">
        <v>14</v>
      </c>
      <c r="D45" s="32"/>
      <c r="E45" s="32"/>
      <c r="F45" s="33" t="s">
        <v>15</v>
      </c>
      <c r="G45" s="34">
        <v>43249</v>
      </c>
      <c r="H45" s="41">
        <v>129444</v>
      </c>
      <c r="I45" s="36">
        <v>0.33411359352306791</v>
      </c>
      <c r="J45" s="37">
        <v>-86195</v>
      </c>
      <c r="K45" s="34">
        <v>68890</v>
      </c>
      <c r="L45" s="41">
        <v>149474</v>
      </c>
      <c r="M45" s="36">
        <v>0.46088282912078354</v>
      </c>
      <c r="N45" s="37">
        <v>-80584</v>
      </c>
      <c r="O45" s="38">
        <v>0.62779793874292356</v>
      </c>
      <c r="P45" s="39">
        <v>0.86599676197867193</v>
      </c>
      <c r="Q45" s="40">
        <v>-0.23819882323574837</v>
      </c>
      <c r="R45" s="17"/>
      <c r="S45" s="17"/>
    </row>
    <row r="46" spans="1:19" x14ac:dyDescent="0.4">
      <c r="A46" s="28"/>
      <c r="B46" s="28" t="s">
        <v>317</v>
      </c>
      <c r="C46" s="30" t="s">
        <v>17</v>
      </c>
      <c r="D46" s="32"/>
      <c r="E46" s="32"/>
      <c r="F46" s="33" t="s">
        <v>15</v>
      </c>
      <c r="G46" s="34">
        <v>10367</v>
      </c>
      <c r="H46" s="41">
        <v>24086</v>
      </c>
      <c r="I46" s="36">
        <v>0.43041600930000828</v>
      </c>
      <c r="J46" s="37">
        <v>-13719</v>
      </c>
      <c r="K46" s="34">
        <v>21760</v>
      </c>
      <c r="L46" s="41">
        <v>32541</v>
      </c>
      <c r="M46" s="36">
        <v>0.66869487723179988</v>
      </c>
      <c r="N46" s="37">
        <v>-10781</v>
      </c>
      <c r="O46" s="38">
        <v>0.47642463235294119</v>
      </c>
      <c r="P46" s="39">
        <v>0.74017393442119173</v>
      </c>
      <c r="Q46" s="40">
        <v>-0.26374930206825054</v>
      </c>
      <c r="R46" s="17"/>
      <c r="S46" s="17"/>
    </row>
    <row r="47" spans="1:19" x14ac:dyDescent="0.4">
      <c r="A47" s="28"/>
      <c r="B47" s="28" t="s">
        <v>316</v>
      </c>
      <c r="C47" s="30" t="s">
        <v>19</v>
      </c>
      <c r="D47" s="32"/>
      <c r="E47" s="32"/>
      <c r="F47" s="33" t="s">
        <v>15</v>
      </c>
      <c r="G47" s="34">
        <v>2286</v>
      </c>
      <c r="H47" s="41">
        <v>14141</v>
      </c>
      <c r="I47" s="36">
        <v>0.16165759140089103</v>
      </c>
      <c r="J47" s="37">
        <v>-11855</v>
      </c>
      <c r="K47" s="34">
        <v>5340</v>
      </c>
      <c r="L47" s="41">
        <v>18226</v>
      </c>
      <c r="M47" s="36">
        <v>0.29298803906507187</v>
      </c>
      <c r="N47" s="37">
        <v>-12886</v>
      </c>
      <c r="O47" s="38">
        <v>0.42808988764044942</v>
      </c>
      <c r="P47" s="39">
        <v>0.77586963678261822</v>
      </c>
      <c r="Q47" s="40">
        <v>-0.3477797491421688</v>
      </c>
      <c r="R47" s="17"/>
      <c r="S47" s="17"/>
    </row>
    <row r="48" spans="1:19" x14ac:dyDescent="0.4">
      <c r="A48" s="28"/>
      <c r="B48" s="28" t="s">
        <v>315</v>
      </c>
      <c r="C48" s="30" t="s">
        <v>29</v>
      </c>
      <c r="D48" s="32"/>
      <c r="E48" s="32"/>
      <c r="F48" s="33" t="s">
        <v>15</v>
      </c>
      <c r="G48" s="34">
        <v>3053</v>
      </c>
      <c r="H48" s="41">
        <v>7667</v>
      </c>
      <c r="I48" s="36">
        <v>0.39820007825746706</v>
      </c>
      <c r="J48" s="37">
        <v>-4614</v>
      </c>
      <c r="K48" s="34">
        <v>6049</v>
      </c>
      <c r="L48" s="41">
        <v>10093</v>
      </c>
      <c r="M48" s="36">
        <v>0.59932626572872283</v>
      </c>
      <c r="N48" s="37">
        <v>-4044</v>
      </c>
      <c r="O48" s="38">
        <v>0.50471152256571339</v>
      </c>
      <c r="P48" s="39">
        <v>0.75963539086495591</v>
      </c>
      <c r="Q48" s="40">
        <v>-0.25492386829924252</v>
      </c>
      <c r="R48" s="17"/>
      <c r="S48" s="17"/>
    </row>
    <row r="49" spans="1:19" x14ac:dyDescent="0.4">
      <c r="A49" s="28"/>
      <c r="B49" s="28" t="s">
        <v>314</v>
      </c>
      <c r="C49" s="30" t="s">
        <v>23</v>
      </c>
      <c r="D49" s="32"/>
      <c r="E49" s="32"/>
      <c r="F49" s="33" t="s">
        <v>15</v>
      </c>
      <c r="G49" s="34">
        <v>5149</v>
      </c>
      <c r="H49" s="41">
        <v>13636</v>
      </c>
      <c r="I49" s="36">
        <v>0.37760340275740689</v>
      </c>
      <c r="J49" s="37">
        <v>-8487</v>
      </c>
      <c r="K49" s="34">
        <v>9016</v>
      </c>
      <c r="L49" s="41">
        <v>20478</v>
      </c>
      <c r="M49" s="36">
        <v>0.44027737083699581</v>
      </c>
      <c r="N49" s="37">
        <v>-11462</v>
      </c>
      <c r="O49" s="38">
        <v>0.57109582963620231</v>
      </c>
      <c r="P49" s="39">
        <v>0.66588534036527003</v>
      </c>
      <c r="Q49" s="40">
        <v>-9.4789510729067716E-2</v>
      </c>
      <c r="R49" s="17"/>
      <c r="S49" s="17"/>
    </row>
    <row r="50" spans="1:19" x14ac:dyDescent="0.4">
      <c r="A50" s="28"/>
      <c r="B50" s="28" t="s">
        <v>313</v>
      </c>
      <c r="C50" s="30" t="s">
        <v>21</v>
      </c>
      <c r="D50" s="32"/>
      <c r="E50" s="32"/>
      <c r="F50" s="33" t="s">
        <v>15</v>
      </c>
      <c r="G50" s="34">
        <v>11849</v>
      </c>
      <c r="H50" s="41">
        <v>29580</v>
      </c>
      <c r="I50" s="36">
        <v>0.40057471264367817</v>
      </c>
      <c r="J50" s="37">
        <v>-17731</v>
      </c>
      <c r="K50" s="34">
        <v>18559</v>
      </c>
      <c r="L50" s="41">
        <v>41640</v>
      </c>
      <c r="M50" s="36">
        <v>0.44570124879923151</v>
      </c>
      <c r="N50" s="37">
        <v>-23081</v>
      </c>
      <c r="O50" s="38">
        <v>0.63845034754027696</v>
      </c>
      <c r="P50" s="39">
        <v>0.71037463976945248</v>
      </c>
      <c r="Q50" s="40">
        <v>-7.1924292229175513E-2</v>
      </c>
      <c r="R50" s="17"/>
      <c r="S50" s="17"/>
    </row>
    <row r="51" spans="1:19" x14ac:dyDescent="0.4">
      <c r="A51" s="28"/>
      <c r="B51" s="28" t="s">
        <v>312</v>
      </c>
      <c r="C51" s="30" t="s">
        <v>25</v>
      </c>
      <c r="D51" s="32"/>
      <c r="E51" s="32"/>
      <c r="F51" s="33" t="s">
        <v>15</v>
      </c>
      <c r="G51" s="34">
        <v>0</v>
      </c>
      <c r="H51" s="41">
        <v>4722</v>
      </c>
      <c r="I51" s="36">
        <v>0</v>
      </c>
      <c r="J51" s="37">
        <v>-4722</v>
      </c>
      <c r="K51" s="34">
        <v>0</v>
      </c>
      <c r="L51" s="41">
        <v>7537</v>
      </c>
      <c r="M51" s="36">
        <v>0</v>
      </c>
      <c r="N51" s="37">
        <v>-7537</v>
      </c>
      <c r="O51" s="38" t="e">
        <v>#DIV/0!</v>
      </c>
      <c r="P51" s="39">
        <v>0.62650922117553398</v>
      </c>
      <c r="Q51" s="40" t="e">
        <v>#DIV/0!</v>
      </c>
      <c r="R51" s="17"/>
      <c r="S51" s="17"/>
    </row>
    <row r="52" spans="1:19" x14ac:dyDescent="0.4">
      <c r="A52" s="28"/>
      <c r="B52" s="28" t="s">
        <v>311</v>
      </c>
      <c r="C52" s="30" t="s">
        <v>79</v>
      </c>
      <c r="D52" s="32"/>
      <c r="E52" s="32"/>
      <c r="F52" s="33" t="s">
        <v>15</v>
      </c>
      <c r="G52" s="34">
        <v>0</v>
      </c>
      <c r="H52" s="41">
        <v>4221</v>
      </c>
      <c r="I52" s="36">
        <v>0</v>
      </c>
      <c r="J52" s="37">
        <v>-4221</v>
      </c>
      <c r="K52" s="34">
        <v>0</v>
      </c>
      <c r="L52" s="41">
        <v>4814</v>
      </c>
      <c r="M52" s="36">
        <v>0</v>
      </c>
      <c r="N52" s="37">
        <v>-4814</v>
      </c>
      <c r="O52" s="38" t="e">
        <v>#DIV/0!</v>
      </c>
      <c r="P52" s="39">
        <v>0.87681761528874114</v>
      </c>
      <c r="Q52" s="40" t="e">
        <v>#DIV/0!</v>
      </c>
      <c r="R52" s="17"/>
      <c r="S52" s="17"/>
    </row>
    <row r="53" spans="1:19" x14ac:dyDescent="0.4">
      <c r="A53" s="28"/>
      <c r="B53" s="28" t="s">
        <v>310</v>
      </c>
      <c r="C53" s="30" t="s">
        <v>27</v>
      </c>
      <c r="D53" s="32"/>
      <c r="E53" s="32"/>
      <c r="F53" s="33" t="s">
        <v>15</v>
      </c>
      <c r="G53" s="34">
        <v>1401</v>
      </c>
      <c r="H53" s="41">
        <v>5267</v>
      </c>
      <c r="I53" s="36">
        <v>0.26599582304917413</v>
      </c>
      <c r="J53" s="37">
        <v>-3866</v>
      </c>
      <c r="K53" s="34">
        <v>4856</v>
      </c>
      <c r="L53" s="41">
        <v>7560</v>
      </c>
      <c r="M53" s="36">
        <v>0.6423280423280423</v>
      </c>
      <c r="N53" s="37">
        <v>-2704</v>
      </c>
      <c r="O53" s="38">
        <v>0.28850906095551893</v>
      </c>
      <c r="P53" s="39">
        <v>0.6966931216931217</v>
      </c>
      <c r="Q53" s="40">
        <v>-0.40818406073760277</v>
      </c>
      <c r="R53" s="17"/>
      <c r="S53" s="17"/>
    </row>
    <row r="54" spans="1:19" x14ac:dyDescent="0.4">
      <c r="A54" s="28"/>
      <c r="B54" s="28" t="s">
        <v>309</v>
      </c>
      <c r="C54" s="30" t="s">
        <v>80</v>
      </c>
      <c r="D54" s="32"/>
      <c r="E54" s="32"/>
      <c r="F54" s="33" t="s">
        <v>48</v>
      </c>
      <c r="G54" s="34"/>
      <c r="H54" s="41">
        <v>0</v>
      </c>
      <c r="I54" s="36" t="e">
        <v>#DIV/0!</v>
      </c>
      <c r="J54" s="37">
        <v>0</v>
      </c>
      <c r="K54" s="34"/>
      <c r="L54" s="41">
        <v>0</v>
      </c>
      <c r="M54" s="36" t="e">
        <v>#DIV/0!</v>
      </c>
      <c r="N54" s="37">
        <v>0</v>
      </c>
      <c r="O54" s="38" t="e">
        <v>#DIV/0!</v>
      </c>
      <c r="P54" s="39" t="e">
        <v>#DIV/0!</v>
      </c>
      <c r="Q54" s="40" t="e">
        <v>#DIV/0!</v>
      </c>
      <c r="R54" s="17"/>
      <c r="S54" s="17"/>
    </row>
    <row r="55" spans="1:19" x14ac:dyDescent="0.4">
      <c r="A55" s="28"/>
      <c r="B55" s="28" t="s">
        <v>308</v>
      </c>
      <c r="C55" s="30" t="s">
        <v>81</v>
      </c>
      <c r="D55" s="32"/>
      <c r="E55" s="32"/>
      <c r="F55" s="33" t="s">
        <v>15</v>
      </c>
      <c r="G55" s="34">
        <v>221</v>
      </c>
      <c r="H55" s="41">
        <v>3461</v>
      </c>
      <c r="I55" s="36">
        <v>6.3854377347587407E-2</v>
      </c>
      <c r="J55" s="37">
        <v>-3240</v>
      </c>
      <c r="K55" s="34">
        <v>332</v>
      </c>
      <c r="L55" s="41">
        <v>4814</v>
      </c>
      <c r="M55" s="36">
        <v>6.8965517241379309E-2</v>
      </c>
      <c r="N55" s="37">
        <v>-4482</v>
      </c>
      <c r="O55" s="38">
        <v>0.66566265060240959</v>
      </c>
      <c r="P55" s="39">
        <v>0.71894474449522228</v>
      </c>
      <c r="Q55" s="40">
        <v>-5.3282093892812687E-2</v>
      </c>
      <c r="R55" s="17"/>
      <c r="S55" s="17"/>
    </row>
    <row r="56" spans="1:19" x14ac:dyDescent="0.4">
      <c r="A56" s="28"/>
      <c r="B56" s="28" t="s">
        <v>307</v>
      </c>
      <c r="C56" s="30" t="s">
        <v>82</v>
      </c>
      <c r="D56" s="32"/>
      <c r="E56" s="32"/>
      <c r="F56" s="33" t="s">
        <v>15</v>
      </c>
      <c r="G56" s="34">
        <v>2059</v>
      </c>
      <c r="H56" s="41">
        <v>5464</v>
      </c>
      <c r="I56" s="36">
        <v>0.37683016105417277</v>
      </c>
      <c r="J56" s="37">
        <v>-3405</v>
      </c>
      <c r="K56" s="34">
        <v>4718</v>
      </c>
      <c r="L56" s="41">
        <v>7830</v>
      </c>
      <c r="M56" s="36">
        <v>0.60255427841634734</v>
      </c>
      <c r="N56" s="37">
        <v>-3112</v>
      </c>
      <c r="O56" s="38">
        <v>0.43641373463331923</v>
      </c>
      <c r="P56" s="39">
        <v>0.69782886334610472</v>
      </c>
      <c r="Q56" s="40">
        <v>-0.26141512871278549</v>
      </c>
      <c r="R56" s="17"/>
      <c r="S56" s="17"/>
    </row>
    <row r="57" spans="1:19" x14ac:dyDescent="0.4">
      <c r="A57" s="28"/>
      <c r="B57" s="28" t="s">
        <v>306</v>
      </c>
      <c r="C57" s="115" t="s">
        <v>83</v>
      </c>
      <c r="D57" s="116"/>
      <c r="E57" s="116"/>
      <c r="F57" s="117" t="s">
        <v>48</v>
      </c>
      <c r="G57" s="144">
        <v>0</v>
      </c>
      <c r="H57" s="35">
        <v>2699</v>
      </c>
      <c r="I57" s="66">
        <v>0</v>
      </c>
      <c r="J57" s="143">
        <v>-2699</v>
      </c>
      <c r="K57" s="144">
        <v>0</v>
      </c>
      <c r="L57" s="35">
        <v>4814</v>
      </c>
      <c r="M57" s="66">
        <v>0</v>
      </c>
      <c r="N57" s="143">
        <v>-4814</v>
      </c>
      <c r="O57" s="145" t="e">
        <v>#DIV/0!</v>
      </c>
      <c r="P57" s="146">
        <v>0.56065641877856254</v>
      </c>
      <c r="Q57" s="147" t="e">
        <v>#DIV/0!</v>
      </c>
      <c r="R57" s="17"/>
      <c r="S57" s="17"/>
    </row>
    <row r="58" spans="1:19" x14ac:dyDescent="0.4">
      <c r="A58" s="28"/>
      <c r="B58" s="28" t="s">
        <v>305</v>
      </c>
      <c r="C58" s="115" t="s">
        <v>84</v>
      </c>
      <c r="D58" s="116"/>
      <c r="E58" s="116"/>
      <c r="F58" s="117" t="s">
        <v>15</v>
      </c>
      <c r="G58" s="144">
        <v>824</v>
      </c>
      <c r="H58" s="35">
        <v>3935</v>
      </c>
      <c r="I58" s="66">
        <v>0.20940279542566709</v>
      </c>
      <c r="J58" s="143">
        <v>-3111</v>
      </c>
      <c r="K58" s="144">
        <v>4586</v>
      </c>
      <c r="L58" s="35">
        <v>7828</v>
      </c>
      <c r="M58" s="66">
        <v>0.58584568216658151</v>
      </c>
      <c r="N58" s="143">
        <v>-3242</v>
      </c>
      <c r="O58" s="145">
        <v>0.17967727867422589</v>
      </c>
      <c r="P58" s="146">
        <v>0.50268267756770568</v>
      </c>
      <c r="Q58" s="147">
        <v>-0.32300539889347979</v>
      </c>
      <c r="R58" s="17"/>
      <c r="S58" s="17"/>
    </row>
    <row r="59" spans="1:19" x14ac:dyDescent="0.4">
      <c r="A59" s="28"/>
      <c r="B59" s="28" t="s">
        <v>304</v>
      </c>
      <c r="C59" s="115" t="s">
        <v>56</v>
      </c>
      <c r="D59" s="116"/>
      <c r="E59" s="116"/>
      <c r="F59" s="117" t="s">
        <v>15</v>
      </c>
      <c r="G59" s="144">
        <v>819</v>
      </c>
      <c r="H59" s="35">
        <v>3550</v>
      </c>
      <c r="I59" s="66">
        <v>0.23070422535211269</v>
      </c>
      <c r="J59" s="143">
        <v>-2731</v>
      </c>
      <c r="K59" s="144">
        <v>4482</v>
      </c>
      <c r="L59" s="35">
        <v>4814</v>
      </c>
      <c r="M59" s="66">
        <v>0.93103448275862066</v>
      </c>
      <c r="N59" s="143">
        <v>-332</v>
      </c>
      <c r="O59" s="145">
        <v>0.18273092369477911</v>
      </c>
      <c r="P59" s="146">
        <v>0.73743248857498966</v>
      </c>
      <c r="Q59" s="147">
        <v>-0.5547015648802105</v>
      </c>
      <c r="R59" s="17"/>
      <c r="S59" s="17"/>
    </row>
    <row r="60" spans="1:19" x14ac:dyDescent="0.4">
      <c r="A60" s="28"/>
      <c r="B60" s="28" t="s">
        <v>303</v>
      </c>
      <c r="C60" s="30" t="s">
        <v>66</v>
      </c>
      <c r="D60" s="148"/>
      <c r="E60" s="32"/>
      <c r="F60" s="33" t="s">
        <v>48</v>
      </c>
      <c r="G60" s="144"/>
      <c r="H60" s="35">
        <v>352</v>
      </c>
      <c r="I60" s="66">
        <v>0</v>
      </c>
      <c r="J60" s="143">
        <v>-352</v>
      </c>
      <c r="K60" s="144"/>
      <c r="L60" s="35">
        <v>433</v>
      </c>
      <c r="M60" s="66">
        <v>0</v>
      </c>
      <c r="N60" s="143">
        <v>-433</v>
      </c>
      <c r="O60" s="145" t="e">
        <v>#DIV/0!</v>
      </c>
      <c r="P60" s="146">
        <v>0.81293302540415702</v>
      </c>
      <c r="Q60" s="147" t="e">
        <v>#DIV/0!</v>
      </c>
      <c r="R60" s="17"/>
      <c r="S60" s="17"/>
    </row>
    <row r="61" spans="1:19" x14ac:dyDescent="0.4">
      <c r="A61" s="28"/>
      <c r="B61" s="28" t="s">
        <v>302</v>
      </c>
      <c r="C61" s="115" t="s">
        <v>85</v>
      </c>
      <c r="D61" s="116"/>
      <c r="E61" s="116"/>
      <c r="F61" s="117" t="s">
        <v>15</v>
      </c>
      <c r="G61" s="144">
        <v>127</v>
      </c>
      <c r="H61" s="35">
        <v>3947</v>
      </c>
      <c r="I61" s="66">
        <v>3.2176336458069422E-2</v>
      </c>
      <c r="J61" s="143">
        <v>-3820</v>
      </c>
      <c r="K61" s="144">
        <v>194</v>
      </c>
      <c r="L61" s="35">
        <v>4814</v>
      </c>
      <c r="M61" s="66">
        <v>4.0299127544661403E-2</v>
      </c>
      <c r="N61" s="143">
        <v>-4620</v>
      </c>
      <c r="O61" s="145">
        <v>0.65463917525773196</v>
      </c>
      <c r="P61" s="146">
        <v>0.81990029081844618</v>
      </c>
      <c r="Q61" s="147">
        <v>-0.16526111556071421</v>
      </c>
      <c r="R61" s="17"/>
      <c r="S61" s="17"/>
    </row>
    <row r="62" spans="1:19" x14ac:dyDescent="0.4">
      <c r="A62" s="28"/>
      <c r="B62" s="28" t="s">
        <v>301</v>
      </c>
      <c r="C62" s="115" t="s">
        <v>86</v>
      </c>
      <c r="D62" s="116"/>
      <c r="E62" s="116"/>
      <c r="F62" s="117" t="s">
        <v>15</v>
      </c>
      <c r="G62" s="144">
        <v>0</v>
      </c>
      <c r="H62" s="35">
        <v>2246</v>
      </c>
      <c r="I62" s="66">
        <v>0</v>
      </c>
      <c r="J62" s="143">
        <v>-2246</v>
      </c>
      <c r="K62" s="144">
        <v>0</v>
      </c>
      <c r="L62" s="35">
        <v>4648</v>
      </c>
      <c r="M62" s="66">
        <v>0</v>
      </c>
      <c r="N62" s="143">
        <v>-4648</v>
      </c>
      <c r="O62" s="145" t="e">
        <v>#DIV/0!</v>
      </c>
      <c r="P62" s="146">
        <v>0.48321858864027539</v>
      </c>
      <c r="Q62" s="147" t="e">
        <v>#DIV/0!</v>
      </c>
      <c r="R62" s="17"/>
      <c r="S62" s="17"/>
    </row>
    <row r="63" spans="1:19" x14ac:dyDescent="0.4">
      <c r="A63" s="28"/>
      <c r="B63" s="28" t="s">
        <v>300</v>
      </c>
      <c r="C63" s="115" t="s">
        <v>87</v>
      </c>
      <c r="D63" s="116"/>
      <c r="E63" s="116"/>
      <c r="F63" s="117" t="s">
        <v>15</v>
      </c>
      <c r="G63" s="144">
        <v>509</v>
      </c>
      <c r="H63" s="35">
        <v>1866</v>
      </c>
      <c r="I63" s="66">
        <v>0.27277599142550912</v>
      </c>
      <c r="J63" s="143">
        <v>-1357</v>
      </c>
      <c r="K63" s="144">
        <v>2835</v>
      </c>
      <c r="L63" s="35">
        <v>3336</v>
      </c>
      <c r="M63" s="66">
        <v>0.84982014388489213</v>
      </c>
      <c r="N63" s="143">
        <v>-501</v>
      </c>
      <c r="O63" s="145">
        <v>0.17954144620811288</v>
      </c>
      <c r="P63" s="146">
        <v>0.55935251798561147</v>
      </c>
      <c r="Q63" s="147">
        <v>-0.37981107177749862</v>
      </c>
      <c r="R63" s="17"/>
      <c r="S63" s="17"/>
    </row>
    <row r="64" spans="1:19" x14ac:dyDescent="0.4">
      <c r="A64" s="28"/>
      <c r="B64" s="28" t="s">
        <v>299</v>
      </c>
      <c r="C64" s="115" t="s">
        <v>88</v>
      </c>
      <c r="D64" s="116"/>
      <c r="E64" s="116"/>
      <c r="F64" s="117" t="s">
        <v>15</v>
      </c>
      <c r="G64" s="144">
        <v>1547</v>
      </c>
      <c r="H64" s="35">
        <v>4461</v>
      </c>
      <c r="I64" s="66">
        <v>0.34678323245908987</v>
      </c>
      <c r="J64" s="143">
        <v>-2914</v>
      </c>
      <c r="K64" s="144">
        <v>5670</v>
      </c>
      <c r="L64" s="35">
        <v>6475</v>
      </c>
      <c r="M64" s="66">
        <v>0.87567567567567572</v>
      </c>
      <c r="N64" s="143">
        <v>-805</v>
      </c>
      <c r="O64" s="145">
        <v>0.27283950617283953</v>
      </c>
      <c r="P64" s="146">
        <v>0.68895752895752893</v>
      </c>
      <c r="Q64" s="147">
        <v>-0.4161180227846894</v>
      </c>
      <c r="R64" s="17"/>
      <c r="S64" s="17"/>
    </row>
    <row r="65" spans="1:19" x14ac:dyDescent="0.4">
      <c r="A65" s="28"/>
      <c r="B65" s="28" t="s">
        <v>298</v>
      </c>
      <c r="C65" s="115" t="s">
        <v>14</v>
      </c>
      <c r="D65" s="149" t="s">
        <v>44</v>
      </c>
      <c r="E65" s="116" t="s">
        <v>34</v>
      </c>
      <c r="F65" s="117" t="s">
        <v>15</v>
      </c>
      <c r="G65" s="144">
        <v>9941</v>
      </c>
      <c r="H65" s="35">
        <v>18515</v>
      </c>
      <c r="I65" s="66">
        <v>0.53691601404266809</v>
      </c>
      <c r="J65" s="143">
        <v>-8574</v>
      </c>
      <c r="K65" s="144">
        <v>15297</v>
      </c>
      <c r="L65" s="35">
        <v>20994</v>
      </c>
      <c r="M65" s="66">
        <v>0.7286367533581023</v>
      </c>
      <c r="N65" s="143">
        <v>-5697</v>
      </c>
      <c r="O65" s="145">
        <v>0.64986598679479635</v>
      </c>
      <c r="P65" s="146">
        <v>0.88191864342193005</v>
      </c>
      <c r="Q65" s="147">
        <v>-0.2320526566271337</v>
      </c>
      <c r="R65" s="17"/>
      <c r="S65" s="17"/>
    </row>
    <row r="66" spans="1:19" x14ac:dyDescent="0.4">
      <c r="A66" s="28"/>
      <c r="B66" s="28" t="s">
        <v>297</v>
      </c>
      <c r="C66" s="115" t="s">
        <v>14</v>
      </c>
      <c r="D66" s="149" t="s">
        <v>44</v>
      </c>
      <c r="E66" s="116" t="s">
        <v>36</v>
      </c>
      <c r="F66" s="117" t="s">
        <v>15</v>
      </c>
      <c r="G66" s="144">
        <v>5293</v>
      </c>
      <c r="H66" s="35">
        <v>8174</v>
      </c>
      <c r="I66" s="66">
        <v>0.64754098360655743</v>
      </c>
      <c r="J66" s="143">
        <v>-2881</v>
      </c>
      <c r="K66" s="144">
        <v>7156</v>
      </c>
      <c r="L66" s="35">
        <v>9045</v>
      </c>
      <c r="M66" s="66">
        <v>0.7911553344389165</v>
      </c>
      <c r="N66" s="143">
        <v>-1889</v>
      </c>
      <c r="O66" s="145">
        <v>0.7396590273896031</v>
      </c>
      <c r="P66" s="146">
        <v>0.90370370370370368</v>
      </c>
      <c r="Q66" s="147">
        <v>-0.16404467631410058</v>
      </c>
      <c r="R66" s="17"/>
      <c r="S66" s="17"/>
    </row>
    <row r="67" spans="1:19" x14ac:dyDescent="0.4">
      <c r="A67" s="28"/>
      <c r="B67" s="28" t="s">
        <v>296</v>
      </c>
      <c r="C67" s="30" t="s">
        <v>19</v>
      </c>
      <c r="D67" s="31" t="s">
        <v>44</v>
      </c>
      <c r="E67" s="32" t="s">
        <v>34</v>
      </c>
      <c r="F67" s="33" t="s">
        <v>15</v>
      </c>
      <c r="G67" s="34">
        <v>243</v>
      </c>
      <c r="H67" s="41">
        <v>3965</v>
      </c>
      <c r="I67" s="36">
        <v>6.1286254728877679E-2</v>
      </c>
      <c r="J67" s="37">
        <v>-3722</v>
      </c>
      <c r="K67" s="34">
        <v>526</v>
      </c>
      <c r="L67" s="41">
        <v>4482</v>
      </c>
      <c r="M67" s="36">
        <v>0.11735832217759928</v>
      </c>
      <c r="N67" s="37">
        <v>-3956</v>
      </c>
      <c r="O67" s="38">
        <v>0.46197718631178708</v>
      </c>
      <c r="P67" s="39">
        <v>0.88464970995091474</v>
      </c>
      <c r="Q67" s="40">
        <v>-0.42267252363912766</v>
      </c>
      <c r="R67" s="17"/>
      <c r="S67" s="17"/>
    </row>
    <row r="68" spans="1:19" s="152" customFormat="1" x14ac:dyDescent="0.4">
      <c r="A68" s="150"/>
      <c r="B68" s="150" t="s">
        <v>295</v>
      </c>
      <c r="C68" s="115" t="s">
        <v>19</v>
      </c>
      <c r="D68" s="149" t="s">
        <v>44</v>
      </c>
      <c r="E68" s="116" t="s">
        <v>36</v>
      </c>
      <c r="F68" s="33" t="s">
        <v>15</v>
      </c>
      <c r="G68" s="144">
        <v>2722</v>
      </c>
      <c r="H68" s="35">
        <v>6014</v>
      </c>
      <c r="I68" s="66">
        <v>0.45261057532424342</v>
      </c>
      <c r="J68" s="143">
        <v>-3292</v>
      </c>
      <c r="K68" s="144">
        <v>4980</v>
      </c>
      <c r="L68" s="35">
        <v>8964</v>
      </c>
      <c r="M68" s="66">
        <v>0.55555555555555558</v>
      </c>
      <c r="N68" s="143">
        <v>-3984</v>
      </c>
      <c r="O68" s="145">
        <v>0.54658634538152606</v>
      </c>
      <c r="P68" s="146">
        <v>0.67090584560464084</v>
      </c>
      <c r="Q68" s="147">
        <v>-0.12431950022311478</v>
      </c>
      <c r="R68" s="151"/>
      <c r="S68" s="151"/>
    </row>
    <row r="69" spans="1:19" s="152" customFormat="1" x14ac:dyDescent="0.4">
      <c r="A69" s="150"/>
      <c r="B69" s="150" t="s">
        <v>294</v>
      </c>
      <c r="C69" s="115" t="s">
        <v>17</v>
      </c>
      <c r="D69" s="116" t="s">
        <v>44</v>
      </c>
      <c r="E69" s="153" t="s">
        <v>34</v>
      </c>
      <c r="F69" s="33" t="s">
        <v>48</v>
      </c>
      <c r="G69" s="144"/>
      <c r="H69" s="35">
        <v>0</v>
      </c>
      <c r="I69" s="66" t="e">
        <v>#DIV/0!</v>
      </c>
      <c r="J69" s="143">
        <v>0</v>
      </c>
      <c r="K69" s="144"/>
      <c r="L69" s="35">
        <v>0</v>
      </c>
      <c r="M69" s="66" t="e">
        <v>#DIV/0!</v>
      </c>
      <c r="N69" s="143">
        <v>0</v>
      </c>
      <c r="O69" s="145" t="e">
        <v>#DIV/0!</v>
      </c>
      <c r="P69" s="146" t="e">
        <v>#DIV/0!</v>
      </c>
      <c r="Q69" s="147" t="e">
        <v>#DIV/0!</v>
      </c>
      <c r="R69" s="151"/>
      <c r="S69" s="151"/>
    </row>
    <row r="70" spans="1:19" s="152" customFormat="1" x14ac:dyDescent="0.4">
      <c r="A70" s="150"/>
      <c r="B70" s="150" t="s">
        <v>293</v>
      </c>
      <c r="C70" s="115" t="s">
        <v>17</v>
      </c>
      <c r="D70" s="116" t="s">
        <v>44</v>
      </c>
      <c r="E70" s="153" t="s">
        <v>36</v>
      </c>
      <c r="F70" s="33" t="s">
        <v>48</v>
      </c>
      <c r="G70" s="144"/>
      <c r="H70" s="35">
        <v>0</v>
      </c>
      <c r="I70" s="66" t="e">
        <v>#DIV/0!</v>
      </c>
      <c r="J70" s="143">
        <v>0</v>
      </c>
      <c r="K70" s="144"/>
      <c r="L70" s="35">
        <v>0</v>
      </c>
      <c r="M70" s="66" t="e">
        <v>#DIV/0!</v>
      </c>
      <c r="N70" s="143">
        <v>0</v>
      </c>
      <c r="O70" s="145" t="e">
        <v>#DIV/0!</v>
      </c>
      <c r="P70" s="146" t="e">
        <v>#DIV/0!</v>
      </c>
      <c r="Q70" s="147" t="e">
        <v>#DIV/0!</v>
      </c>
      <c r="R70" s="151"/>
      <c r="S70" s="151"/>
    </row>
    <row r="71" spans="1:19" s="152" customFormat="1" x14ac:dyDescent="0.4">
      <c r="A71" s="150"/>
      <c r="B71" s="150" t="s">
        <v>292</v>
      </c>
      <c r="C71" s="115" t="s">
        <v>23</v>
      </c>
      <c r="D71" s="149" t="s">
        <v>44</v>
      </c>
      <c r="E71" s="116" t="s">
        <v>34</v>
      </c>
      <c r="F71" s="117" t="s">
        <v>15</v>
      </c>
      <c r="G71" s="144">
        <v>2340</v>
      </c>
      <c r="H71" s="35">
        <v>3163</v>
      </c>
      <c r="I71" s="66">
        <v>0.7398039835599115</v>
      </c>
      <c r="J71" s="143">
        <v>-823</v>
      </c>
      <c r="K71" s="144">
        <v>3682</v>
      </c>
      <c r="L71" s="35">
        <v>4120</v>
      </c>
      <c r="M71" s="66">
        <v>0.89368932038834947</v>
      </c>
      <c r="N71" s="143">
        <v>-438</v>
      </c>
      <c r="O71" s="145">
        <v>0.63552417164584463</v>
      </c>
      <c r="P71" s="146">
        <v>0.76771844660194177</v>
      </c>
      <c r="Q71" s="147">
        <v>-0.13219427495609715</v>
      </c>
      <c r="R71" s="151"/>
      <c r="S71" s="151"/>
    </row>
    <row r="72" spans="1:19" s="152" customFormat="1" x14ac:dyDescent="0.4">
      <c r="A72" s="150"/>
      <c r="B72" s="150" t="s">
        <v>291</v>
      </c>
      <c r="C72" s="115" t="s">
        <v>23</v>
      </c>
      <c r="D72" s="149" t="s">
        <v>44</v>
      </c>
      <c r="E72" s="116" t="s">
        <v>36</v>
      </c>
      <c r="F72" s="117" t="s">
        <v>15</v>
      </c>
      <c r="G72" s="144">
        <v>2212</v>
      </c>
      <c r="H72" s="35">
        <v>3397</v>
      </c>
      <c r="I72" s="66">
        <v>0.65116279069767447</v>
      </c>
      <c r="J72" s="143">
        <v>-1185</v>
      </c>
      <c r="K72" s="144">
        <v>4643</v>
      </c>
      <c r="L72" s="35">
        <v>4534</v>
      </c>
      <c r="M72" s="66">
        <v>1.0240405822673135</v>
      </c>
      <c r="N72" s="143">
        <v>109</v>
      </c>
      <c r="O72" s="145">
        <v>0.47641611027353004</v>
      </c>
      <c r="P72" s="146">
        <v>0.7492280546978386</v>
      </c>
      <c r="Q72" s="147">
        <v>-0.27281194442430856</v>
      </c>
      <c r="R72" s="151"/>
      <c r="S72" s="151"/>
    </row>
    <row r="73" spans="1:19" s="152" customFormat="1" x14ac:dyDescent="0.4">
      <c r="A73" s="150"/>
      <c r="B73" s="150" t="s">
        <v>290</v>
      </c>
      <c r="C73" s="115" t="s">
        <v>21</v>
      </c>
      <c r="D73" s="149" t="s">
        <v>44</v>
      </c>
      <c r="E73" s="116" t="s">
        <v>34</v>
      </c>
      <c r="F73" s="117" t="s">
        <v>15</v>
      </c>
      <c r="G73" s="144">
        <v>1511</v>
      </c>
      <c r="H73" s="35">
        <v>2710</v>
      </c>
      <c r="I73" s="66">
        <v>0.55756457564575646</v>
      </c>
      <c r="J73" s="143">
        <v>-1199</v>
      </c>
      <c r="K73" s="144">
        <v>3240</v>
      </c>
      <c r="L73" s="35">
        <v>3276</v>
      </c>
      <c r="M73" s="66">
        <v>0.98901098901098905</v>
      </c>
      <c r="N73" s="143">
        <v>-36</v>
      </c>
      <c r="O73" s="145">
        <v>0.46635802469135801</v>
      </c>
      <c r="P73" s="146">
        <v>0.82722832722832718</v>
      </c>
      <c r="Q73" s="147">
        <v>-0.36087030253696917</v>
      </c>
      <c r="R73" s="151"/>
      <c r="S73" s="151"/>
    </row>
    <row r="74" spans="1:19" s="152" customFormat="1" x14ac:dyDescent="0.4">
      <c r="A74" s="150"/>
      <c r="B74" s="150" t="s">
        <v>289</v>
      </c>
      <c r="C74" s="115" t="s">
        <v>21</v>
      </c>
      <c r="D74" s="149" t="s">
        <v>44</v>
      </c>
      <c r="E74" s="116" t="s">
        <v>36</v>
      </c>
      <c r="F74" s="117" t="s">
        <v>48</v>
      </c>
      <c r="G74" s="144">
        <v>203</v>
      </c>
      <c r="H74" s="35">
        <v>2776</v>
      </c>
      <c r="I74" s="66">
        <v>7.3126801152737758E-2</v>
      </c>
      <c r="J74" s="143">
        <v>-2573</v>
      </c>
      <c r="K74" s="144">
        <v>332</v>
      </c>
      <c r="L74" s="35">
        <v>4482</v>
      </c>
      <c r="M74" s="66">
        <v>7.407407407407407E-2</v>
      </c>
      <c r="N74" s="143">
        <v>-4150</v>
      </c>
      <c r="O74" s="145">
        <v>0.61144578313253017</v>
      </c>
      <c r="P74" s="146">
        <v>0.61936635430611331</v>
      </c>
      <c r="Q74" s="147">
        <v>-7.9205711735831352E-3</v>
      </c>
      <c r="R74" s="151"/>
      <c r="S74" s="151"/>
    </row>
    <row r="75" spans="1:19" s="152" customFormat="1" x14ac:dyDescent="0.4">
      <c r="A75" s="150"/>
      <c r="B75" s="154" t="s">
        <v>105</v>
      </c>
      <c r="C75" s="138"/>
      <c r="D75" s="139"/>
      <c r="E75" s="138"/>
      <c r="F75" s="140"/>
      <c r="G75" s="155">
        <v>5003</v>
      </c>
      <c r="H75" s="156">
        <v>8654</v>
      </c>
      <c r="I75" s="157">
        <v>0.57811416685925587</v>
      </c>
      <c r="J75" s="158">
        <v>-3651</v>
      </c>
      <c r="K75" s="155">
        <v>12406</v>
      </c>
      <c r="L75" s="156">
        <v>11237</v>
      </c>
      <c r="M75" s="157">
        <v>1.1040313250867668</v>
      </c>
      <c r="N75" s="158">
        <v>1169</v>
      </c>
      <c r="O75" s="159">
        <v>0.40327261002740611</v>
      </c>
      <c r="P75" s="160">
        <v>0.77013437750289226</v>
      </c>
      <c r="Q75" s="161">
        <v>-0.36686176747548616</v>
      </c>
      <c r="R75" s="151"/>
      <c r="S75" s="151"/>
    </row>
    <row r="76" spans="1:19" s="152" customFormat="1" x14ac:dyDescent="0.4">
      <c r="A76" s="150"/>
      <c r="B76" s="162" t="s">
        <v>288</v>
      </c>
      <c r="C76" s="115" t="s">
        <v>87</v>
      </c>
      <c r="D76" s="116"/>
      <c r="E76" s="116"/>
      <c r="F76" s="163" t="s">
        <v>15</v>
      </c>
      <c r="G76" s="164">
        <v>381</v>
      </c>
      <c r="H76" s="35">
        <v>1317</v>
      </c>
      <c r="I76" s="66">
        <v>0.28929384965831434</v>
      </c>
      <c r="J76" s="143">
        <v>-936</v>
      </c>
      <c r="K76" s="165">
        <v>1865</v>
      </c>
      <c r="L76" s="35">
        <v>1535</v>
      </c>
      <c r="M76" s="66">
        <v>1.214983713355049</v>
      </c>
      <c r="N76" s="143">
        <v>330</v>
      </c>
      <c r="O76" s="145">
        <v>0.20428954423592494</v>
      </c>
      <c r="P76" s="146">
        <v>0.85798045602605866</v>
      </c>
      <c r="Q76" s="147">
        <v>-0.65369091179013372</v>
      </c>
      <c r="R76" s="151"/>
      <c r="S76" s="151"/>
    </row>
    <row r="77" spans="1:19" s="152" customFormat="1" x14ac:dyDescent="0.4">
      <c r="A77" s="150"/>
      <c r="B77" s="162" t="s">
        <v>287</v>
      </c>
      <c r="C77" s="115" t="s">
        <v>85</v>
      </c>
      <c r="D77" s="116"/>
      <c r="E77" s="116"/>
      <c r="F77" s="166"/>
      <c r="G77" s="164">
        <v>0</v>
      </c>
      <c r="H77" s="35">
        <v>0</v>
      </c>
      <c r="I77" s="66" t="e">
        <v>#DIV/0!</v>
      </c>
      <c r="J77" s="143">
        <v>0</v>
      </c>
      <c r="K77" s="165">
        <v>0</v>
      </c>
      <c r="L77" s="35">
        <v>0</v>
      </c>
      <c r="M77" s="66" t="e">
        <v>#DIV/0!</v>
      </c>
      <c r="N77" s="143">
        <v>0</v>
      </c>
      <c r="O77" s="145" t="e">
        <v>#DIV/0!</v>
      </c>
      <c r="P77" s="146" t="e">
        <v>#DIV/0!</v>
      </c>
      <c r="Q77" s="147" t="e">
        <v>#DIV/0!</v>
      </c>
      <c r="R77" s="151"/>
      <c r="S77" s="151"/>
    </row>
    <row r="78" spans="1:19" s="152" customFormat="1" x14ac:dyDescent="0.4">
      <c r="A78" s="150"/>
      <c r="B78" s="162" t="s">
        <v>286</v>
      </c>
      <c r="C78" s="115" t="s">
        <v>86</v>
      </c>
      <c r="D78" s="116"/>
      <c r="E78" s="116"/>
      <c r="F78" s="166"/>
      <c r="G78" s="164">
        <v>0</v>
      </c>
      <c r="H78" s="35">
        <v>0</v>
      </c>
      <c r="I78" s="66" t="e">
        <v>#DIV/0!</v>
      </c>
      <c r="J78" s="143">
        <v>0</v>
      </c>
      <c r="K78" s="165">
        <v>0</v>
      </c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 x14ac:dyDescent="0.4">
      <c r="A79" s="150"/>
      <c r="B79" s="162" t="s">
        <v>285</v>
      </c>
      <c r="C79" s="115" t="s">
        <v>23</v>
      </c>
      <c r="D79" s="116"/>
      <c r="E79" s="116"/>
      <c r="F79" s="163" t="s">
        <v>15</v>
      </c>
      <c r="G79" s="164">
        <v>625</v>
      </c>
      <c r="H79" s="35">
        <v>1240</v>
      </c>
      <c r="I79" s="66">
        <v>0.50403225806451613</v>
      </c>
      <c r="J79" s="143">
        <v>-615</v>
      </c>
      <c r="K79" s="165">
        <v>1628</v>
      </c>
      <c r="L79" s="35">
        <v>1910</v>
      </c>
      <c r="M79" s="66">
        <v>0.85235602094240837</v>
      </c>
      <c r="N79" s="143">
        <v>-282</v>
      </c>
      <c r="O79" s="145">
        <v>0.38390663390663393</v>
      </c>
      <c r="P79" s="146">
        <v>0.64921465968586389</v>
      </c>
      <c r="Q79" s="147">
        <v>-0.26530802577922996</v>
      </c>
      <c r="R79" s="151"/>
      <c r="S79" s="151"/>
    </row>
    <row r="80" spans="1:19" x14ac:dyDescent="0.4">
      <c r="A80" s="28"/>
      <c r="B80" s="29" t="s">
        <v>284</v>
      </c>
      <c r="C80" s="30" t="s">
        <v>88</v>
      </c>
      <c r="D80" s="32"/>
      <c r="E80" s="32"/>
      <c r="F80" s="120" t="s">
        <v>15</v>
      </c>
      <c r="G80" s="167">
        <v>987</v>
      </c>
      <c r="H80" s="168">
        <v>2737</v>
      </c>
      <c r="I80" s="36">
        <v>0.36061381074168797</v>
      </c>
      <c r="J80" s="37">
        <v>-1750</v>
      </c>
      <c r="K80" s="169">
        <v>3736</v>
      </c>
      <c r="L80" s="168">
        <v>3095</v>
      </c>
      <c r="M80" s="36">
        <v>1.2071082390953149</v>
      </c>
      <c r="N80" s="37">
        <v>641</v>
      </c>
      <c r="O80" s="38">
        <v>0.26418629550321199</v>
      </c>
      <c r="P80" s="39">
        <v>0.88432956381260097</v>
      </c>
      <c r="Q80" s="40">
        <v>-0.62014326830938904</v>
      </c>
      <c r="R80" s="17"/>
      <c r="S80" s="17"/>
    </row>
    <row r="81" spans="1:19" x14ac:dyDescent="0.4">
      <c r="A81" s="28"/>
      <c r="B81" s="29" t="s">
        <v>283</v>
      </c>
      <c r="C81" s="30" t="s">
        <v>29</v>
      </c>
      <c r="D81" s="32"/>
      <c r="E81" s="32"/>
      <c r="F81" s="120" t="s">
        <v>15</v>
      </c>
      <c r="G81" s="167">
        <v>2184</v>
      </c>
      <c r="H81" s="168">
        <v>3360</v>
      </c>
      <c r="I81" s="36">
        <v>0.65</v>
      </c>
      <c r="J81" s="37">
        <v>-1176</v>
      </c>
      <c r="K81" s="169">
        <v>3879</v>
      </c>
      <c r="L81" s="168">
        <v>4697</v>
      </c>
      <c r="M81" s="36">
        <v>0.8258462848626783</v>
      </c>
      <c r="N81" s="37">
        <v>-818</v>
      </c>
      <c r="O81" s="38">
        <v>0.56303170920340295</v>
      </c>
      <c r="P81" s="39">
        <v>0.71535022354694489</v>
      </c>
      <c r="Q81" s="40">
        <v>-0.15231851434354193</v>
      </c>
      <c r="R81" s="17"/>
      <c r="S81" s="17"/>
    </row>
    <row r="82" spans="1:19" x14ac:dyDescent="0.4">
      <c r="A82" s="141"/>
      <c r="B82" s="119" t="s">
        <v>282</v>
      </c>
      <c r="C82" s="30" t="s">
        <v>14</v>
      </c>
      <c r="D82" s="32"/>
      <c r="E82" s="32"/>
      <c r="F82" s="120" t="s">
        <v>15</v>
      </c>
      <c r="G82" s="169">
        <v>329</v>
      </c>
      <c r="H82" s="168">
        <v>0</v>
      </c>
      <c r="I82" s="36" t="e">
        <v>#DIV/0!</v>
      </c>
      <c r="J82" s="37">
        <v>329</v>
      </c>
      <c r="K82" s="169">
        <v>524</v>
      </c>
      <c r="L82" s="168">
        <v>0</v>
      </c>
      <c r="M82" s="36" t="e">
        <v>#DIV/0!</v>
      </c>
      <c r="N82" s="37">
        <v>524</v>
      </c>
      <c r="O82" s="38">
        <v>0.62786259541984735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67" t="s">
        <v>281</v>
      </c>
      <c r="C83" s="68" t="s">
        <v>99</v>
      </c>
      <c r="D83" s="69"/>
      <c r="E83" s="69"/>
      <c r="F83" s="122" t="s">
        <v>15</v>
      </c>
      <c r="G83" s="170">
        <v>497</v>
      </c>
      <c r="H83" s="171"/>
      <c r="I83" s="72" t="e">
        <v>#DIV/0!</v>
      </c>
      <c r="J83" s="73">
        <v>497</v>
      </c>
      <c r="K83" s="170">
        <v>774</v>
      </c>
      <c r="L83" s="171"/>
      <c r="M83" s="72" t="e">
        <v>#DIV/0!</v>
      </c>
      <c r="N83" s="73">
        <v>774</v>
      </c>
      <c r="O83" s="74">
        <v>0.6421188630490956</v>
      </c>
      <c r="P83" s="75" t="e">
        <v>#DIV/0!</v>
      </c>
      <c r="Q83" s="76" t="e">
        <v>#DIV/0!</v>
      </c>
      <c r="R83" s="17"/>
      <c r="S83" s="17"/>
    </row>
    <row r="84" spans="1:19" x14ac:dyDescent="0.4">
      <c r="A84" s="18" t="s">
        <v>140</v>
      </c>
      <c r="B84" s="19" t="s">
        <v>141</v>
      </c>
      <c r="C84" s="19"/>
      <c r="D84" s="19"/>
      <c r="E84" s="19"/>
      <c r="F84" s="19"/>
      <c r="G84" s="20">
        <v>22968</v>
      </c>
      <c r="H84" s="21">
        <v>84059</v>
      </c>
      <c r="I84" s="22">
        <v>0.27323665520646212</v>
      </c>
      <c r="J84" s="23">
        <v>-61091</v>
      </c>
      <c r="K84" s="20">
        <v>43011</v>
      </c>
      <c r="L84" s="21">
        <v>98235</v>
      </c>
      <c r="M84" s="22">
        <v>0.43783783783783786</v>
      </c>
      <c r="N84" s="23">
        <v>-55224</v>
      </c>
      <c r="O84" s="25">
        <v>0.53400292948315542</v>
      </c>
      <c r="P84" s="26">
        <v>0.85569298111670988</v>
      </c>
      <c r="Q84" s="27">
        <v>-0.32169005163355446</v>
      </c>
      <c r="R84" s="17"/>
      <c r="S84" s="17"/>
    </row>
    <row r="85" spans="1:19" x14ac:dyDescent="0.4">
      <c r="A85" s="28"/>
      <c r="B85" s="172" t="s">
        <v>142</v>
      </c>
      <c r="C85" s="32" t="s">
        <v>14</v>
      </c>
      <c r="D85" s="32"/>
      <c r="E85" s="32"/>
      <c r="F85" s="33" t="s">
        <v>15</v>
      </c>
      <c r="G85" s="34">
        <v>8082</v>
      </c>
      <c r="H85" s="41">
        <v>31502</v>
      </c>
      <c r="I85" s="36">
        <v>0.25655513935623137</v>
      </c>
      <c r="J85" s="37">
        <v>-23420</v>
      </c>
      <c r="K85" s="34">
        <v>12921</v>
      </c>
      <c r="L85" s="41">
        <v>33984</v>
      </c>
      <c r="M85" s="36">
        <v>0.38020833333333331</v>
      </c>
      <c r="N85" s="37">
        <v>-21063</v>
      </c>
      <c r="O85" s="38">
        <v>0.62549338286510336</v>
      </c>
      <c r="P85" s="39">
        <v>0.9269656308851224</v>
      </c>
      <c r="Q85" s="40">
        <v>-0.30147224802001904</v>
      </c>
      <c r="R85" s="17"/>
      <c r="S85" s="17"/>
    </row>
    <row r="86" spans="1:19" x14ac:dyDescent="0.4">
      <c r="A86" s="28"/>
      <c r="B86" s="172" t="s">
        <v>143</v>
      </c>
      <c r="C86" s="32" t="s">
        <v>25</v>
      </c>
      <c r="D86" s="32"/>
      <c r="E86" s="32"/>
      <c r="F86" s="33"/>
      <c r="G86" s="34">
        <v>0</v>
      </c>
      <c r="H86" s="41">
        <v>0</v>
      </c>
      <c r="I86" s="36" t="e">
        <v>#DIV/0!</v>
      </c>
      <c r="J86" s="37">
        <v>0</v>
      </c>
      <c r="K86" s="34">
        <v>0</v>
      </c>
      <c r="L86" s="41">
        <v>0</v>
      </c>
      <c r="M86" s="36" t="e">
        <v>#DIV/0!</v>
      </c>
      <c r="N86" s="37">
        <v>0</v>
      </c>
      <c r="O86" s="38" t="e">
        <v>#DIV/0!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28"/>
      <c r="B87" s="172" t="s">
        <v>144</v>
      </c>
      <c r="C87" s="32" t="s">
        <v>21</v>
      </c>
      <c r="D87" s="32"/>
      <c r="E87" s="32"/>
      <c r="F87" s="33" t="s">
        <v>15</v>
      </c>
      <c r="G87" s="34">
        <v>6216</v>
      </c>
      <c r="H87" s="41">
        <v>17341</v>
      </c>
      <c r="I87" s="36">
        <v>0.35845683639928494</v>
      </c>
      <c r="J87" s="37">
        <v>-11125</v>
      </c>
      <c r="K87" s="34">
        <v>11328</v>
      </c>
      <c r="L87" s="41">
        <v>20355</v>
      </c>
      <c r="M87" s="36">
        <v>0.55652173913043479</v>
      </c>
      <c r="N87" s="37">
        <v>-9027</v>
      </c>
      <c r="O87" s="38">
        <v>0.54872881355932202</v>
      </c>
      <c r="P87" s="39">
        <v>0.85192827315155983</v>
      </c>
      <c r="Q87" s="40">
        <v>-0.30319945959223782</v>
      </c>
      <c r="R87" s="17"/>
      <c r="S87" s="17"/>
    </row>
    <row r="88" spans="1:19" x14ac:dyDescent="0.4">
      <c r="A88" s="28"/>
      <c r="B88" s="172" t="s">
        <v>145</v>
      </c>
      <c r="C88" s="32" t="s">
        <v>19</v>
      </c>
      <c r="D88" s="32"/>
      <c r="E88" s="32"/>
      <c r="F88" s="33"/>
      <c r="G88" s="34">
        <v>0</v>
      </c>
      <c r="H88" s="41">
        <v>0</v>
      </c>
      <c r="I88" s="36" t="e">
        <v>#DIV/0!</v>
      </c>
      <c r="J88" s="37">
        <v>0</v>
      </c>
      <c r="K88" s="34">
        <v>0</v>
      </c>
      <c r="L88" s="41">
        <v>0</v>
      </c>
      <c r="M88" s="36" t="e">
        <v>#DIV/0!</v>
      </c>
      <c r="N88" s="37">
        <v>0</v>
      </c>
      <c r="O88" s="38" t="e">
        <v>#DIV/0!</v>
      </c>
      <c r="P88" s="39" t="e">
        <v>#DIV/0!</v>
      </c>
      <c r="Q88" s="40" t="e">
        <v>#DIV/0!</v>
      </c>
      <c r="R88" s="17"/>
      <c r="S88" s="17"/>
    </row>
    <row r="89" spans="1:19" x14ac:dyDescent="0.4">
      <c r="A89" s="28"/>
      <c r="B89" s="172" t="s">
        <v>146</v>
      </c>
      <c r="C89" s="32" t="s">
        <v>29</v>
      </c>
      <c r="D89" s="32"/>
      <c r="E89" s="32"/>
      <c r="F89" s="33" t="s">
        <v>15</v>
      </c>
      <c r="G89" s="34">
        <v>5495</v>
      </c>
      <c r="H89" s="41">
        <v>15649</v>
      </c>
      <c r="I89" s="36">
        <v>0.35114064796472616</v>
      </c>
      <c r="J89" s="37">
        <v>-10154</v>
      </c>
      <c r="K89" s="34">
        <v>12213</v>
      </c>
      <c r="L89" s="41">
        <v>20178</v>
      </c>
      <c r="M89" s="36">
        <v>0.60526315789473684</v>
      </c>
      <c r="N89" s="37">
        <v>-7965</v>
      </c>
      <c r="O89" s="38">
        <v>0.44993040203062312</v>
      </c>
      <c r="P89" s="39">
        <v>0.77554762612746553</v>
      </c>
      <c r="Q89" s="40">
        <v>-0.32561722409684241</v>
      </c>
      <c r="R89" s="17"/>
      <c r="S89" s="17"/>
    </row>
    <row r="90" spans="1:19" x14ac:dyDescent="0.4">
      <c r="A90" s="28"/>
      <c r="B90" s="173" t="s">
        <v>147</v>
      </c>
      <c r="C90" s="116" t="s">
        <v>148</v>
      </c>
      <c r="D90" s="116"/>
      <c r="E90" s="116"/>
      <c r="F90" s="117" t="s">
        <v>48</v>
      </c>
      <c r="G90" s="144">
        <v>596</v>
      </c>
      <c r="H90" s="35">
        <v>3918</v>
      </c>
      <c r="I90" s="66">
        <v>0.15211842776927004</v>
      </c>
      <c r="J90" s="143">
        <v>-3322</v>
      </c>
      <c r="K90" s="144">
        <v>1416</v>
      </c>
      <c r="L90" s="35">
        <v>4956</v>
      </c>
      <c r="M90" s="66">
        <v>0.2857142857142857</v>
      </c>
      <c r="N90" s="143">
        <v>-3540</v>
      </c>
      <c r="O90" s="145">
        <v>0.42090395480225989</v>
      </c>
      <c r="P90" s="146">
        <v>0.79055690072639229</v>
      </c>
      <c r="Q90" s="147">
        <v>-0.36965294592413239</v>
      </c>
      <c r="R90" s="17"/>
      <c r="S90" s="17"/>
    </row>
    <row r="91" spans="1:19" x14ac:dyDescent="0.4">
      <c r="A91" s="28"/>
      <c r="B91" s="172" t="s">
        <v>149</v>
      </c>
      <c r="C91" s="32" t="s">
        <v>66</v>
      </c>
      <c r="D91" s="32"/>
      <c r="E91" s="32"/>
      <c r="F91" s="33"/>
      <c r="G91" s="34">
        <v>0</v>
      </c>
      <c r="H91" s="41">
        <v>0</v>
      </c>
      <c r="I91" s="36" t="e">
        <v>#DIV/0!</v>
      </c>
      <c r="J91" s="37">
        <v>0</v>
      </c>
      <c r="K91" s="34">
        <v>0</v>
      </c>
      <c r="L91" s="41">
        <v>0</v>
      </c>
      <c r="M91" s="36" t="e">
        <v>#DIV/0!</v>
      </c>
      <c r="N91" s="37">
        <v>0</v>
      </c>
      <c r="O91" s="38" t="e">
        <v>#DIV/0!</v>
      </c>
      <c r="P91" s="39" t="e">
        <v>#DIV/0!</v>
      </c>
      <c r="Q91" s="40" t="e">
        <v>#DIV/0!</v>
      </c>
      <c r="R91" s="17"/>
      <c r="S91" s="17"/>
    </row>
    <row r="92" spans="1:19" x14ac:dyDescent="0.4">
      <c r="A92" s="28"/>
      <c r="B92" s="172" t="s">
        <v>150</v>
      </c>
      <c r="C92" s="32" t="s">
        <v>23</v>
      </c>
      <c r="D92" s="32"/>
      <c r="E92" s="32"/>
      <c r="F92" s="33" t="s">
        <v>15</v>
      </c>
      <c r="G92" s="34">
        <v>2579</v>
      </c>
      <c r="H92" s="41">
        <v>15649</v>
      </c>
      <c r="I92" s="36">
        <v>0.16480286280273501</v>
      </c>
      <c r="J92" s="37">
        <v>-13070</v>
      </c>
      <c r="K92" s="34">
        <v>5133</v>
      </c>
      <c r="L92" s="41">
        <v>18762</v>
      </c>
      <c r="M92" s="36">
        <v>0.27358490566037735</v>
      </c>
      <c r="N92" s="37">
        <v>-13629</v>
      </c>
      <c r="O92" s="38">
        <v>0.50243522306643285</v>
      </c>
      <c r="P92" s="39">
        <v>0.83407952243897243</v>
      </c>
      <c r="Q92" s="40">
        <v>-0.33164429937253959</v>
      </c>
      <c r="R92" s="17"/>
      <c r="S92" s="17"/>
    </row>
    <row r="93" spans="1:19" x14ac:dyDescent="0.4">
      <c r="A93" s="28"/>
      <c r="B93" s="173" t="s">
        <v>151</v>
      </c>
      <c r="C93" s="116" t="s">
        <v>152</v>
      </c>
      <c r="D93" s="116"/>
      <c r="E93" s="116"/>
      <c r="F93" s="117" t="s">
        <v>48</v>
      </c>
      <c r="G93" s="144">
        <v>0</v>
      </c>
      <c r="H93" s="35">
        <v>0</v>
      </c>
      <c r="I93" s="66" t="e">
        <v>#DIV/0!</v>
      </c>
      <c r="J93" s="143">
        <v>0</v>
      </c>
      <c r="K93" s="144">
        <v>0</v>
      </c>
      <c r="L93" s="41">
        <v>0</v>
      </c>
      <c r="M93" s="36" t="e">
        <v>#DIV/0!</v>
      </c>
      <c r="N93" s="37">
        <v>0</v>
      </c>
      <c r="O93" s="38" t="e">
        <v>#DIV/0!</v>
      </c>
      <c r="P93" s="39" t="e">
        <v>#DIV/0!</v>
      </c>
      <c r="Q93" s="40" t="e">
        <v>#DIV/0!</v>
      </c>
      <c r="R93" s="17"/>
      <c r="S93" s="17"/>
    </row>
    <row r="94" spans="1:19" x14ac:dyDescent="0.4">
      <c r="A94" s="28"/>
      <c r="B94" s="173" t="s">
        <v>153</v>
      </c>
      <c r="C94" s="116" t="s">
        <v>154</v>
      </c>
      <c r="D94" s="116"/>
      <c r="E94" s="116"/>
      <c r="F94" s="117"/>
      <c r="G94" s="34">
        <v>0</v>
      </c>
      <c r="H94" s="41">
        <v>0</v>
      </c>
      <c r="I94" s="36" t="e">
        <v>#DIV/0!</v>
      </c>
      <c r="J94" s="37">
        <v>0</v>
      </c>
      <c r="K94" s="34">
        <v>0</v>
      </c>
      <c r="L94" s="41">
        <v>0</v>
      </c>
      <c r="M94" s="36" t="e">
        <v>#DIV/0!</v>
      </c>
      <c r="N94" s="37">
        <v>0</v>
      </c>
      <c r="O94" s="38" t="e">
        <v>#DIV/0!</v>
      </c>
      <c r="P94" s="39" t="e">
        <v>#DIV/0!</v>
      </c>
      <c r="Q94" s="40" t="e">
        <v>#DIV/0!</v>
      </c>
      <c r="R94" s="17"/>
      <c r="S94" s="17"/>
    </row>
    <row r="95" spans="1:19" x14ac:dyDescent="0.4">
      <c r="A95" s="28"/>
      <c r="B95" s="174" t="s">
        <v>155</v>
      </c>
      <c r="C95" s="175" t="s">
        <v>156</v>
      </c>
      <c r="D95" s="175"/>
      <c r="E95" s="175"/>
      <c r="F95" s="117"/>
      <c r="G95" s="34">
        <v>0</v>
      </c>
      <c r="H95" s="41">
        <v>0</v>
      </c>
      <c r="I95" s="36" t="e">
        <v>#DIV/0!</v>
      </c>
      <c r="J95" s="37">
        <v>0</v>
      </c>
      <c r="K95" s="34">
        <v>0</v>
      </c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73" t="s">
        <v>160</v>
      </c>
      <c r="C96" s="116" t="s">
        <v>25</v>
      </c>
      <c r="D96" s="149" t="s">
        <v>44</v>
      </c>
      <c r="E96" s="116" t="s">
        <v>34</v>
      </c>
      <c r="F96" s="117"/>
      <c r="G96" s="34">
        <v>0</v>
      </c>
      <c r="H96" s="41">
        <v>0</v>
      </c>
      <c r="I96" s="36" t="e">
        <v>#DIV/0!</v>
      </c>
      <c r="J96" s="37">
        <v>0</v>
      </c>
      <c r="K96" s="34">
        <v>0</v>
      </c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 x14ac:dyDescent="0.4">
      <c r="A97" s="77"/>
      <c r="B97" s="176" t="s">
        <v>161</v>
      </c>
      <c r="C97" s="54" t="s">
        <v>29</v>
      </c>
      <c r="D97" s="177" t="s">
        <v>44</v>
      </c>
      <c r="E97" s="54" t="s">
        <v>34</v>
      </c>
      <c r="F97" s="33"/>
      <c r="G97" s="56">
        <v>0</v>
      </c>
      <c r="H97" s="57">
        <v>0</v>
      </c>
      <c r="I97" s="58" t="e">
        <v>#DIV/0!</v>
      </c>
      <c r="J97" s="59">
        <v>0</v>
      </c>
      <c r="K97" s="56">
        <v>0</v>
      </c>
      <c r="L97" s="57">
        <v>0</v>
      </c>
      <c r="M97" s="58" t="e">
        <v>#DIV/0!</v>
      </c>
      <c r="N97" s="59">
        <v>0</v>
      </c>
      <c r="O97" s="62" t="e">
        <v>#DIV/0!</v>
      </c>
      <c r="P97" s="63" t="e">
        <v>#DIV/0!</v>
      </c>
      <c r="Q97" s="64" t="e">
        <v>#DIV/0!</v>
      </c>
      <c r="R97" s="17"/>
      <c r="S97" s="17"/>
    </row>
    <row r="98" spans="1:19" x14ac:dyDescent="0.4">
      <c r="A98" s="18" t="s">
        <v>162</v>
      </c>
      <c r="B98" s="19" t="s">
        <v>163</v>
      </c>
      <c r="C98" s="19"/>
      <c r="D98" s="19"/>
      <c r="E98" s="19"/>
      <c r="F98" s="19"/>
      <c r="G98" s="20">
        <v>0</v>
      </c>
      <c r="H98" s="21">
        <v>0</v>
      </c>
      <c r="I98" s="22" t="e">
        <v>#DIV/0!</v>
      </c>
      <c r="J98" s="23">
        <v>0</v>
      </c>
      <c r="K98" s="20">
        <v>0</v>
      </c>
      <c r="L98" s="21">
        <v>0</v>
      </c>
      <c r="M98" s="22" t="e">
        <v>#DIV/0!</v>
      </c>
      <c r="N98" s="23">
        <v>0</v>
      </c>
      <c r="O98" s="25" t="e">
        <v>#DIV/0!</v>
      </c>
      <c r="P98" s="26" t="e">
        <v>#DIV/0!</v>
      </c>
      <c r="Q98" s="27" t="e">
        <v>#DIV/0!</v>
      </c>
      <c r="R98" s="17"/>
      <c r="S98" s="17"/>
    </row>
    <row r="99" spans="1:19" ht="18.75" x14ac:dyDescent="0.4">
      <c r="A99" s="77"/>
      <c r="B99" s="176" t="s">
        <v>164</v>
      </c>
      <c r="C99" s="178" t="s">
        <v>165</v>
      </c>
      <c r="D99" s="54"/>
      <c r="E99" s="54"/>
      <c r="F99" s="179"/>
      <c r="G99" s="56"/>
      <c r="H99" s="57">
        <v>0</v>
      </c>
      <c r="I99" s="58" t="e">
        <v>#DIV/0!</v>
      </c>
      <c r="J99" s="59">
        <v>0</v>
      </c>
      <c r="K99" s="56"/>
      <c r="L99" s="57">
        <v>0</v>
      </c>
      <c r="M99" s="58" t="e">
        <v>#DIV/0!</v>
      </c>
      <c r="N99" s="59">
        <v>0</v>
      </c>
      <c r="O99" s="62" t="e">
        <v>#DIV/0!</v>
      </c>
      <c r="P99" s="63" t="e">
        <v>#DIV/0!</v>
      </c>
      <c r="Q99" s="64" t="e">
        <v>#DIV/0!</v>
      </c>
      <c r="R99" s="17"/>
      <c r="S99" s="17"/>
    </row>
    <row r="100" spans="1:19" x14ac:dyDescent="0.4">
      <c r="A100" s="18" t="s">
        <v>166</v>
      </c>
      <c r="B100" s="19" t="s">
        <v>167</v>
      </c>
      <c r="C100" s="19"/>
      <c r="D100" s="19"/>
      <c r="E100" s="19"/>
      <c r="F100" s="19"/>
      <c r="G100" s="20">
        <v>0</v>
      </c>
      <c r="H100" s="21">
        <v>2303</v>
      </c>
      <c r="I100" s="22">
        <v>0</v>
      </c>
      <c r="J100" s="23">
        <v>-2303</v>
      </c>
      <c r="K100" s="20">
        <v>0</v>
      </c>
      <c r="L100" s="21">
        <v>3917</v>
      </c>
      <c r="M100" s="22">
        <v>0</v>
      </c>
      <c r="N100" s="23">
        <v>-3917</v>
      </c>
      <c r="O100" s="25" t="e">
        <v>#DIV/0!</v>
      </c>
      <c r="P100" s="26">
        <v>0.58794996170538683</v>
      </c>
      <c r="Q100" s="27" t="e">
        <v>#DIV/0!</v>
      </c>
      <c r="R100" s="17"/>
      <c r="S100" s="17"/>
    </row>
    <row r="101" spans="1:19" x14ac:dyDescent="0.4">
      <c r="A101" s="77"/>
      <c r="B101" s="176" t="s">
        <v>168</v>
      </c>
      <c r="C101" s="178" t="s">
        <v>66</v>
      </c>
      <c r="D101" s="180"/>
      <c r="E101" s="54"/>
      <c r="F101" s="179" t="s">
        <v>48</v>
      </c>
      <c r="G101" s="56">
        <v>0</v>
      </c>
      <c r="H101" s="57">
        <v>2303</v>
      </c>
      <c r="I101" s="58">
        <v>0</v>
      </c>
      <c r="J101" s="59">
        <v>-2303</v>
      </c>
      <c r="K101" s="56">
        <v>0</v>
      </c>
      <c r="L101" s="57">
        <v>3917</v>
      </c>
      <c r="M101" s="58">
        <v>0</v>
      </c>
      <c r="N101" s="59">
        <v>-3917</v>
      </c>
      <c r="O101" s="62" t="e">
        <v>#DIV/0!</v>
      </c>
      <c r="P101" s="63">
        <v>0.58794996170538683</v>
      </c>
      <c r="Q101" s="64" t="e">
        <v>#DIV/0!</v>
      </c>
      <c r="R101" s="17"/>
      <c r="S101" s="17"/>
    </row>
    <row r="102" spans="1:19" x14ac:dyDescent="0.4">
      <c r="G102" s="124"/>
      <c r="H102" s="124"/>
      <c r="I102" s="124"/>
      <c r="J102" s="124"/>
      <c r="K102" s="124"/>
      <c r="L102" s="124"/>
      <c r="M102" s="124"/>
      <c r="N102" s="124"/>
      <c r="O102" s="125"/>
      <c r="P102" s="125"/>
      <c r="Q102" s="125"/>
    </row>
    <row r="103" spans="1:19" x14ac:dyDescent="0.4">
      <c r="C103" s="126" t="s">
        <v>100</v>
      </c>
    </row>
    <row r="104" spans="1:19" x14ac:dyDescent="0.4">
      <c r="B104" s="181" t="s">
        <v>514</v>
      </c>
      <c r="C104" s="127" t="s">
        <v>101</v>
      </c>
    </row>
    <row r="105" spans="1:19" x14ac:dyDescent="0.4">
      <c r="B105" s="181" t="s">
        <v>513</v>
      </c>
      <c r="C105" s="126" t="s">
        <v>172</v>
      </c>
    </row>
    <row r="106" spans="1:19" x14ac:dyDescent="0.4">
      <c r="B106" s="181" t="s">
        <v>512</v>
      </c>
      <c r="C106" s="126" t="s">
        <v>103</v>
      </c>
    </row>
    <row r="107" spans="1:19" x14ac:dyDescent="0.4">
      <c r="B107" s="181" t="s">
        <v>511</v>
      </c>
      <c r="C107" s="126" t="s">
        <v>104</v>
      </c>
    </row>
    <row r="108" spans="1:19" x14ac:dyDescent="0.4">
      <c r="B108" s="181" t="s">
        <v>510</v>
      </c>
    </row>
    <row r="110" spans="1:19" x14ac:dyDescent="0.4">
      <c r="B110" s="181" t="s">
        <v>510</v>
      </c>
    </row>
    <row r="111" spans="1:19" x14ac:dyDescent="0.4">
      <c r="B111" s="181" t="s">
        <v>510</v>
      </c>
    </row>
    <row r="113" spans="2:2" x14ac:dyDescent="0.4">
      <c r="B113" s="1" t="s">
        <v>510</v>
      </c>
    </row>
    <row r="114" spans="2:2" x14ac:dyDescent="0.4">
      <c r="B114" s="181" t="s">
        <v>510</v>
      </c>
    </row>
    <row r="115" spans="2:2" x14ac:dyDescent="0.4">
      <c r="B115" s="181" t="s">
        <v>510</v>
      </c>
    </row>
    <row r="116" spans="2:2" x14ac:dyDescent="0.4">
      <c r="B116" s="181" t="s">
        <v>510</v>
      </c>
    </row>
    <row r="117" spans="2:2" x14ac:dyDescent="0.4">
      <c r="B117" s="181" t="s">
        <v>510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85" zoomScaleNormal="8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９月（上旬）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2">
        <v>2020</v>
      </c>
      <c r="D2" s="3" t="s">
        <v>0</v>
      </c>
      <c r="E2" s="4">
        <v>9</v>
      </c>
      <c r="F2" s="5" t="s">
        <v>1</v>
      </c>
      <c r="G2" s="589" t="s">
        <v>2</v>
      </c>
      <c r="H2" s="588"/>
      <c r="I2" s="588"/>
      <c r="J2" s="590"/>
      <c r="K2" s="589" t="s">
        <v>3</v>
      </c>
      <c r="L2" s="588"/>
      <c r="M2" s="588"/>
      <c r="N2" s="590"/>
      <c r="O2" s="589" t="s">
        <v>4</v>
      </c>
      <c r="P2" s="588"/>
      <c r="Q2" s="591"/>
    </row>
    <row r="3" spans="1:19" x14ac:dyDescent="0.4">
      <c r="A3" s="605" t="s">
        <v>5</v>
      </c>
      <c r="B3" s="606"/>
      <c r="C3" s="606"/>
      <c r="D3" s="606"/>
      <c r="E3" s="606"/>
      <c r="F3" s="607"/>
      <c r="G3" s="655" t="s">
        <v>533</v>
      </c>
      <c r="H3" s="576" t="s">
        <v>532</v>
      </c>
      <c r="I3" s="601" t="s">
        <v>6</v>
      </c>
      <c r="J3" s="602"/>
      <c r="K3" s="655" t="s">
        <v>533</v>
      </c>
      <c r="L3" s="576" t="s">
        <v>532</v>
      </c>
      <c r="M3" s="601" t="s">
        <v>6</v>
      </c>
      <c r="N3" s="602"/>
      <c r="O3" s="653" t="s">
        <v>533</v>
      </c>
      <c r="P3" s="672" t="s">
        <v>532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608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73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18295</v>
      </c>
      <c r="H5" s="11">
        <v>73884</v>
      </c>
      <c r="I5" s="12">
        <v>0.24761788749932326</v>
      </c>
      <c r="J5" s="13">
        <v>-55589</v>
      </c>
      <c r="K5" s="10">
        <v>37964</v>
      </c>
      <c r="L5" s="11">
        <v>87364</v>
      </c>
      <c r="M5" s="12">
        <v>0.43454970010530652</v>
      </c>
      <c r="N5" s="13">
        <v>-49400</v>
      </c>
      <c r="O5" s="14">
        <v>0.48190390896638924</v>
      </c>
      <c r="P5" s="15">
        <v>0.84570303557529414</v>
      </c>
      <c r="Q5" s="16">
        <v>-0.3637991266089049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17465</v>
      </c>
      <c r="H6" s="21">
        <v>70977</v>
      </c>
      <c r="I6" s="22">
        <v>0.24606562689321893</v>
      </c>
      <c r="J6" s="23">
        <v>-53512</v>
      </c>
      <c r="K6" s="24">
        <v>35163</v>
      </c>
      <c r="L6" s="21">
        <v>83584</v>
      </c>
      <c r="M6" s="22">
        <v>0.42069056278713629</v>
      </c>
      <c r="N6" s="23">
        <v>-48421</v>
      </c>
      <c r="O6" s="25">
        <v>0.49668685834541992</v>
      </c>
      <c r="P6" s="26">
        <v>0.84916969754977034</v>
      </c>
      <c r="Q6" s="27">
        <v>-0.35248283920435042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11035</v>
      </c>
      <c r="H7" s="21">
        <v>46446</v>
      </c>
      <c r="I7" s="22">
        <v>0.23758773629591354</v>
      </c>
      <c r="J7" s="23">
        <v>-35411</v>
      </c>
      <c r="K7" s="20">
        <v>19933</v>
      </c>
      <c r="L7" s="21">
        <v>52302</v>
      </c>
      <c r="M7" s="22">
        <v>0.38111353294329087</v>
      </c>
      <c r="N7" s="23">
        <v>-32369</v>
      </c>
      <c r="O7" s="25">
        <v>0.55360457532734664</v>
      </c>
      <c r="P7" s="26">
        <v>0.88803487438338879</v>
      </c>
      <c r="Q7" s="27">
        <v>-0.33443029905604216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9378</v>
      </c>
      <c r="H8" s="35">
        <v>38120</v>
      </c>
      <c r="I8" s="36">
        <v>0.24601259181532004</v>
      </c>
      <c r="J8" s="37">
        <v>-28742</v>
      </c>
      <c r="K8" s="34">
        <v>15790</v>
      </c>
      <c r="L8" s="41">
        <v>42302</v>
      </c>
      <c r="M8" s="36">
        <v>0.37326840338518275</v>
      </c>
      <c r="N8" s="37">
        <v>-26512</v>
      </c>
      <c r="O8" s="38">
        <v>0.5939202026599113</v>
      </c>
      <c r="P8" s="39">
        <v>0.90113942603186614</v>
      </c>
      <c r="Q8" s="40">
        <v>-0.30721922337195484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1657</v>
      </c>
      <c r="H9" s="41">
        <v>8326</v>
      </c>
      <c r="I9" s="36">
        <v>0.19901513331731924</v>
      </c>
      <c r="J9" s="37">
        <v>-6669</v>
      </c>
      <c r="K9" s="34">
        <v>4143</v>
      </c>
      <c r="L9" s="41">
        <v>10000</v>
      </c>
      <c r="M9" s="36">
        <v>0.4143</v>
      </c>
      <c r="N9" s="37">
        <v>-5857</v>
      </c>
      <c r="O9" s="38">
        <v>0.39995172580255856</v>
      </c>
      <c r="P9" s="39">
        <v>0.83260000000000001</v>
      </c>
      <c r="Q9" s="40">
        <v>-0.43264827419744145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53" t="s">
        <v>14</v>
      </c>
      <c r="D17" s="54" t="s">
        <v>33</v>
      </c>
      <c r="E17" s="54" t="s">
        <v>34</v>
      </c>
      <c r="F17" s="55"/>
      <c r="G17" s="56"/>
      <c r="H17" s="57">
        <v>0</v>
      </c>
      <c r="I17" s="58" t="e">
        <v>#DIV/0!</v>
      </c>
      <c r="J17" s="59">
        <v>0</v>
      </c>
      <c r="K17" s="60"/>
      <c r="L17" s="61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6106</v>
      </c>
      <c r="H18" s="21">
        <v>23339</v>
      </c>
      <c r="I18" s="22">
        <v>0.26162217747118555</v>
      </c>
      <c r="J18" s="23">
        <v>-17233</v>
      </c>
      <c r="K18" s="20">
        <v>14190</v>
      </c>
      <c r="L18" s="21">
        <v>29700</v>
      </c>
      <c r="M18" s="22">
        <v>0.4777777777777778</v>
      </c>
      <c r="N18" s="23">
        <v>-15510</v>
      </c>
      <c r="O18" s="25">
        <v>0.4303030303030303</v>
      </c>
      <c r="P18" s="26">
        <v>0.78582491582491587</v>
      </c>
      <c r="Q18" s="27">
        <v>-0.35552188552188557</v>
      </c>
      <c r="R18" s="17"/>
      <c r="S18" s="17"/>
    </row>
    <row r="19" spans="1:19" x14ac:dyDescent="0.4">
      <c r="A19" s="28"/>
      <c r="B19" s="29" t="s">
        <v>40</v>
      </c>
      <c r="C19" s="30" t="s">
        <v>14</v>
      </c>
      <c r="D19" s="32"/>
      <c r="E19" s="32"/>
      <c r="F19" s="42"/>
      <c r="G19" s="34"/>
      <c r="H19" s="41">
        <v>0</v>
      </c>
      <c r="I19" s="36" t="e">
        <v>#DIV/0!</v>
      </c>
      <c r="J19" s="37">
        <v>0</v>
      </c>
      <c r="K19" s="34"/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41</v>
      </c>
      <c r="C20" s="30" t="s">
        <v>19</v>
      </c>
      <c r="D20" s="32"/>
      <c r="E20" s="32"/>
      <c r="F20" s="33" t="s">
        <v>15</v>
      </c>
      <c r="G20" s="34">
        <v>360</v>
      </c>
      <c r="H20" s="41">
        <v>4023</v>
      </c>
      <c r="I20" s="36">
        <v>8.9485458612975396E-2</v>
      </c>
      <c r="J20" s="37">
        <v>-3663</v>
      </c>
      <c r="K20" s="34">
        <v>1815</v>
      </c>
      <c r="L20" s="41">
        <v>4785</v>
      </c>
      <c r="M20" s="36">
        <v>0.37931034482758619</v>
      </c>
      <c r="N20" s="37">
        <v>-2970</v>
      </c>
      <c r="O20" s="38">
        <v>0.19834710743801653</v>
      </c>
      <c r="P20" s="39">
        <v>0.84075235109717872</v>
      </c>
      <c r="Q20" s="40">
        <v>-0.64240524365916218</v>
      </c>
      <c r="R20" s="17"/>
      <c r="S20" s="17"/>
    </row>
    <row r="21" spans="1:19" x14ac:dyDescent="0.4">
      <c r="A21" s="28"/>
      <c r="B21" s="29" t="s">
        <v>42</v>
      </c>
      <c r="C21" s="30" t="s">
        <v>21</v>
      </c>
      <c r="D21" s="32"/>
      <c r="E21" s="32"/>
      <c r="F21" s="33" t="s">
        <v>15</v>
      </c>
      <c r="G21" s="34">
        <v>1184</v>
      </c>
      <c r="H21" s="41">
        <v>7498</v>
      </c>
      <c r="I21" s="66">
        <v>0.15790877567351294</v>
      </c>
      <c r="J21" s="37">
        <v>-6314</v>
      </c>
      <c r="K21" s="34">
        <v>3135</v>
      </c>
      <c r="L21" s="41">
        <v>9735</v>
      </c>
      <c r="M21" s="66">
        <v>0.32203389830508472</v>
      </c>
      <c r="N21" s="37">
        <v>-6600</v>
      </c>
      <c r="O21" s="38">
        <v>0.37767145135566188</v>
      </c>
      <c r="P21" s="39">
        <v>0.77021058038007195</v>
      </c>
      <c r="Q21" s="40">
        <v>-0.39253912902441007</v>
      </c>
      <c r="R21" s="17"/>
      <c r="S21" s="17"/>
    </row>
    <row r="22" spans="1:19" x14ac:dyDescent="0.4">
      <c r="A22" s="28"/>
      <c r="B22" s="29" t="s">
        <v>43</v>
      </c>
      <c r="C22" s="30" t="s">
        <v>14</v>
      </c>
      <c r="D22" s="31" t="s">
        <v>44</v>
      </c>
      <c r="E22" s="32" t="s">
        <v>34</v>
      </c>
      <c r="F22" s="33" t="s">
        <v>15</v>
      </c>
      <c r="G22" s="34">
        <v>1796</v>
      </c>
      <c r="H22" s="41">
        <v>2432</v>
      </c>
      <c r="I22" s="36">
        <v>0.73848684210526316</v>
      </c>
      <c r="J22" s="37">
        <v>-636</v>
      </c>
      <c r="K22" s="34">
        <v>3135</v>
      </c>
      <c r="L22" s="41">
        <v>2640</v>
      </c>
      <c r="M22" s="36">
        <v>1.1875</v>
      </c>
      <c r="N22" s="37">
        <v>495</v>
      </c>
      <c r="O22" s="38">
        <v>0.57288676236044656</v>
      </c>
      <c r="P22" s="39">
        <v>0.92121212121212126</v>
      </c>
      <c r="Q22" s="40">
        <v>-0.3483253588516747</v>
      </c>
      <c r="R22" s="17"/>
      <c r="S22" s="17"/>
    </row>
    <row r="23" spans="1:19" x14ac:dyDescent="0.4">
      <c r="A23" s="28"/>
      <c r="B23" s="29" t="s">
        <v>45</v>
      </c>
      <c r="C23" s="30" t="s">
        <v>14</v>
      </c>
      <c r="D23" s="31" t="s">
        <v>44</v>
      </c>
      <c r="E23" s="32" t="s">
        <v>36</v>
      </c>
      <c r="F23" s="33" t="s">
        <v>15</v>
      </c>
      <c r="G23" s="34">
        <v>1237</v>
      </c>
      <c r="H23" s="41">
        <v>1226</v>
      </c>
      <c r="I23" s="36">
        <v>1.0089722675367048</v>
      </c>
      <c r="J23" s="37">
        <v>11</v>
      </c>
      <c r="K23" s="34">
        <v>1485</v>
      </c>
      <c r="L23" s="41">
        <v>1320</v>
      </c>
      <c r="M23" s="36">
        <v>1.125</v>
      </c>
      <c r="N23" s="37">
        <v>165</v>
      </c>
      <c r="O23" s="38">
        <v>0.83299663299663296</v>
      </c>
      <c r="P23" s="39">
        <v>0.92878787878787883</v>
      </c>
      <c r="Q23" s="40">
        <v>-9.5791245791245871E-2</v>
      </c>
      <c r="R23" s="17"/>
      <c r="S23" s="17"/>
    </row>
    <row r="24" spans="1:19" x14ac:dyDescent="0.4">
      <c r="A24" s="28"/>
      <c r="B24" s="29" t="s">
        <v>46</v>
      </c>
      <c r="C24" s="30" t="s">
        <v>14</v>
      </c>
      <c r="D24" s="31" t="s">
        <v>44</v>
      </c>
      <c r="E24" s="32" t="s">
        <v>47</v>
      </c>
      <c r="F24" s="33" t="s">
        <v>48</v>
      </c>
      <c r="G24" s="34">
        <v>0</v>
      </c>
      <c r="H24" s="41">
        <v>0</v>
      </c>
      <c r="I24" s="36" t="e">
        <v>#DIV/0!</v>
      </c>
      <c r="J24" s="37">
        <v>0</v>
      </c>
      <c r="K24" s="34">
        <v>0</v>
      </c>
      <c r="L24" s="41">
        <v>0</v>
      </c>
      <c r="M24" s="36" t="e">
        <v>#DIV/0!</v>
      </c>
      <c r="N24" s="37">
        <v>0</v>
      </c>
      <c r="O24" s="38" t="e">
        <v>#DIV/0!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9" t="s">
        <v>49</v>
      </c>
      <c r="C25" s="30" t="s">
        <v>19</v>
      </c>
      <c r="D25" s="31" t="s">
        <v>44</v>
      </c>
      <c r="E25" s="32" t="s">
        <v>34</v>
      </c>
      <c r="F25" s="33" t="s">
        <v>15</v>
      </c>
      <c r="G25" s="34">
        <v>641</v>
      </c>
      <c r="H25" s="41">
        <v>1246</v>
      </c>
      <c r="I25" s="36">
        <v>0.514446227929374</v>
      </c>
      <c r="J25" s="37">
        <v>-605</v>
      </c>
      <c r="K25" s="34">
        <v>1485</v>
      </c>
      <c r="L25" s="41">
        <v>1320</v>
      </c>
      <c r="M25" s="36">
        <v>1.125</v>
      </c>
      <c r="N25" s="37">
        <v>165</v>
      </c>
      <c r="O25" s="38">
        <v>0.43164983164983167</v>
      </c>
      <c r="P25" s="39">
        <v>0.94393939393939397</v>
      </c>
      <c r="Q25" s="40">
        <v>-0.51228956228956224</v>
      </c>
      <c r="R25" s="17"/>
      <c r="S25" s="17"/>
    </row>
    <row r="26" spans="1:19" x14ac:dyDescent="0.4">
      <c r="A26" s="28"/>
      <c r="B26" s="29" t="s">
        <v>50</v>
      </c>
      <c r="C26" s="30" t="s">
        <v>19</v>
      </c>
      <c r="D26" s="31" t="s">
        <v>44</v>
      </c>
      <c r="E26" s="32" t="s">
        <v>36</v>
      </c>
      <c r="F26" s="42"/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29</v>
      </c>
      <c r="D27" s="31" t="s">
        <v>44</v>
      </c>
      <c r="E27" s="32" t="s">
        <v>34</v>
      </c>
      <c r="F27" s="42"/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23</v>
      </c>
      <c r="D28" s="31" t="s">
        <v>44</v>
      </c>
      <c r="E28" s="32" t="s">
        <v>34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54</v>
      </c>
      <c r="C29" s="30" t="s">
        <v>27</v>
      </c>
      <c r="D29" s="32"/>
      <c r="E29" s="32"/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55</v>
      </c>
      <c r="C30" s="30" t="s">
        <v>56</v>
      </c>
      <c r="D30" s="32"/>
      <c r="E30" s="32"/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57</v>
      </c>
      <c r="C31" s="30" t="s">
        <v>58</v>
      </c>
      <c r="D31" s="32"/>
      <c r="E31" s="32"/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59</v>
      </c>
      <c r="C32" s="30" t="s">
        <v>60</v>
      </c>
      <c r="D32" s="32"/>
      <c r="E32" s="32"/>
      <c r="F32" s="33" t="s">
        <v>15</v>
      </c>
      <c r="G32" s="34">
        <v>0</v>
      </c>
      <c r="H32" s="41">
        <v>1364</v>
      </c>
      <c r="I32" s="36">
        <v>0</v>
      </c>
      <c r="J32" s="37">
        <v>-1364</v>
      </c>
      <c r="K32" s="34">
        <v>0</v>
      </c>
      <c r="L32" s="41">
        <v>1650</v>
      </c>
      <c r="M32" s="36">
        <v>0</v>
      </c>
      <c r="N32" s="37">
        <v>-1650</v>
      </c>
      <c r="O32" s="38" t="e">
        <v>#DIV/0!</v>
      </c>
      <c r="P32" s="39">
        <v>0.82666666666666666</v>
      </c>
      <c r="Q32" s="40" t="e">
        <v>#DIV/0!</v>
      </c>
      <c r="R32" s="17"/>
      <c r="S32" s="17"/>
    </row>
    <row r="33" spans="1:19" x14ac:dyDescent="0.4">
      <c r="A33" s="28"/>
      <c r="B33" s="29" t="s">
        <v>61</v>
      </c>
      <c r="C33" s="30" t="s">
        <v>62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63</v>
      </c>
      <c r="C34" s="30" t="s">
        <v>64</v>
      </c>
      <c r="D34" s="32"/>
      <c r="E34" s="32"/>
      <c r="F34" s="33" t="s">
        <v>15</v>
      </c>
      <c r="G34" s="34">
        <v>113</v>
      </c>
      <c r="H34" s="41">
        <v>758</v>
      </c>
      <c r="I34" s="36">
        <v>0.14907651715039577</v>
      </c>
      <c r="J34" s="37">
        <v>-645</v>
      </c>
      <c r="K34" s="34">
        <v>495</v>
      </c>
      <c r="L34" s="41">
        <v>1650</v>
      </c>
      <c r="M34" s="36">
        <v>0.3</v>
      </c>
      <c r="N34" s="37">
        <v>-1155</v>
      </c>
      <c r="O34" s="38">
        <v>0.22828282828282828</v>
      </c>
      <c r="P34" s="39">
        <v>0.45939393939393941</v>
      </c>
      <c r="Q34" s="40">
        <v>-0.23111111111111113</v>
      </c>
      <c r="R34" s="17"/>
      <c r="S34" s="17"/>
    </row>
    <row r="35" spans="1:19" x14ac:dyDescent="0.4">
      <c r="A35" s="28"/>
      <c r="B35" s="29" t="s">
        <v>65</v>
      </c>
      <c r="C35" s="30" t="s">
        <v>66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67</v>
      </c>
      <c r="C36" s="30" t="s">
        <v>29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67" t="s">
        <v>68</v>
      </c>
      <c r="C37" s="53" t="s">
        <v>23</v>
      </c>
      <c r="D37" s="54"/>
      <c r="E37" s="54"/>
      <c r="F37" s="33" t="s">
        <v>15</v>
      </c>
      <c r="G37" s="56">
        <v>775</v>
      </c>
      <c r="H37" s="57">
        <v>4792</v>
      </c>
      <c r="I37" s="58">
        <v>0.1617278797996661</v>
      </c>
      <c r="J37" s="59">
        <v>-4017</v>
      </c>
      <c r="K37" s="56">
        <v>2640</v>
      </c>
      <c r="L37" s="57">
        <v>6600</v>
      </c>
      <c r="M37" s="58">
        <v>0.4</v>
      </c>
      <c r="N37" s="59">
        <v>-3960</v>
      </c>
      <c r="O37" s="62">
        <v>0.29356060606060608</v>
      </c>
      <c r="P37" s="63">
        <v>0.72606060606060607</v>
      </c>
      <c r="Q37" s="64">
        <v>-0.4325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244</v>
      </c>
      <c r="H38" s="21">
        <v>892</v>
      </c>
      <c r="I38" s="22">
        <v>0.273542600896861</v>
      </c>
      <c r="J38" s="23">
        <v>-648</v>
      </c>
      <c r="K38" s="20">
        <v>800</v>
      </c>
      <c r="L38" s="21">
        <v>1150</v>
      </c>
      <c r="M38" s="22">
        <v>0.69565217391304346</v>
      </c>
      <c r="N38" s="23">
        <v>-350</v>
      </c>
      <c r="O38" s="25">
        <v>0.30499999999999999</v>
      </c>
      <c r="P38" s="26">
        <v>0.77565217391304353</v>
      </c>
      <c r="Q38" s="27">
        <v>-0.47065217391304354</v>
      </c>
      <c r="R38" s="17"/>
      <c r="S38" s="17"/>
    </row>
    <row r="39" spans="1:19" x14ac:dyDescent="0.4">
      <c r="A39" s="28"/>
      <c r="B39" s="29" t="s">
        <v>70</v>
      </c>
      <c r="C39" s="30" t="s">
        <v>71</v>
      </c>
      <c r="D39" s="32"/>
      <c r="E39" s="32"/>
      <c r="F39" s="33" t="s">
        <v>15</v>
      </c>
      <c r="G39" s="34">
        <v>176</v>
      </c>
      <c r="H39" s="41">
        <v>670</v>
      </c>
      <c r="I39" s="36">
        <v>0.2626865671641791</v>
      </c>
      <c r="J39" s="37">
        <v>-494</v>
      </c>
      <c r="K39" s="34">
        <v>400</v>
      </c>
      <c r="L39" s="41">
        <v>750</v>
      </c>
      <c r="M39" s="36">
        <v>0.53333333333333333</v>
      </c>
      <c r="N39" s="37">
        <v>-350</v>
      </c>
      <c r="O39" s="38">
        <v>0.44</v>
      </c>
      <c r="P39" s="39">
        <v>0.89333333333333331</v>
      </c>
      <c r="Q39" s="40">
        <v>-0.45333333333333331</v>
      </c>
      <c r="R39" s="17"/>
      <c r="S39" s="17"/>
    </row>
    <row r="40" spans="1:19" x14ac:dyDescent="0.4">
      <c r="A40" s="28"/>
      <c r="B40" s="67" t="s">
        <v>72</v>
      </c>
      <c r="C40" s="68" t="s">
        <v>73</v>
      </c>
      <c r="D40" s="69"/>
      <c r="E40" s="69"/>
      <c r="F40" s="33" t="s">
        <v>15</v>
      </c>
      <c r="G40" s="70">
        <v>68</v>
      </c>
      <c r="H40" s="71">
        <v>222</v>
      </c>
      <c r="I40" s="72">
        <v>0.30630630630630629</v>
      </c>
      <c r="J40" s="73">
        <v>-154</v>
      </c>
      <c r="K40" s="70">
        <v>400</v>
      </c>
      <c r="L40" s="71">
        <v>400</v>
      </c>
      <c r="M40" s="72">
        <v>1</v>
      </c>
      <c r="N40" s="73">
        <v>0</v>
      </c>
      <c r="O40" s="74">
        <v>0.17</v>
      </c>
      <c r="P40" s="75">
        <v>0.55500000000000005</v>
      </c>
      <c r="Q40" s="76">
        <v>-0.38500000000000001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80</v>
      </c>
      <c r="H41" s="21">
        <v>300</v>
      </c>
      <c r="I41" s="22">
        <v>0.26666666666666666</v>
      </c>
      <c r="J41" s="23">
        <v>-220</v>
      </c>
      <c r="K41" s="20">
        <v>240</v>
      </c>
      <c r="L41" s="21">
        <v>432</v>
      </c>
      <c r="M41" s="22">
        <v>0.55555555555555558</v>
      </c>
      <c r="N41" s="23">
        <v>-192</v>
      </c>
      <c r="O41" s="25">
        <v>0.33333333333333331</v>
      </c>
      <c r="P41" s="26">
        <v>0.69444444444444442</v>
      </c>
      <c r="Q41" s="27">
        <v>-0.3611111111111111</v>
      </c>
      <c r="R41" s="17"/>
      <c r="S41" s="17"/>
    </row>
    <row r="42" spans="1:19" x14ac:dyDescent="0.4">
      <c r="A42" s="77"/>
      <c r="B42" s="67" t="s">
        <v>75</v>
      </c>
      <c r="C42" s="53" t="s">
        <v>38</v>
      </c>
      <c r="D42" s="54"/>
      <c r="E42" s="54"/>
      <c r="F42" s="78" t="s">
        <v>15</v>
      </c>
      <c r="G42" s="56">
        <v>80</v>
      </c>
      <c r="H42" s="57">
        <v>300</v>
      </c>
      <c r="I42" s="58">
        <v>0.26666666666666666</v>
      </c>
      <c r="J42" s="59">
        <v>-220</v>
      </c>
      <c r="K42" s="56">
        <v>240</v>
      </c>
      <c r="L42" s="57">
        <v>432</v>
      </c>
      <c r="M42" s="58">
        <v>0.55555555555555558</v>
      </c>
      <c r="N42" s="59">
        <v>-192</v>
      </c>
      <c r="O42" s="62">
        <v>0.33333333333333331</v>
      </c>
      <c r="P42" s="63">
        <v>0.69444444444444442</v>
      </c>
      <c r="Q42" s="64">
        <v>-0.3611111111111111</v>
      </c>
      <c r="R42" s="17"/>
      <c r="S42" s="17"/>
    </row>
    <row r="43" spans="1:19" x14ac:dyDescent="0.4">
      <c r="A43" s="18" t="s">
        <v>76</v>
      </c>
      <c r="B43" s="19" t="s">
        <v>77</v>
      </c>
      <c r="C43" s="19"/>
      <c r="D43" s="19"/>
      <c r="E43" s="19"/>
      <c r="F43" s="65"/>
      <c r="G43" s="20">
        <v>830</v>
      </c>
      <c r="H43" s="21">
        <v>2907</v>
      </c>
      <c r="I43" s="22">
        <v>0.28551771585827312</v>
      </c>
      <c r="J43" s="23">
        <v>-2077</v>
      </c>
      <c r="K43" s="24">
        <v>2801</v>
      </c>
      <c r="L43" s="21">
        <v>3780</v>
      </c>
      <c r="M43" s="22">
        <v>0.741005291005291</v>
      </c>
      <c r="N43" s="23">
        <v>-979</v>
      </c>
      <c r="O43" s="25">
        <v>0.29632274187790075</v>
      </c>
      <c r="P43" s="26">
        <v>0.76904761904761909</v>
      </c>
      <c r="Q43" s="27">
        <v>-0.47272487716971834</v>
      </c>
      <c r="R43" s="17"/>
      <c r="S43" s="17"/>
    </row>
    <row r="44" spans="1:19" x14ac:dyDescent="0.4">
      <c r="A44" s="79"/>
      <c r="B44" s="80" t="s">
        <v>78</v>
      </c>
      <c r="C44" s="81"/>
      <c r="D44" s="81"/>
      <c r="E44" s="81"/>
      <c r="F44" s="81"/>
      <c r="G44" s="82">
        <v>0</v>
      </c>
      <c r="H44" s="83">
        <v>0</v>
      </c>
      <c r="I44" s="84" t="e">
        <v>#DIV/0!</v>
      </c>
      <c r="J44" s="85">
        <v>0</v>
      </c>
      <c r="K44" s="82">
        <v>0</v>
      </c>
      <c r="L44" s="83">
        <v>0</v>
      </c>
      <c r="M44" s="84" t="e">
        <v>#DIV/0!</v>
      </c>
      <c r="N44" s="85">
        <v>0</v>
      </c>
      <c r="O44" s="86" t="e">
        <v>#DIV/0!</v>
      </c>
      <c r="P44" s="87" t="e">
        <v>#DIV/0!</v>
      </c>
      <c r="Q44" s="88" t="e">
        <v>#DIV/0!</v>
      </c>
      <c r="R44" s="17"/>
      <c r="S44" s="17"/>
    </row>
    <row r="45" spans="1:19" x14ac:dyDescent="0.4">
      <c r="A45" s="89"/>
      <c r="B45" s="89"/>
      <c r="C45" s="90" t="s">
        <v>14</v>
      </c>
      <c r="D45" s="91"/>
      <c r="E45" s="91"/>
      <c r="F45" s="92" t="s">
        <v>15</v>
      </c>
      <c r="G45" s="93"/>
      <c r="H45" s="94"/>
      <c r="I45" s="95" t="e">
        <v>#DIV/0!</v>
      </c>
      <c r="J45" s="96">
        <v>0</v>
      </c>
      <c r="K45" s="97"/>
      <c r="L45" s="94"/>
      <c r="M45" s="95" t="e">
        <v>#DIV/0!</v>
      </c>
      <c r="N45" s="98">
        <v>0</v>
      </c>
      <c r="O45" s="99" t="e">
        <v>#DIV/0!</v>
      </c>
      <c r="P45" s="100" t="e">
        <v>#DIV/0!</v>
      </c>
      <c r="Q45" s="101" t="e">
        <v>#DIV/0!</v>
      </c>
      <c r="R45" s="17"/>
      <c r="S45" s="17"/>
    </row>
    <row r="46" spans="1:19" x14ac:dyDescent="0.4">
      <c r="A46" s="89"/>
      <c r="B46" s="89"/>
      <c r="C46" s="90" t="s">
        <v>17</v>
      </c>
      <c r="D46" s="91"/>
      <c r="E46" s="91"/>
      <c r="F46" s="92" t="s">
        <v>15</v>
      </c>
      <c r="G46" s="93"/>
      <c r="H46" s="102"/>
      <c r="I46" s="103" t="e">
        <v>#DIV/0!</v>
      </c>
      <c r="J46" s="98">
        <v>0</v>
      </c>
      <c r="K46" s="93"/>
      <c r="L46" s="102"/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89"/>
      <c r="B47" s="89"/>
      <c r="C47" s="90" t="s">
        <v>19</v>
      </c>
      <c r="D47" s="91"/>
      <c r="E47" s="91"/>
      <c r="F47" s="92" t="s">
        <v>15</v>
      </c>
      <c r="G47" s="93"/>
      <c r="H47" s="102"/>
      <c r="I47" s="103" t="e">
        <v>#DIV/0!</v>
      </c>
      <c r="J47" s="98">
        <v>0</v>
      </c>
      <c r="K47" s="93"/>
      <c r="L47" s="102"/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89"/>
      <c r="B48" s="89"/>
      <c r="C48" s="90" t="s">
        <v>29</v>
      </c>
      <c r="D48" s="91"/>
      <c r="E48" s="91"/>
      <c r="F48" s="92" t="s">
        <v>15</v>
      </c>
      <c r="G48" s="93"/>
      <c r="H48" s="94"/>
      <c r="I48" s="95" t="e">
        <v>#DIV/0!</v>
      </c>
      <c r="J48" s="96">
        <v>0</v>
      </c>
      <c r="K48" s="97"/>
      <c r="L48" s="94"/>
      <c r="M48" s="95" t="e">
        <v>#DIV/0!</v>
      </c>
      <c r="N48" s="96">
        <v>0</v>
      </c>
      <c r="O48" s="104" t="e">
        <v>#DIV/0!</v>
      </c>
      <c r="P48" s="105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23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21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25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79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27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80</v>
      </c>
      <c r="D54" s="91"/>
      <c r="E54" s="91"/>
      <c r="F54" s="92" t="s">
        <v>48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82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106" t="s">
        <v>83</v>
      </c>
      <c r="D57" s="107"/>
      <c r="E57" s="107"/>
      <c r="F57" s="108" t="s">
        <v>48</v>
      </c>
      <c r="G57" s="97"/>
      <c r="H57" s="94"/>
      <c r="I57" s="95" t="e">
        <v>#DIV/0!</v>
      </c>
      <c r="J57" s="96">
        <v>0</v>
      </c>
      <c r="K57" s="97"/>
      <c r="L57" s="94"/>
      <c r="M57" s="95" t="e">
        <v>#DIV/0!</v>
      </c>
      <c r="N57" s="96">
        <v>0</v>
      </c>
      <c r="O57" s="104" t="e">
        <v>#DIV/0!</v>
      </c>
      <c r="P57" s="105" t="e">
        <v>#DIV/0!</v>
      </c>
      <c r="Q57" s="109" t="e">
        <v>#DIV/0!</v>
      </c>
      <c r="R57" s="17"/>
      <c r="S57" s="17"/>
    </row>
    <row r="58" spans="1:19" x14ac:dyDescent="0.4">
      <c r="A58" s="89"/>
      <c r="B58" s="89"/>
      <c r="C58" s="90" t="s">
        <v>84</v>
      </c>
      <c r="D58" s="91"/>
      <c r="E58" s="91"/>
      <c r="F58" s="92" t="s">
        <v>15</v>
      </c>
      <c r="G58" s="93"/>
      <c r="H58" s="94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56</v>
      </c>
      <c r="D59" s="91"/>
      <c r="E59" s="91"/>
      <c r="F59" s="92" t="s">
        <v>15</v>
      </c>
      <c r="G59" s="93"/>
      <c r="H59" s="94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66</v>
      </c>
      <c r="D60" s="110"/>
      <c r="E60" s="91"/>
      <c r="F60" s="92" t="s">
        <v>48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90" t="s">
        <v>85</v>
      </c>
      <c r="D61" s="91"/>
      <c r="E61" s="91"/>
      <c r="F61" s="92" t="s">
        <v>15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89"/>
      <c r="B62" s="89"/>
      <c r="C62" s="90" t="s">
        <v>86</v>
      </c>
      <c r="D62" s="91"/>
      <c r="E62" s="91"/>
      <c r="F62" s="92" t="s">
        <v>15</v>
      </c>
      <c r="G62" s="93"/>
      <c r="H62" s="102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87</v>
      </c>
      <c r="D63" s="91"/>
      <c r="E63" s="91"/>
      <c r="F63" s="92" t="s">
        <v>15</v>
      </c>
      <c r="G63" s="93"/>
      <c r="H63" s="102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88</v>
      </c>
      <c r="D64" s="91"/>
      <c r="E64" s="91"/>
      <c r="F64" s="92" t="s">
        <v>15</v>
      </c>
      <c r="G64" s="93"/>
      <c r="H64" s="94"/>
      <c r="I64" s="103" t="e">
        <v>#DIV/0!</v>
      </c>
      <c r="J64" s="98">
        <v>0</v>
      </c>
      <c r="K64" s="93"/>
      <c r="L64" s="94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14</v>
      </c>
      <c r="D65" s="111" t="s">
        <v>44</v>
      </c>
      <c r="E65" s="91" t="s">
        <v>34</v>
      </c>
      <c r="F65" s="92" t="s">
        <v>15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106" t="s">
        <v>14</v>
      </c>
      <c r="D66" s="112" t="s">
        <v>44</v>
      </c>
      <c r="E66" s="107" t="s">
        <v>36</v>
      </c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90" t="s">
        <v>19</v>
      </c>
      <c r="D67" s="111" t="s">
        <v>44</v>
      </c>
      <c r="E67" s="91" t="s">
        <v>34</v>
      </c>
      <c r="F67" s="92" t="s">
        <v>15</v>
      </c>
      <c r="G67" s="93"/>
      <c r="H67" s="102"/>
      <c r="I67" s="95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106" t="s">
        <v>19</v>
      </c>
      <c r="D68" s="112" t="s">
        <v>44</v>
      </c>
      <c r="E68" s="107" t="s">
        <v>36</v>
      </c>
      <c r="F68" s="92" t="s">
        <v>15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17</v>
      </c>
      <c r="D69" s="107" t="s">
        <v>44</v>
      </c>
      <c r="E69" s="107" t="s">
        <v>36</v>
      </c>
      <c r="F69" s="92"/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17</v>
      </c>
      <c r="D70" s="107" t="s">
        <v>44</v>
      </c>
      <c r="E70" s="107" t="s">
        <v>34</v>
      </c>
      <c r="F70" s="92"/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23</v>
      </c>
      <c r="D71" s="112" t="s">
        <v>44</v>
      </c>
      <c r="E71" s="107" t="s">
        <v>34</v>
      </c>
      <c r="F71" s="108" t="s">
        <v>15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23</v>
      </c>
      <c r="D72" s="112" t="s">
        <v>44</v>
      </c>
      <c r="E72" s="107" t="s">
        <v>36</v>
      </c>
      <c r="F72" s="108" t="s">
        <v>15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 x14ac:dyDescent="0.4">
      <c r="A73" s="89"/>
      <c r="B73" s="89"/>
      <c r="C73" s="106" t="s">
        <v>21</v>
      </c>
      <c r="D73" s="112" t="s">
        <v>44</v>
      </c>
      <c r="E73" s="107" t="s">
        <v>34</v>
      </c>
      <c r="F73" s="108" t="s">
        <v>15</v>
      </c>
      <c r="G73" s="97"/>
      <c r="H73" s="94"/>
      <c r="I73" s="95" t="e">
        <v>#DIV/0!</v>
      </c>
      <c r="J73" s="96">
        <v>0</v>
      </c>
      <c r="K73" s="97"/>
      <c r="L73" s="94"/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89"/>
      <c r="B74" s="89"/>
      <c r="C74" s="106" t="s">
        <v>21</v>
      </c>
      <c r="D74" s="112" t="s">
        <v>44</v>
      </c>
      <c r="E74" s="107" t="s">
        <v>36</v>
      </c>
      <c r="F74" s="108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18" t="s">
        <v>89</v>
      </c>
      <c r="C75" s="113"/>
      <c r="D75" s="114"/>
      <c r="E75" s="113"/>
      <c r="F75" s="113"/>
      <c r="G75" s="20">
        <v>830</v>
      </c>
      <c r="H75" s="21">
        <v>2907</v>
      </c>
      <c r="I75" s="22">
        <v>0.28551771585827312</v>
      </c>
      <c r="J75" s="23">
        <v>-2077</v>
      </c>
      <c r="K75" s="20">
        <v>2801</v>
      </c>
      <c r="L75" s="21">
        <v>3780</v>
      </c>
      <c r="M75" s="22">
        <v>0.741005291005291</v>
      </c>
      <c r="N75" s="23">
        <v>-979</v>
      </c>
      <c r="O75" s="25">
        <v>0.29632274187790075</v>
      </c>
      <c r="P75" s="26">
        <v>0.76904761904761909</v>
      </c>
      <c r="Q75" s="27">
        <v>-0.47272487716971834</v>
      </c>
      <c r="R75" s="17"/>
      <c r="S75" s="17"/>
    </row>
    <row r="76" spans="1:19" x14ac:dyDescent="0.4">
      <c r="A76" s="28"/>
      <c r="B76" s="29" t="s">
        <v>90</v>
      </c>
      <c r="C76" s="115" t="s">
        <v>87</v>
      </c>
      <c r="D76" s="116"/>
      <c r="E76" s="116"/>
      <c r="F76" s="117" t="s">
        <v>15</v>
      </c>
      <c r="G76" s="34">
        <v>87</v>
      </c>
      <c r="H76" s="41">
        <v>463</v>
      </c>
      <c r="I76" s="36">
        <v>0.18790496760259179</v>
      </c>
      <c r="J76" s="37">
        <v>-376</v>
      </c>
      <c r="K76" s="34">
        <v>485</v>
      </c>
      <c r="L76" s="41">
        <v>540</v>
      </c>
      <c r="M76" s="36">
        <v>0.89814814814814814</v>
      </c>
      <c r="N76" s="37">
        <v>-55</v>
      </c>
      <c r="O76" s="38">
        <v>0.17938144329896907</v>
      </c>
      <c r="P76" s="39">
        <v>0.8574074074074074</v>
      </c>
      <c r="Q76" s="40">
        <v>-0.67802596410843829</v>
      </c>
      <c r="R76" s="17"/>
      <c r="S76" s="17"/>
    </row>
    <row r="77" spans="1:19" x14ac:dyDescent="0.4">
      <c r="A77" s="28"/>
      <c r="B77" s="29" t="s">
        <v>91</v>
      </c>
      <c r="C77" s="115" t="s">
        <v>85</v>
      </c>
      <c r="D77" s="116"/>
      <c r="E77" s="116"/>
      <c r="F77" s="118"/>
      <c r="G77" s="34"/>
      <c r="H77" s="41">
        <v>0</v>
      </c>
      <c r="I77" s="36" t="e">
        <v>#DIV/0!</v>
      </c>
      <c r="J77" s="37">
        <v>0</v>
      </c>
      <c r="K77" s="34"/>
      <c r="L77" s="41">
        <v>0</v>
      </c>
      <c r="M77" s="36" t="e">
        <v>#DIV/0!</v>
      </c>
      <c r="N77" s="37">
        <v>0</v>
      </c>
      <c r="O77" s="38" t="e">
        <v>#DIV/0!</v>
      </c>
      <c r="P77" s="39" t="e">
        <v>#DIV/0!</v>
      </c>
      <c r="Q77" s="40" t="e">
        <v>#DIV/0!</v>
      </c>
      <c r="R77" s="17"/>
      <c r="S77" s="17"/>
    </row>
    <row r="78" spans="1:19" x14ac:dyDescent="0.4">
      <c r="A78" s="28"/>
      <c r="B78" s="29" t="s">
        <v>92</v>
      </c>
      <c r="C78" s="115" t="s">
        <v>86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93</v>
      </c>
      <c r="C79" s="115" t="s">
        <v>23</v>
      </c>
      <c r="D79" s="116"/>
      <c r="E79" s="116"/>
      <c r="F79" s="117" t="s">
        <v>15</v>
      </c>
      <c r="G79" s="34">
        <v>119</v>
      </c>
      <c r="H79" s="41">
        <v>396</v>
      </c>
      <c r="I79" s="36">
        <v>0.3005050505050505</v>
      </c>
      <c r="J79" s="37">
        <v>-277</v>
      </c>
      <c r="K79" s="34">
        <v>380</v>
      </c>
      <c r="L79" s="41">
        <v>623</v>
      </c>
      <c r="M79" s="36">
        <v>0.6099518459069021</v>
      </c>
      <c r="N79" s="37">
        <v>-243</v>
      </c>
      <c r="O79" s="38">
        <v>0.31315789473684208</v>
      </c>
      <c r="P79" s="39">
        <v>0.6356340288924559</v>
      </c>
      <c r="Q79" s="40">
        <v>-0.32247613415561382</v>
      </c>
      <c r="R79" s="17"/>
      <c r="S79" s="17"/>
    </row>
    <row r="80" spans="1:19" x14ac:dyDescent="0.4">
      <c r="A80" s="28"/>
      <c r="B80" s="29" t="s">
        <v>94</v>
      </c>
      <c r="C80" s="30" t="s">
        <v>88</v>
      </c>
      <c r="D80" s="32"/>
      <c r="E80" s="32"/>
      <c r="F80" s="33" t="s">
        <v>15</v>
      </c>
      <c r="G80" s="34">
        <v>192</v>
      </c>
      <c r="H80" s="41">
        <v>939</v>
      </c>
      <c r="I80" s="36">
        <v>0.20447284345047922</v>
      </c>
      <c r="J80" s="37">
        <v>-747</v>
      </c>
      <c r="K80" s="34">
        <v>968</v>
      </c>
      <c r="L80" s="41">
        <v>1043</v>
      </c>
      <c r="M80" s="36">
        <v>0.92809204218600194</v>
      </c>
      <c r="N80" s="37">
        <v>-75</v>
      </c>
      <c r="O80" s="38">
        <v>0.19834710743801653</v>
      </c>
      <c r="P80" s="39">
        <v>0.90028763183125604</v>
      </c>
      <c r="Q80" s="40">
        <v>-0.70194052439323951</v>
      </c>
      <c r="R80" s="17"/>
      <c r="S80" s="17"/>
    </row>
    <row r="81" spans="1:19" x14ac:dyDescent="0.4">
      <c r="A81" s="28"/>
      <c r="B81" s="29" t="s">
        <v>95</v>
      </c>
      <c r="C81" s="30" t="s">
        <v>29</v>
      </c>
      <c r="D81" s="32"/>
      <c r="E81" s="32"/>
      <c r="F81" s="33" t="s">
        <v>15</v>
      </c>
      <c r="G81" s="34">
        <v>432</v>
      </c>
      <c r="H81" s="41">
        <v>1109</v>
      </c>
      <c r="I81" s="36">
        <v>0.38954012623985573</v>
      </c>
      <c r="J81" s="37">
        <v>-677</v>
      </c>
      <c r="K81" s="34">
        <v>968</v>
      </c>
      <c r="L81" s="41">
        <v>1574</v>
      </c>
      <c r="M81" s="36">
        <v>0.61499364675984747</v>
      </c>
      <c r="N81" s="37">
        <v>-606</v>
      </c>
      <c r="O81" s="38">
        <v>0.4462809917355372</v>
      </c>
      <c r="P81" s="39">
        <v>0.704574332909784</v>
      </c>
      <c r="Q81" s="40">
        <v>-0.25829334117424679</v>
      </c>
      <c r="R81" s="17"/>
      <c r="S81" s="17"/>
    </row>
    <row r="82" spans="1:19" x14ac:dyDescent="0.4">
      <c r="A82" s="28"/>
      <c r="B82" s="119" t="s">
        <v>96</v>
      </c>
      <c r="C82" s="30" t="s">
        <v>14</v>
      </c>
      <c r="D82" s="32"/>
      <c r="E82" s="32"/>
      <c r="F82" s="120" t="s">
        <v>97</v>
      </c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67" t="s">
        <v>98</v>
      </c>
      <c r="C83" s="537" t="s">
        <v>99</v>
      </c>
      <c r="D83" s="69"/>
      <c r="E83" s="69"/>
      <c r="F83" s="122" t="s">
        <v>97</v>
      </c>
      <c r="G83" s="70">
        <v>0</v>
      </c>
      <c r="H83" s="71"/>
      <c r="I83" s="72" t="e">
        <v>#DIV/0!</v>
      </c>
      <c r="J83" s="73">
        <v>0</v>
      </c>
      <c r="K83" s="70">
        <v>0</v>
      </c>
      <c r="L83" s="71"/>
      <c r="M83" s="72" t="e">
        <v>#DIV/0!</v>
      </c>
      <c r="N83" s="73">
        <v>0</v>
      </c>
      <c r="O83" s="74" t="e">
        <v>#DIV/0!</v>
      </c>
      <c r="P83" s="75" t="e">
        <v>#DIV/0!</v>
      </c>
      <c r="Q83" s="76" t="e">
        <v>#DIV/0!</v>
      </c>
      <c r="R83" s="17"/>
      <c r="S83" s="17"/>
    </row>
    <row r="84" spans="1:19" x14ac:dyDescent="0.4">
      <c r="C84" s="123"/>
      <c r="G84" s="124"/>
      <c r="H84" s="124"/>
      <c r="I84" s="124"/>
      <c r="J84" s="124"/>
      <c r="K84" s="124"/>
      <c r="L84" s="124"/>
      <c r="M84" s="124"/>
      <c r="N84" s="124"/>
      <c r="O84" s="125"/>
      <c r="P84" s="125"/>
      <c r="Q84" s="125"/>
    </row>
    <row r="85" spans="1:19" x14ac:dyDescent="0.4">
      <c r="C85" s="126" t="s">
        <v>100</v>
      </c>
    </row>
    <row r="86" spans="1:19" x14ac:dyDescent="0.4">
      <c r="C86" s="127" t="s">
        <v>101</v>
      </c>
    </row>
    <row r="87" spans="1:19" x14ac:dyDescent="0.4">
      <c r="C87" s="126" t="s">
        <v>102</v>
      </c>
    </row>
    <row r="88" spans="1:19" x14ac:dyDescent="0.4">
      <c r="C88" s="126" t="s">
        <v>103</v>
      </c>
    </row>
    <row r="89" spans="1:19" x14ac:dyDescent="0.4">
      <c r="C89" s="126" t="s">
        <v>104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９月（中旬）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128">
        <v>2020</v>
      </c>
      <c r="D2" s="3" t="s">
        <v>0</v>
      </c>
      <c r="E2" s="4">
        <v>9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5" t="s">
        <v>535</v>
      </c>
      <c r="H3" s="576" t="s">
        <v>534</v>
      </c>
      <c r="I3" s="578" t="s">
        <v>6</v>
      </c>
      <c r="J3" s="579"/>
      <c r="K3" s="655" t="s">
        <v>535</v>
      </c>
      <c r="L3" s="576" t="s">
        <v>534</v>
      </c>
      <c r="M3" s="578" t="s">
        <v>6</v>
      </c>
      <c r="N3" s="579"/>
      <c r="O3" s="609" t="s">
        <v>535</v>
      </c>
      <c r="P3" s="582" t="s">
        <v>534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10"/>
      <c r="P4" s="583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42106</v>
      </c>
      <c r="H5" s="11">
        <v>78207</v>
      </c>
      <c r="I5" s="12">
        <v>0.53839170406741088</v>
      </c>
      <c r="J5" s="13">
        <v>-36101</v>
      </c>
      <c r="K5" s="10">
        <v>63008</v>
      </c>
      <c r="L5" s="11">
        <v>92018</v>
      </c>
      <c r="M5" s="12">
        <v>0.6847355952096329</v>
      </c>
      <c r="N5" s="13">
        <v>-29010</v>
      </c>
      <c r="O5" s="14">
        <v>0.66826434738445917</v>
      </c>
      <c r="P5" s="15">
        <v>0.84990980025647156</v>
      </c>
      <c r="Q5" s="16">
        <v>-0.18164545287201239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39758</v>
      </c>
      <c r="H6" s="21">
        <v>75095</v>
      </c>
      <c r="I6" s="22">
        <v>0.52943604767294761</v>
      </c>
      <c r="J6" s="23">
        <v>-35337</v>
      </c>
      <c r="K6" s="24">
        <v>57973</v>
      </c>
      <c r="L6" s="21">
        <v>88014</v>
      </c>
      <c r="M6" s="22">
        <v>0.65867930102029226</v>
      </c>
      <c r="N6" s="23">
        <v>-30041</v>
      </c>
      <c r="O6" s="25">
        <v>0.68580201128111362</v>
      </c>
      <c r="P6" s="26">
        <v>0.85321653373326967</v>
      </c>
      <c r="Q6" s="27">
        <v>-0.16741452245215604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26582</v>
      </c>
      <c r="H7" s="21">
        <v>49372</v>
      </c>
      <c r="I7" s="22">
        <v>0.53840233330632747</v>
      </c>
      <c r="J7" s="23">
        <v>-22790</v>
      </c>
      <c r="K7" s="20">
        <v>34878</v>
      </c>
      <c r="L7" s="21">
        <v>55494</v>
      </c>
      <c r="M7" s="22">
        <v>0.62850037841928852</v>
      </c>
      <c r="N7" s="23">
        <v>-20616</v>
      </c>
      <c r="O7" s="25">
        <v>0.76214232467457999</v>
      </c>
      <c r="P7" s="26">
        <v>0.88968176739827731</v>
      </c>
      <c r="Q7" s="27">
        <v>-0.12753944272369733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22476</v>
      </c>
      <c r="H8" s="41">
        <v>41579</v>
      </c>
      <c r="I8" s="36">
        <v>0.54056134106159359</v>
      </c>
      <c r="J8" s="37">
        <v>-19103</v>
      </c>
      <c r="K8" s="34">
        <v>27717</v>
      </c>
      <c r="L8" s="41">
        <v>45494</v>
      </c>
      <c r="M8" s="36">
        <v>0.60924517518793686</v>
      </c>
      <c r="N8" s="37">
        <v>-17777</v>
      </c>
      <c r="O8" s="38">
        <v>0.81091027167442364</v>
      </c>
      <c r="P8" s="39">
        <v>0.91394469600386863</v>
      </c>
      <c r="Q8" s="40">
        <v>-0.10303442432944498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4106</v>
      </c>
      <c r="H9" s="41">
        <v>7793</v>
      </c>
      <c r="I9" s="36">
        <v>0.52688310021814444</v>
      </c>
      <c r="J9" s="37">
        <v>-3687</v>
      </c>
      <c r="K9" s="34">
        <v>7161</v>
      </c>
      <c r="L9" s="41">
        <v>10000</v>
      </c>
      <c r="M9" s="36">
        <v>0.71609999999999996</v>
      </c>
      <c r="N9" s="37">
        <v>-2839</v>
      </c>
      <c r="O9" s="38">
        <v>0.57338360564167012</v>
      </c>
      <c r="P9" s="39">
        <v>0.77929999999999999</v>
      </c>
      <c r="Q9" s="40">
        <v>-0.20591639435832987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53" t="s">
        <v>14</v>
      </c>
      <c r="D17" s="54" t="s">
        <v>33</v>
      </c>
      <c r="E17" s="54" t="s">
        <v>34</v>
      </c>
      <c r="F17" s="55"/>
      <c r="G17" s="56"/>
      <c r="H17" s="57">
        <v>0</v>
      </c>
      <c r="I17" s="58" t="e">
        <v>#DIV/0!</v>
      </c>
      <c r="J17" s="59">
        <v>0</v>
      </c>
      <c r="K17" s="56"/>
      <c r="L17" s="57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12549</v>
      </c>
      <c r="H18" s="21">
        <v>24285</v>
      </c>
      <c r="I18" s="22">
        <v>0.51673872760963557</v>
      </c>
      <c r="J18" s="23">
        <v>-11736</v>
      </c>
      <c r="K18" s="20">
        <v>21615</v>
      </c>
      <c r="L18" s="21">
        <v>30690</v>
      </c>
      <c r="M18" s="22">
        <v>0.70430107526881724</v>
      </c>
      <c r="N18" s="23">
        <v>-9075</v>
      </c>
      <c r="O18" s="25">
        <v>0.58056904927133934</v>
      </c>
      <c r="P18" s="26">
        <v>0.79130009775171062</v>
      </c>
      <c r="Q18" s="27">
        <v>-0.21073104848037127</v>
      </c>
      <c r="R18" s="17"/>
      <c r="S18" s="17"/>
    </row>
    <row r="19" spans="1:19" x14ac:dyDescent="0.4">
      <c r="A19" s="28"/>
      <c r="B19" s="29" t="s">
        <v>40</v>
      </c>
      <c r="C19" s="30" t="s">
        <v>14</v>
      </c>
      <c r="D19" s="32"/>
      <c r="E19" s="32"/>
      <c r="F19" s="42"/>
      <c r="G19" s="34"/>
      <c r="H19" s="41">
        <v>0</v>
      </c>
      <c r="I19" s="36" t="e">
        <v>#DIV/0!</v>
      </c>
      <c r="J19" s="37">
        <v>0</v>
      </c>
      <c r="K19" s="34"/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41</v>
      </c>
      <c r="C20" s="30" t="s">
        <v>19</v>
      </c>
      <c r="D20" s="32"/>
      <c r="E20" s="32"/>
      <c r="F20" s="33" t="s">
        <v>15</v>
      </c>
      <c r="G20" s="34">
        <v>1663</v>
      </c>
      <c r="H20" s="41">
        <v>4021</v>
      </c>
      <c r="I20" s="36">
        <v>0.41357871176324296</v>
      </c>
      <c r="J20" s="37">
        <v>-2358</v>
      </c>
      <c r="K20" s="34">
        <v>3465</v>
      </c>
      <c r="L20" s="41">
        <v>4785</v>
      </c>
      <c r="M20" s="36">
        <v>0.72413793103448276</v>
      </c>
      <c r="N20" s="37">
        <v>-1320</v>
      </c>
      <c r="O20" s="38">
        <v>0.47994227994227995</v>
      </c>
      <c r="P20" s="39">
        <v>0.8403343782654128</v>
      </c>
      <c r="Q20" s="40">
        <v>-0.36039209832313285</v>
      </c>
      <c r="R20" s="17"/>
      <c r="S20" s="17"/>
    </row>
    <row r="21" spans="1:19" x14ac:dyDescent="0.4">
      <c r="A21" s="28"/>
      <c r="B21" s="29" t="s">
        <v>42</v>
      </c>
      <c r="C21" s="30" t="s">
        <v>21</v>
      </c>
      <c r="D21" s="32"/>
      <c r="E21" s="32"/>
      <c r="F21" s="33" t="s">
        <v>15</v>
      </c>
      <c r="G21" s="34">
        <v>3135</v>
      </c>
      <c r="H21" s="41">
        <v>7584</v>
      </c>
      <c r="I21" s="36">
        <v>0.41337025316455694</v>
      </c>
      <c r="J21" s="37">
        <v>-4449</v>
      </c>
      <c r="K21" s="34">
        <v>6270</v>
      </c>
      <c r="L21" s="41">
        <v>9570</v>
      </c>
      <c r="M21" s="36">
        <v>0.65517241379310343</v>
      </c>
      <c r="N21" s="37">
        <v>-3300</v>
      </c>
      <c r="O21" s="38">
        <v>0.5</v>
      </c>
      <c r="P21" s="39">
        <v>0.79247648902821322</v>
      </c>
      <c r="Q21" s="40">
        <v>-0.29247648902821322</v>
      </c>
      <c r="R21" s="17"/>
      <c r="S21" s="17"/>
    </row>
    <row r="22" spans="1:19" x14ac:dyDescent="0.4">
      <c r="A22" s="28"/>
      <c r="B22" s="29" t="s">
        <v>43</v>
      </c>
      <c r="C22" s="30" t="s">
        <v>14</v>
      </c>
      <c r="D22" s="31" t="s">
        <v>44</v>
      </c>
      <c r="E22" s="32" t="s">
        <v>34</v>
      </c>
      <c r="F22" s="33" t="s">
        <v>15</v>
      </c>
      <c r="G22" s="34">
        <v>2449</v>
      </c>
      <c r="H22" s="41">
        <v>3038</v>
      </c>
      <c r="I22" s="36">
        <v>0.80612244897959184</v>
      </c>
      <c r="J22" s="37">
        <v>-589</v>
      </c>
      <c r="K22" s="34">
        <v>3300</v>
      </c>
      <c r="L22" s="41">
        <v>3300</v>
      </c>
      <c r="M22" s="36">
        <v>1</v>
      </c>
      <c r="N22" s="37">
        <v>0</v>
      </c>
      <c r="O22" s="38">
        <v>0.74212121212121207</v>
      </c>
      <c r="P22" s="39">
        <v>0.92060606060606065</v>
      </c>
      <c r="Q22" s="40">
        <v>-0.17848484848484858</v>
      </c>
      <c r="R22" s="17"/>
      <c r="S22" s="17"/>
    </row>
    <row r="23" spans="1:19" x14ac:dyDescent="0.4">
      <c r="A23" s="28"/>
      <c r="B23" s="29" t="s">
        <v>45</v>
      </c>
      <c r="C23" s="30" t="s">
        <v>14</v>
      </c>
      <c r="D23" s="31" t="s">
        <v>44</v>
      </c>
      <c r="E23" s="32" t="s">
        <v>36</v>
      </c>
      <c r="F23" s="33" t="s">
        <v>15</v>
      </c>
      <c r="G23" s="34">
        <v>1511</v>
      </c>
      <c r="H23" s="41">
        <v>1556</v>
      </c>
      <c r="I23" s="36">
        <v>0.97107969151670948</v>
      </c>
      <c r="J23" s="37">
        <v>-45</v>
      </c>
      <c r="K23" s="34">
        <v>1650</v>
      </c>
      <c r="L23" s="41">
        <v>1650</v>
      </c>
      <c r="M23" s="36">
        <v>1</v>
      </c>
      <c r="N23" s="37">
        <v>0</v>
      </c>
      <c r="O23" s="38">
        <v>0.91575757575757577</v>
      </c>
      <c r="P23" s="39">
        <v>0.943030303030303</v>
      </c>
      <c r="Q23" s="40">
        <v>-2.7272727272727226E-2</v>
      </c>
      <c r="R23" s="17"/>
      <c r="S23" s="17"/>
    </row>
    <row r="24" spans="1:19" x14ac:dyDescent="0.4">
      <c r="A24" s="28"/>
      <c r="B24" s="29" t="s">
        <v>46</v>
      </c>
      <c r="C24" s="30" t="s">
        <v>14</v>
      </c>
      <c r="D24" s="31" t="s">
        <v>44</v>
      </c>
      <c r="E24" s="32" t="s">
        <v>47</v>
      </c>
      <c r="F24" s="33" t="s">
        <v>48</v>
      </c>
      <c r="G24" s="34">
        <v>0</v>
      </c>
      <c r="H24" s="41">
        <v>0</v>
      </c>
      <c r="I24" s="36" t="e">
        <v>#DIV/0!</v>
      </c>
      <c r="J24" s="37">
        <v>0</v>
      </c>
      <c r="K24" s="34">
        <v>0</v>
      </c>
      <c r="L24" s="41">
        <v>0</v>
      </c>
      <c r="M24" s="36" t="e">
        <v>#DIV/0!</v>
      </c>
      <c r="N24" s="37">
        <v>0</v>
      </c>
      <c r="O24" s="38" t="e">
        <v>#DIV/0!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9" t="s">
        <v>49</v>
      </c>
      <c r="C25" s="30" t="s">
        <v>19</v>
      </c>
      <c r="D25" s="31" t="s">
        <v>44</v>
      </c>
      <c r="E25" s="32" t="s">
        <v>34</v>
      </c>
      <c r="F25" s="33" t="s">
        <v>15</v>
      </c>
      <c r="G25" s="34">
        <v>984</v>
      </c>
      <c r="H25" s="41">
        <v>1435</v>
      </c>
      <c r="I25" s="36">
        <v>0.68571428571428572</v>
      </c>
      <c r="J25" s="37">
        <v>-451</v>
      </c>
      <c r="K25" s="34">
        <v>1650</v>
      </c>
      <c r="L25" s="41">
        <v>1650</v>
      </c>
      <c r="M25" s="36">
        <v>1</v>
      </c>
      <c r="N25" s="37">
        <v>0</v>
      </c>
      <c r="O25" s="38">
        <v>0.59636363636363632</v>
      </c>
      <c r="P25" s="39">
        <v>0.86969696969696975</v>
      </c>
      <c r="Q25" s="40">
        <v>-0.27333333333333343</v>
      </c>
      <c r="R25" s="17"/>
      <c r="S25" s="17"/>
    </row>
    <row r="26" spans="1:19" x14ac:dyDescent="0.4">
      <c r="A26" s="28"/>
      <c r="B26" s="29" t="s">
        <v>50</v>
      </c>
      <c r="C26" s="30" t="s">
        <v>19</v>
      </c>
      <c r="D26" s="31" t="s">
        <v>44</v>
      </c>
      <c r="E26" s="32" t="s">
        <v>36</v>
      </c>
      <c r="F26" s="42"/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29</v>
      </c>
      <c r="D27" s="31" t="s">
        <v>44</v>
      </c>
      <c r="E27" s="32" t="s">
        <v>34</v>
      </c>
      <c r="F27" s="42"/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23</v>
      </c>
      <c r="D28" s="31" t="s">
        <v>44</v>
      </c>
      <c r="E28" s="32" t="s">
        <v>34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54</v>
      </c>
      <c r="C29" s="30" t="s">
        <v>27</v>
      </c>
      <c r="D29" s="32"/>
      <c r="E29" s="32"/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55</v>
      </c>
      <c r="C30" s="30" t="s">
        <v>56</v>
      </c>
      <c r="D30" s="32"/>
      <c r="E30" s="32"/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57</v>
      </c>
      <c r="C31" s="30" t="s">
        <v>58</v>
      </c>
      <c r="D31" s="32"/>
      <c r="E31" s="32"/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59</v>
      </c>
      <c r="C32" s="30" t="s">
        <v>60</v>
      </c>
      <c r="D32" s="32"/>
      <c r="E32" s="32"/>
      <c r="F32" s="33" t="s">
        <v>15</v>
      </c>
      <c r="G32" s="34">
        <v>135</v>
      </c>
      <c r="H32" s="41">
        <v>1361</v>
      </c>
      <c r="I32" s="36">
        <v>9.9191770756796471E-2</v>
      </c>
      <c r="J32" s="37">
        <v>-1226</v>
      </c>
      <c r="K32" s="34">
        <v>330</v>
      </c>
      <c r="L32" s="41">
        <v>1650</v>
      </c>
      <c r="M32" s="36">
        <v>0.2</v>
      </c>
      <c r="N32" s="37">
        <v>-1320</v>
      </c>
      <c r="O32" s="38">
        <v>0.40909090909090912</v>
      </c>
      <c r="P32" s="39">
        <v>0.82484848484848483</v>
      </c>
      <c r="Q32" s="40">
        <v>-0.41575757575757571</v>
      </c>
      <c r="R32" s="17"/>
      <c r="S32" s="17"/>
    </row>
    <row r="33" spans="1:19" x14ac:dyDescent="0.4">
      <c r="A33" s="28"/>
      <c r="B33" s="29" t="s">
        <v>61</v>
      </c>
      <c r="C33" s="30" t="s">
        <v>62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63</v>
      </c>
      <c r="C34" s="30" t="s">
        <v>64</v>
      </c>
      <c r="D34" s="32"/>
      <c r="E34" s="32"/>
      <c r="F34" s="33" t="s">
        <v>15</v>
      </c>
      <c r="G34" s="34">
        <v>222</v>
      </c>
      <c r="H34" s="41">
        <v>905</v>
      </c>
      <c r="I34" s="36">
        <v>0.24530386740331492</v>
      </c>
      <c r="J34" s="37">
        <v>-683</v>
      </c>
      <c r="K34" s="34">
        <v>660</v>
      </c>
      <c r="L34" s="41">
        <v>1650</v>
      </c>
      <c r="M34" s="36">
        <v>0.4</v>
      </c>
      <c r="N34" s="37">
        <v>-990</v>
      </c>
      <c r="O34" s="38">
        <v>0.33636363636363636</v>
      </c>
      <c r="P34" s="39">
        <v>0.54848484848484846</v>
      </c>
      <c r="Q34" s="40">
        <v>-0.2121212121212121</v>
      </c>
      <c r="R34" s="17"/>
      <c r="S34" s="17"/>
    </row>
    <row r="35" spans="1:19" x14ac:dyDescent="0.4">
      <c r="A35" s="28"/>
      <c r="B35" s="29" t="s">
        <v>65</v>
      </c>
      <c r="C35" s="30" t="s">
        <v>66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67</v>
      </c>
      <c r="C36" s="30" t="s">
        <v>29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67" t="s">
        <v>68</v>
      </c>
      <c r="C37" s="53" t="s">
        <v>23</v>
      </c>
      <c r="D37" s="54"/>
      <c r="E37" s="54"/>
      <c r="F37" s="33" t="s">
        <v>15</v>
      </c>
      <c r="G37" s="56">
        <v>2450</v>
      </c>
      <c r="H37" s="57">
        <v>4385</v>
      </c>
      <c r="I37" s="134">
        <v>0.55872291904218929</v>
      </c>
      <c r="J37" s="59">
        <v>-1935</v>
      </c>
      <c r="K37" s="56">
        <v>4290</v>
      </c>
      <c r="L37" s="57">
        <v>6435</v>
      </c>
      <c r="M37" s="58">
        <v>0.66666666666666663</v>
      </c>
      <c r="N37" s="59">
        <v>-2145</v>
      </c>
      <c r="O37" s="62">
        <v>0.57109557109557108</v>
      </c>
      <c r="P37" s="63">
        <v>0.68142968142968141</v>
      </c>
      <c r="Q37" s="64">
        <v>-0.11033411033411034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438</v>
      </c>
      <c r="H38" s="21">
        <v>1074</v>
      </c>
      <c r="I38" s="22">
        <v>0.40782122905027934</v>
      </c>
      <c r="J38" s="23">
        <v>-636</v>
      </c>
      <c r="K38" s="20">
        <v>1000</v>
      </c>
      <c r="L38" s="21">
        <v>1350</v>
      </c>
      <c r="M38" s="22">
        <v>0.7407407407407407</v>
      </c>
      <c r="N38" s="23">
        <v>-350</v>
      </c>
      <c r="O38" s="25">
        <v>0.438</v>
      </c>
      <c r="P38" s="26">
        <v>0.79555555555555557</v>
      </c>
      <c r="Q38" s="27">
        <v>-0.35755555555555557</v>
      </c>
      <c r="R38" s="17"/>
      <c r="S38" s="17"/>
    </row>
    <row r="39" spans="1:19" x14ac:dyDescent="0.4">
      <c r="A39" s="28"/>
      <c r="B39" s="29" t="s">
        <v>70</v>
      </c>
      <c r="C39" s="30" t="s">
        <v>71</v>
      </c>
      <c r="D39" s="32"/>
      <c r="E39" s="32"/>
      <c r="F39" s="33" t="s">
        <v>15</v>
      </c>
      <c r="G39" s="34">
        <v>300</v>
      </c>
      <c r="H39" s="41">
        <v>764</v>
      </c>
      <c r="I39" s="36">
        <v>0.39267015706806285</v>
      </c>
      <c r="J39" s="37">
        <v>-464</v>
      </c>
      <c r="K39" s="34">
        <v>500</v>
      </c>
      <c r="L39" s="41">
        <v>900</v>
      </c>
      <c r="M39" s="36">
        <v>0.55555555555555558</v>
      </c>
      <c r="N39" s="37">
        <v>-400</v>
      </c>
      <c r="O39" s="38">
        <v>0.6</v>
      </c>
      <c r="P39" s="39">
        <v>0.84888888888888892</v>
      </c>
      <c r="Q39" s="40">
        <v>-0.24888888888888894</v>
      </c>
      <c r="R39" s="17"/>
      <c r="S39" s="17"/>
    </row>
    <row r="40" spans="1:19" x14ac:dyDescent="0.4">
      <c r="A40" s="28"/>
      <c r="B40" s="67" t="s">
        <v>72</v>
      </c>
      <c r="C40" s="68" t="s">
        <v>73</v>
      </c>
      <c r="D40" s="69"/>
      <c r="E40" s="69"/>
      <c r="F40" s="33" t="s">
        <v>15</v>
      </c>
      <c r="G40" s="70">
        <v>138</v>
      </c>
      <c r="H40" s="71">
        <v>310</v>
      </c>
      <c r="I40" s="72">
        <v>0.44516129032258067</v>
      </c>
      <c r="J40" s="73">
        <v>-172</v>
      </c>
      <c r="K40" s="70">
        <v>500</v>
      </c>
      <c r="L40" s="71">
        <v>450</v>
      </c>
      <c r="M40" s="72">
        <v>1.1111111111111112</v>
      </c>
      <c r="N40" s="73">
        <v>50</v>
      </c>
      <c r="O40" s="74">
        <v>0.27600000000000002</v>
      </c>
      <c r="P40" s="75">
        <v>0.68888888888888888</v>
      </c>
      <c r="Q40" s="76">
        <v>-0.41288888888888886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189</v>
      </c>
      <c r="H41" s="21">
        <v>364</v>
      </c>
      <c r="I41" s="22">
        <v>0.51923076923076927</v>
      </c>
      <c r="J41" s="23">
        <v>-175</v>
      </c>
      <c r="K41" s="20">
        <v>480</v>
      </c>
      <c r="L41" s="21">
        <v>480</v>
      </c>
      <c r="M41" s="22">
        <v>1</v>
      </c>
      <c r="N41" s="23">
        <v>0</v>
      </c>
      <c r="O41" s="25">
        <v>0.39374999999999999</v>
      </c>
      <c r="P41" s="26">
        <v>0.7583333333333333</v>
      </c>
      <c r="Q41" s="27">
        <v>-0.36458333333333331</v>
      </c>
      <c r="R41" s="17"/>
      <c r="S41" s="17"/>
    </row>
    <row r="42" spans="1:19" x14ac:dyDescent="0.4">
      <c r="A42" s="77"/>
      <c r="B42" s="67" t="s">
        <v>75</v>
      </c>
      <c r="C42" s="53" t="s">
        <v>38</v>
      </c>
      <c r="D42" s="54"/>
      <c r="E42" s="54"/>
      <c r="F42" s="78" t="s">
        <v>15</v>
      </c>
      <c r="G42" s="56">
        <v>189</v>
      </c>
      <c r="H42" s="57">
        <v>364</v>
      </c>
      <c r="I42" s="58">
        <v>0.51923076923076927</v>
      </c>
      <c r="J42" s="59">
        <v>-175</v>
      </c>
      <c r="K42" s="56">
        <v>480</v>
      </c>
      <c r="L42" s="57">
        <v>480</v>
      </c>
      <c r="M42" s="58">
        <v>1</v>
      </c>
      <c r="N42" s="59">
        <v>0</v>
      </c>
      <c r="O42" s="62">
        <v>0.39374999999999999</v>
      </c>
      <c r="P42" s="63">
        <v>0.7583333333333333</v>
      </c>
      <c r="Q42" s="64">
        <v>-0.36458333333333331</v>
      </c>
      <c r="R42" s="17"/>
      <c r="S42" s="17"/>
    </row>
    <row r="43" spans="1:19" x14ac:dyDescent="0.4">
      <c r="A43" s="18" t="s">
        <v>76</v>
      </c>
      <c r="B43" s="19" t="s">
        <v>105</v>
      </c>
      <c r="C43" s="19"/>
      <c r="D43" s="19"/>
      <c r="E43" s="19"/>
      <c r="F43" s="65"/>
      <c r="G43" s="20">
        <v>2348</v>
      </c>
      <c r="H43" s="21">
        <v>3112</v>
      </c>
      <c r="I43" s="22">
        <v>0.75449871465295626</v>
      </c>
      <c r="J43" s="23">
        <v>-764</v>
      </c>
      <c r="K43" s="24">
        <v>5035</v>
      </c>
      <c r="L43" s="21">
        <v>4004</v>
      </c>
      <c r="M43" s="22">
        <v>1.2574925074925074</v>
      </c>
      <c r="N43" s="23">
        <v>1031</v>
      </c>
      <c r="O43" s="25">
        <v>0.46633565044687192</v>
      </c>
      <c r="P43" s="26">
        <v>0.77722277722277722</v>
      </c>
      <c r="Q43" s="27">
        <v>-0.3108871267759053</v>
      </c>
      <c r="R43" s="17"/>
      <c r="S43" s="17"/>
    </row>
    <row r="44" spans="1:19" x14ac:dyDescent="0.4">
      <c r="A44" s="8"/>
      <c r="B44" s="80" t="s">
        <v>106</v>
      </c>
      <c r="C44" s="81"/>
      <c r="D44" s="81"/>
      <c r="E44" s="81"/>
      <c r="F44" s="81"/>
      <c r="G44" s="82">
        <v>0</v>
      </c>
      <c r="H44" s="83">
        <v>0</v>
      </c>
      <c r="I44" s="84" t="e">
        <v>#DIV/0!</v>
      </c>
      <c r="J44" s="85">
        <v>0</v>
      </c>
      <c r="K44" s="82">
        <v>0</v>
      </c>
      <c r="L44" s="83">
        <v>0</v>
      </c>
      <c r="M44" s="84" t="e">
        <v>#DIV/0!</v>
      </c>
      <c r="N44" s="85">
        <v>0</v>
      </c>
      <c r="O44" s="86" t="e">
        <v>#DIV/0!</v>
      </c>
      <c r="P44" s="87" t="e">
        <v>#DIV/0!</v>
      </c>
      <c r="Q44" s="88" t="e">
        <v>#DIV/0!</v>
      </c>
      <c r="R44" s="17"/>
      <c r="S44" s="17"/>
    </row>
    <row r="45" spans="1:19" x14ac:dyDescent="0.4">
      <c r="A45" s="28"/>
      <c r="B45" s="89"/>
      <c r="C45" s="90" t="s">
        <v>14</v>
      </c>
      <c r="D45" s="91"/>
      <c r="E45" s="91"/>
      <c r="F45" s="92" t="s">
        <v>15</v>
      </c>
      <c r="G45" s="135">
        <v>0</v>
      </c>
      <c r="H45" s="136">
        <v>0</v>
      </c>
      <c r="I45" s="103" t="e">
        <v>#DIV/0!</v>
      </c>
      <c r="J45" s="98">
        <v>0</v>
      </c>
      <c r="K45" s="135">
        <v>0</v>
      </c>
      <c r="L45" s="136">
        <v>0</v>
      </c>
      <c r="M45" s="103" t="e">
        <v>#DIV/0!</v>
      </c>
      <c r="N45" s="98">
        <v>0</v>
      </c>
      <c r="O45" s="99" t="e">
        <v>#DIV/0!</v>
      </c>
      <c r="P45" s="100" t="e">
        <v>#DIV/0!</v>
      </c>
      <c r="Q45" s="101" t="e">
        <v>#DIV/0!</v>
      </c>
      <c r="R45" s="17"/>
      <c r="S45" s="17"/>
    </row>
    <row r="46" spans="1:19" x14ac:dyDescent="0.4">
      <c r="A46" s="28"/>
      <c r="B46" s="89"/>
      <c r="C46" s="90" t="s">
        <v>17</v>
      </c>
      <c r="D46" s="91"/>
      <c r="E46" s="91"/>
      <c r="F46" s="92" t="s">
        <v>15</v>
      </c>
      <c r="G46" s="135">
        <v>0</v>
      </c>
      <c r="H46" s="136">
        <v>0</v>
      </c>
      <c r="I46" s="103" t="e">
        <v>#DIV/0!</v>
      </c>
      <c r="J46" s="98">
        <v>0</v>
      </c>
      <c r="K46" s="137">
        <v>0</v>
      </c>
      <c r="L46" s="136">
        <v>0</v>
      </c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28"/>
      <c r="B47" s="89"/>
      <c r="C47" s="90" t="s">
        <v>19</v>
      </c>
      <c r="D47" s="91"/>
      <c r="E47" s="91"/>
      <c r="F47" s="92" t="s">
        <v>15</v>
      </c>
      <c r="G47" s="135">
        <v>0</v>
      </c>
      <c r="H47" s="136">
        <v>0</v>
      </c>
      <c r="I47" s="103" t="e">
        <v>#DIV/0!</v>
      </c>
      <c r="J47" s="98">
        <v>0</v>
      </c>
      <c r="K47" s="137">
        <v>0</v>
      </c>
      <c r="L47" s="136">
        <v>0</v>
      </c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28"/>
      <c r="B48" s="89"/>
      <c r="C48" s="90" t="s">
        <v>29</v>
      </c>
      <c r="D48" s="91"/>
      <c r="E48" s="91"/>
      <c r="F48" s="92" t="s">
        <v>15</v>
      </c>
      <c r="G48" s="135">
        <v>0</v>
      </c>
      <c r="H48" s="136">
        <v>0</v>
      </c>
      <c r="I48" s="103" t="e">
        <v>#DIV/0!</v>
      </c>
      <c r="J48" s="98">
        <v>0</v>
      </c>
      <c r="K48" s="137">
        <v>0</v>
      </c>
      <c r="L48" s="136">
        <v>0</v>
      </c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28"/>
      <c r="B49" s="89"/>
      <c r="C49" s="90" t="s">
        <v>23</v>
      </c>
      <c r="D49" s="91"/>
      <c r="E49" s="91"/>
      <c r="F49" s="92" t="s">
        <v>15</v>
      </c>
      <c r="G49" s="135">
        <v>0</v>
      </c>
      <c r="H49" s="136">
        <v>0</v>
      </c>
      <c r="I49" s="103" t="e">
        <v>#DIV/0!</v>
      </c>
      <c r="J49" s="98">
        <v>0</v>
      </c>
      <c r="K49" s="137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21</v>
      </c>
      <c r="D50" s="91"/>
      <c r="E50" s="91"/>
      <c r="F50" s="92" t="s">
        <v>15</v>
      </c>
      <c r="G50" s="135">
        <v>0</v>
      </c>
      <c r="H50" s="136">
        <v>0</v>
      </c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25</v>
      </c>
      <c r="D51" s="91"/>
      <c r="E51" s="91"/>
      <c r="F51" s="92" t="s">
        <v>15</v>
      </c>
      <c r="G51" s="135">
        <v>0</v>
      </c>
      <c r="H51" s="136">
        <v>0</v>
      </c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79</v>
      </c>
      <c r="D52" s="91"/>
      <c r="E52" s="91"/>
      <c r="F52" s="92" t="s">
        <v>15</v>
      </c>
      <c r="G52" s="135">
        <v>0</v>
      </c>
      <c r="H52" s="136">
        <v>0</v>
      </c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27</v>
      </c>
      <c r="D53" s="91"/>
      <c r="E53" s="91"/>
      <c r="F53" s="92" t="s">
        <v>15</v>
      </c>
      <c r="G53" s="135">
        <v>0</v>
      </c>
      <c r="H53" s="136">
        <v>0</v>
      </c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80</v>
      </c>
      <c r="D54" s="91"/>
      <c r="E54" s="91"/>
      <c r="F54" s="92" t="s">
        <v>48</v>
      </c>
      <c r="G54" s="135">
        <v>0</v>
      </c>
      <c r="H54" s="136">
        <v>0</v>
      </c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81</v>
      </c>
      <c r="D55" s="91"/>
      <c r="E55" s="91"/>
      <c r="F55" s="92" t="s">
        <v>15</v>
      </c>
      <c r="G55" s="135">
        <v>0</v>
      </c>
      <c r="H55" s="136">
        <v>0</v>
      </c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82</v>
      </c>
      <c r="D56" s="91"/>
      <c r="E56" s="91"/>
      <c r="F56" s="92" t="s">
        <v>15</v>
      </c>
      <c r="G56" s="135">
        <v>0</v>
      </c>
      <c r="H56" s="136">
        <v>0</v>
      </c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106" t="s">
        <v>83</v>
      </c>
      <c r="D57" s="107"/>
      <c r="E57" s="107"/>
      <c r="F57" s="108" t="s">
        <v>48</v>
      </c>
      <c r="G57" s="135">
        <v>0</v>
      </c>
      <c r="H57" s="136">
        <v>0</v>
      </c>
      <c r="I57" s="95" t="e">
        <v>#DIV/0!</v>
      </c>
      <c r="J57" s="96">
        <v>0</v>
      </c>
      <c r="K57" s="137">
        <v>0</v>
      </c>
      <c r="L57" s="136">
        <v>0</v>
      </c>
      <c r="M57" s="95" t="e">
        <v>#DIV/0!</v>
      </c>
      <c r="N57" s="96">
        <v>0</v>
      </c>
      <c r="O57" s="104" t="e">
        <v>#DIV/0!</v>
      </c>
      <c r="P57" s="105" t="e">
        <v>#DIV/0!</v>
      </c>
      <c r="Q57" s="109" t="e">
        <v>#DIV/0!</v>
      </c>
      <c r="R57" s="17"/>
      <c r="S57" s="17"/>
    </row>
    <row r="58" spans="1:19" x14ac:dyDescent="0.4">
      <c r="A58" s="28"/>
      <c r="B58" s="89"/>
      <c r="C58" s="90" t="s">
        <v>84</v>
      </c>
      <c r="D58" s="91"/>
      <c r="E58" s="91"/>
      <c r="F58" s="92" t="s">
        <v>15</v>
      </c>
      <c r="G58" s="135">
        <v>0</v>
      </c>
      <c r="H58" s="136">
        <v>0</v>
      </c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56</v>
      </c>
      <c r="D59" s="91"/>
      <c r="E59" s="91"/>
      <c r="F59" s="92" t="s">
        <v>15</v>
      </c>
      <c r="G59" s="135">
        <v>0</v>
      </c>
      <c r="H59" s="136">
        <v>0</v>
      </c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66</v>
      </c>
      <c r="D60" s="110"/>
      <c r="E60" s="91"/>
      <c r="F60" s="92" t="s">
        <v>48</v>
      </c>
      <c r="G60" s="135">
        <v>0</v>
      </c>
      <c r="H60" s="136">
        <v>0</v>
      </c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90" t="s">
        <v>85</v>
      </c>
      <c r="D61" s="91"/>
      <c r="E61" s="91"/>
      <c r="F61" s="92" t="s">
        <v>15</v>
      </c>
      <c r="G61" s="135">
        <v>0</v>
      </c>
      <c r="H61" s="136">
        <v>0</v>
      </c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28"/>
      <c r="B62" s="89"/>
      <c r="C62" s="90" t="s">
        <v>86</v>
      </c>
      <c r="D62" s="91"/>
      <c r="E62" s="91"/>
      <c r="F62" s="92" t="s">
        <v>15</v>
      </c>
      <c r="G62" s="135">
        <v>0</v>
      </c>
      <c r="H62" s="136">
        <v>0</v>
      </c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87</v>
      </c>
      <c r="D63" s="91"/>
      <c r="E63" s="91"/>
      <c r="F63" s="92" t="s">
        <v>15</v>
      </c>
      <c r="G63" s="135">
        <v>0</v>
      </c>
      <c r="H63" s="136">
        <v>0</v>
      </c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88</v>
      </c>
      <c r="D64" s="91"/>
      <c r="E64" s="91"/>
      <c r="F64" s="92" t="s">
        <v>15</v>
      </c>
      <c r="G64" s="135">
        <v>0</v>
      </c>
      <c r="H64" s="136">
        <v>0</v>
      </c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14</v>
      </c>
      <c r="D65" s="111" t="s">
        <v>44</v>
      </c>
      <c r="E65" s="91" t="s">
        <v>34</v>
      </c>
      <c r="F65" s="92" t="s">
        <v>15</v>
      </c>
      <c r="G65" s="135">
        <v>0</v>
      </c>
      <c r="H65" s="136">
        <v>0</v>
      </c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106" t="s">
        <v>14</v>
      </c>
      <c r="D66" s="112" t="s">
        <v>44</v>
      </c>
      <c r="E66" s="107" t="s">
        <v>36</v>
      </c>
      <c r="F66" s="108" t="s">
        <v>15</v>
      </c>
      <c r="G66" s="135">
        <v>0</v>
      </c>
      <c r="H66" s="136">
        <v>0</v>
      </c>
      <c r="I66" s="95" t="e">
        <v>#DIV/0!</v>
      </c>
      <c r="J66" s="96">
        <v>0</v>
      </c>
      <c r="K66" s="137">
        <v>0</v>
      </c>
      <c r="L66" s="136">
        <v>0</v>
      </c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28"/>
      <c r="B67" s="89"/>
      <c r="C67" s="90" t="s">
        <v>19</v>
      </c>
      <c r="D67" s="111" t="s">
        <v>44</v>
      </c>
      <c r="E67" s="91" t="s">
        <v>34</v>
      </c>
      <c r="F67" s="92" t="s">
        <v>15</v>
      </c>
      <c r="G67" s="135">
        <v>0</v>
      </c>
      <c r="H67" s="136">
        <v>0</v>
      </c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106" t="s">
        <v>19</v>
      </c>
      <c r="D68" s="112" t="s">
        <v>44</v>
      </c>
      <c r="E68" s="107" t="s">
        <v>36</v>
      </c>
      <c r="F68" s="92" t="s">
        <v>15</v>
      </c>
      <c r="G68" s="135">
        <v>0</v>
      </c>
      <c r="H68" s="136">
        <v>0</v>
      </c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106" t="s">
        <v>17</v>
      </c>
      <c r="D69" s="107" t="s">
        <v>44</v>
      </c>
      <c r="E69" s="107" t="s">
        <v>34</v>
      </c>
      <c r="F69" s="92" t="s">
        <v>48</v>
      </c>
      <c r="G69" s="135">
        <v>0</v>
      </c>
      <c r="H69" s="136">
        <v>0</v>
      </c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17</v>
      </c>
      <c r="D70" s="107" t="s">
        <v>44</v>
      </c>
      <c r="E70" s="107" t="s">
        <v>36</v>
      </c>
      <c r="F70" s="92" t="s">
        <v>48</v>
      </c>
      <c r="G70" s="135">
        <v>0</v>
      </c>
      <c r="H70" s="136">
        <v>0</v>
      </c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28"/>
      <c r="B71" s="89"/>
      <c r="C71" s="106" t="s">
        <v>23</v>
      </c>
      <c r="D71" s="112" t="s">
        <v>44</v>
      </c>
      <c r="E71" s="107" t="s">
        <v>34</v>
      </c>
      <c r="F71" s="108" t="s">
        <v>15</v>
      </c>
      <c r="G71" s="135">
        <v>0</v>
      </c>
      <c r="H71" s="136">
        <v>0</v>
      </c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23</v>
      </c>
      <c r="D72" s="112" t="s">
        <v>44</v>
      </c>
      <c r="E72" s="107" t="s">
        <v>36</v>
      </c>
      <c r="F72" s="108" t="s">
        <v>15</v>
      </c>
      <c r="G72" s="135">
        <v>0</v>
      </c>
      <c r="H72" s="136">
        <v>0</v>
      </c>
      <c r="I72" s="95" t="e">
        <v>#DIV/0!</v>
      </c>
      <c r="J72" s="96">
        <v>0</v>
      </c>
      <c r="K72" s="137">
        <v>0</v>
      </c>
      <c r="L72" s="136">
        <v>0</v>
      </c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 x14ac:dyDescent="0.4">
      <c r="A73" s="28"/>
      <c r="B73" s="89"/>
      <c r="C73" s="106" t="s">
        <v>21</v>
      </c>
      <c r="D73" s="112" t="s">
        <v>44</v>
      </c>
      <c r="E73" s="107" t="s">
        <v>34</v>
      </c>
      <c r="F73" s="108" t="s">
        <v>15</v>
      </c>
      <c r="G73" s="135">
        <v>0</v>
      </c>
      <c r="H73" s="136">
        <v>0</v>
      </c>
      <c r="I73" s="95" t="e">
        <v>#DIV/0!</v>
      </c>
      <c r="J73" s="96">
        <v>0</v>
      </c>
      <c r="K73" s="137">
        <v>0</v>
      </c>
      <c r="L73" s="136">
        <v>0</v>
      </c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28"/>
      <c r="B74" s="89"/>
      <c r="C74" s="106" t="s">
        <v>21</v>
      </c>
      <c r="D74" s="112" t="s">
        <v>44</v>
      </c>
      <c r="E74" s="107" t="s">
        <v>36</v>
      </c>
      <c r="F74" s="108" t="s">
        <v>48</v>
      </c>
      <c r="G74" s="135">
        <v>0</v>
      </c>
      <c r="H74" s="136">
        <v>0</v>
      </c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18" t="s">
        <v>89</v>
      </c>
      <c r="C75" s="138"/>
      <c r="D75" s="139"/>
      <c r="E75" s="138"/>
      <c r="F75" s="140"/>
      <c r="G75" s="20">
        <v>2348</v>
      </c>
      <c r="H75" s="21">
        <v>3112</v>
      </c>
      <c r="I75" s="22">
        <v>0.75449871465295626</v>
      </c>
      <c r="J75" s="23">
        <v>-764</v>
      </c>
      <c r="K75" s="20">
        <v>5035</v>
      </c>
      <c r="L75" s="21">
        <v>4004</v>
      </c>
      <c r="M75" s="22">
        <v>1.2574925074925074</v>
      </c>
      <c r="N75" s="23">
        <v>1031</v>
      </c>
      <c r="O75" s="25">
        <v>0.46633565044687192</v>
      </c>
      <c r="P75" s="26">
        <v>0.77722277722277722</v>
      </c>
      <c r="Q75" s="27">
        <v>-0.3108871267759053</v>
      </c>
      <c r="R75" s="17"/>
      <c r="S75" s="17"/>
    </row>
    <row r="76" spans="1:19" x14ac:dyDescent="0.4">
      <c r="A76" s="28"/>
      <c r="B76" s="29" t="s">
        <v>90</v>
      </c>
      <c r="C76" s="115" t="s">
        <v>87</v>
      </c>
      <c r="D76" s="116"/>
      <c r="E76" s="116"/>
      <c r="F76" s="117" t="s">
        <v>15</v>
      </c>
      <c r="G76" s="34">
        <v>147</v>
      </c>
      <c r="H76" s="41">
        <v>482</v>
      </c>
      <c r="I76" s="36">
        <v>0.30497925311203322</v>
      </c>
      <c r="J76" s="37">
        <v>-335</v>
      </c>
      <c r="K76" s="34">
        <v>690</v>
      </c>
      <c r="L76" s="41">
        <v>556</v>
      </c>
      <c r="M76" s="36">
        <v>1.2410071942446044</v>
      </c>
      <c r="N76" s="37">
        <v>134</v>
      </c>
      <c r="O76" s="38">
        <v>0.21304347826086956</v>
      </c>
      <c r="P76" s="39">
        <v>0.86690647482014394</v>
      </c>
      <c r="Q76" s="40">
        <v>-0.65386299655927438</v>
      </c>
      <c r="R76" s="17"/>
      <c r="S76" s="17"/>
    </row>
    <row r="77" spans="1:19" x14ac:dyDescent="0.4">
      <c r="A77" s="28"/>
      <c r="B77" s="29" t="s">
        <v>91</v>
      </c>
      <c r="C77" s="115" t="s">
        <v>85</v>
      </c>
      <c r="D77" s="116"/>
      <c r="E77" s="116"/>
      <c r="F77" s="118"/>
      <c r="G77" s="34"/>
      <c r="H77" s="41">
        <v>0</v>
      </c>
      <c r="I77" s="36" t="e">
        <v>#DIV/0!</v>
      </c>
      <c r="J77" s="37">
        <v>0</v>
      </c>
      <c r="K77" s="34"/>
      <c r="L77" s="41">
        <v>0</v>
      </c>
      <c r="M77" s="36" t="e">
        <v>#DIV/0!</v>
      </c>
      <c r="N77" s="37">
        <v>0</v>
      </c>
      <c r="O77" s="38" t="e">
        <v>#DIV/0!</v>
      </c>
      <c r="P77" s="39" t="e">
        <v>#DIV/0!</v>
      </c>
      <c r="Q77" s="40" t="e">
        <v>#DIV/0!</v>
      </c>
      <c r="R77" s="17"/>
      <c r="S77" s="17"/>
    </row>
    <row r="78" spans="1:19" x14ac:dyDescent="0.4">
      <c r="A78" s="28"/>
      <c r="B78" s="29" t="s">
        <v>92</v>
      </c>
      <c r="C78" s="115" t="s">
        <v>86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93</v>
      </c>
      <c r="C79" s="115" t="s">
        <v>23</v>
      </c>
      <c r="D79" s="116"/>
      <c r="E79" s="116"/>
      <c r="F79" s="117" t="s">
        <v>15</v>
      </c>
      <c r="G79" s="34">
        <v>273</v>
      </c>
      <c r="H79" s="41">
        <v>479</v>
      </c>
      <c r="I79" s="36">
        <v>0.56993736951983298</v>
      </c>
      <c r="J79" s="37">
        <v>-206</v>
      </c>
      <c r="K79" s="34">
        <v>650</v>
      </c>
      <c r="L79" s="41">
        <v>680</v>
      </c>
      <c r="M79" s="36">
        <v>0.95588235294117652</v>
      </c>
      <c r="N79" s="37">
        <v>-30</v>
      </c>
      <c r="O79" s="38">
        <v>0.42</v>
      </c>
      <c r="P79" s="39">
        <v>0.7044117647058824</v>
      </c>
      <c r="Q79" s="40">
        <v>-0.28441176470588242</v>
      </c>
      <c r="R79" s="17"/>
      <c r="S79" s="17"/>
    </row>
    <row r="80" spans="1:19" x14ac:dyDescent="0.4">
      <c r="A80" s="28"/>
      <c r="B80" s="29" t="s">
        <v>94</v>
      </c>
      <c r="C80" s="30" t="s">
        <v>88</v>
      </c>
      <c r="D80" s="32"/>
      <c r="E80" s="32"/>
      <c r="F80" s="33" t="s">
        <v>15</v>
      </c>
      <c r="G80" s="34">
        <v>341</v>
      </c>
      <c r="H80" s="41">
        <v>973</v>
      </c>
      <c r="I80" s="36">
        <v>0.35046248715313466</v>
      </c>
      <c r="J80" s="37">
        <v>-632</v>
      </c>
      <c r="K80" s="34">
        <v>1384</v>
      </c>
      <c r="L80" s="41">
        <v>1100</v>
      </c>
      <c r="M80" s="36">
        <v>1.2581818181818183</v>
      </c>
      <c r="N80" s="37">
        <v>284</v>
      </c>
      <c r="O80" s="38">
        <v>0.24638728323699421</v>
      </c>
      <c r="P80" s="39">
        <v>0.88454545454545452</v>
      </c>
      <c r="Q80" s="40">
        <v>-0.63815817130846031</v>
      </c>
      <c r="R80" s="17"/>
      <c r="S80" s="17"/>
    </row>
    <row r="81" spans="1:19" x14ac:dyDescent="0.4">
      <c r="A81" s="28"/>
      <c r="B81" s="29" t="s">
        <v>95</v>
      </c>
      <c r="C81" s="30" t="s">
        <v>29</v>
      </c>
      <c r="D81" s="32"/>
      <c r="E81" s="32"/>
      <c r="F81" s="33" t="s">
        <v>15</v>
      </c>
      <c r="G81" s="34">
        <v>1005</v>
      </c>
      <c r="H81" s="41">
        <v>1178</v>
      </c>
      <c r="I81" s="36">
        <v>0.85314091680814941</v>
      </c>
      <c r="J81" s="37">
        <v>-173</v>
      </c>
      <c r="K81" s="34">
        <v>1503</v>
      </c>
      <c r="L81" s="41">
        <v>1668</v>
      </c>
      <c r="M81" s="36">
        <v>0.90107913669064743</v>
      </c>
      <c r="N81" s="37">
        <v>-165</v>
      </c>
      <c r="O81" s="38">
        <v>0.66866267465069862</v>
      </c>
      <c r="P81" s="39">
        <v>0.70623501199040772</v>
      </c>
      <c r="Q81" s="40">
        <v>-3.7572337339709105E-2</v>
      </c>
      <c r="R81" s="17"/>
      <c r="S81" s="17"/>
    </row>
    <row r="82" spans="1:19" x14ac:dyDescent="0.4">
      <c r="A82" s="28"/>
      <c r="B82" s="119" t="s">
        <v>96</v>
      </c>
      <c r="C82" s="30" t="s">
        <v>14</v>
      </c>
      <c r="D82" s="32"/>
      <c r="E82" s="32"/>
      <c r="F82" s="120" t="s">
        <v>97</v>
      </c>
      <c r="G82" s="34">
        <v>285</v>
      </c>
      <c r="H82" s="41">
        <v>0</v>
      </c>
      <c r="I82" s="36" t="e">
        <v>#DIV/0!</v>
      </c>
      <c r="J82" s="37">
        <v>285</v>
      </c>
      <c r="K82" s="34">
        <v>348</v>
      </c>
      <c r="L82" s="41">
        <v>0</v>
      </c>
      <c r="M82" s="36" t="e">
        <v>#DIV/0!</v>
      </c>
      <c r="N82" s="37">
        <v>348</v>
      </c>
      <c r="O82" s="38">
        <v>0.81896551724137934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67" t="s">
        <v>98</v>
      </c>
      <c r="C83" s="68" t="s">
        <v>99</v>
      </c>
      <c r="D83" s="69"/>
      <c r="E83" s="69"/>
      <c r="F83" s="122" t="s">
        <v>97</v>
      </c>
      <c r="G83" s="70">
        <v>297</v>
      </c>
      <c r="H83" s="71"/>
      <c r="I83" s="72" t="e">
        <v>#DIV/0!</v>
      </c>
      <c r="J83" s="73">
        <v>297</v>
      </c>
      <c r="K83" s="70">
        <v>460</v>
      </c>
      <c r="L83" s="71"/>
      <c r="M83" s="72" t="e">
        <v>#DIV/0!</v>
      </c>
      <c r="N83" s="73">
        <v>460</v>
      </c>
      <c r="O83" s="74">
        <v>0.64565217391304353</v>
      </c>
      <c r="P83" s="75" t="e">
        <v>#DIV/0!</v>
      </c>
      <c r="Q83" s="76" t="e">
        <v>#DIV/0!</v>
      </c>
      <c r="R83" s="17"/>
      <c r="S83" s="17"/>
    </row>
    <row r="84" spans="1:19" x14ac:dyDescent="0.4">
      <c r="C84" s="126"/>
    </row>
    <row r="85" spans="1:19" x14ac:dyDescent="0.4">
      <c r="C85" s="126" t="s">
        <v>100</v>
      </c>
    </row>
    <row r="86" spans="1:19" x14ac:dyDescent="0.4">
      <c r="C86" s="127" t="s">
        <v>101</v>
      </c>
    </row>
    <row r="87" spans="1:19" x14ac:dyDescent="0.4">
      <c r="C87" s="126" t="s">
        <v>102</v>
      </c>
    </row>
    <row r="88" spans="1:19" x14ac:dyDescent="0.4">
      <c r="C88" s="126" t="s">
        <v>103</v>
      </c>
    </row>
    <row r="89" spans="1:19" x14ac:dyDescent="0.4">
      <c r="C89" s="126" t="s">
        <v>104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90" zoomScaleNormal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９月（下旬）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128">
        <v>2020</v>
      </c>
      <c r="D2" s="3" t="s">
        <v>0</v>
      </c>
      <c r="E2" s="3">
        <v>9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7" t="s">
        <v>537</v>
      </c>
      <c r="H3" s="576" t="s">
        <v>536</v>
      </c>
      <c r="I3" s="578" t="s">
        <v>6</v>
      </c>
      <c r="J3" s="579"/>
      <c r="K3" s="655" t="s">
        <v>537</v>
      </c>
      <c r="L3" s="576" t="s">
        <v>536</v>
      </c>
      <c r="M3" s="578" t="s">
        <v>6</v>
      </c>
      <c r="N3" s="579"/>
      <c r="O3" s="653" t="s">
        <v>537</v>
      </c>
      <c r="P3" s="659" t="s">
        <v>536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8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60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33113</v>
      </c>
      <c r="H5" s="11">
        <v>70324</v>
      </c>
      <c r="I5" s="12">
        <v>0.47086343211421422</v>
      </c>
      <c r="J5" s="13">
        <v>-37211</v>
      </c>
      <c r="K5" s="10">
        <v>65091</v>
      </c>
      <c r="L5" s="11">
        <v>85623</v>
      </c>
      <c r="M5" s="12">
        <v>0.7602046179180828</v>
      </c>
      <c r="N5" s="13">
        <v>-20532</v>
      </c>
      <c r="O5" s="14">
        <v>0.50871856324223008</v>
      </c>
      <c r="P5" s="15">
        <v>0.82132137392990201</v>
      </c>
      <c r="Q5" s="16">
        <v>-0.31260281068767193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31288</v>
      </c>
      <c r="H6" s="21">
        <v>67689</v>
      </c>
      <c r="I6" s="22">
        <v>0.46223167722968284</v>
      </c>
      <c r="J6" s="23">
        <v>-36401</v>
      </c>
      <c r="K6" s="24">
        <v>60521</v>
      </c>
      <c r="L6" s="21">
        <v>82170</v>
      </c>
      <c r="M6" s="22">
        <v>0.73653401484726788</v>
      </c>
      <c r="N6" s="23">
        <v>-21649</v>
      </c>
      <c r="O6" s="25">
        <v>0.51697757803076616</v>
      </c>
      <c r="P6" s="26">
        <v>0.82376779846659365</v>
      </c>
      <c r="Q6" s="27">
        <v>-0.30679022043582749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19602</v>
      </c>
      <c r="H7" s="21">
        <v>43613</v>
      </c>
      <c r="I7" s="22">
        <v>0.44945314470456055</v>
      </c>
      <c r="J7" s="23">
        <v>-24011</v>
      </c>
      <c r="K7" s="20">
        <v>37261</v>
      </c>
      <c r="L7" s="21">
        <v>51118</v>
      </c>
      <c r="M7" s="22">
        <v>0.72892131930044213</v>
      </c>
      <c r="N7" s="23">
        <v>-13857</v>
      </c>
      <c r="O7" s="25">
        <v>0.52607283755132717</v>
      </c>
      <c r="P7" s="26">
        <v>0.85318283187918154</v>
      </c>
      <c r="Q7" s="27">
        <v>-0.32710999432785437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16464</v>
      </c>
      <c r="H8" s="41">
        <v>37111</v>
      </c>
      <c r="I8" s="36">
        <v>0.44364204683247555</v>
      </c>
      <c r="J8" s="37">
        <v>-20647</v>
      </c>
      <c r="K8" s="34">
        <v>28750</v>
      </c>
      <c r="L8" s="41">
        <v>42118</v>
      </c>
      <c r="M8" s="36">
        <v>0.6826060116814664</v>
      </c>
      <c r="N8" s="37">
        <v>-13368</v>
      </c>
      <c r="O8" s="38">
        <v>0.57266086956521745</v>
      </c>
      <c r="P8" s="39">
        <v>0.88111971128733557</v>
      </c>
      <c r="Q8" s="40">
        <v>-0.30845884172211813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3138</v>
      </c>
      <c r="H9" s="41">
        <v>6502</v>
      </c>
      <c r="I9" s="36">
        <v>0.48262073208243617</v>
      </c>
      <c r="J9" s="37">
        <v>-3364</v>
      </c>
      <c r="K9" s="34">
        <v>8511</v>
      </c>
      <c r="L9" s="41">
        <v>9000</v>
      </c>
      <c r="M9" s="36">
        <v>0.94566666666666666</v>
      </c>
      <c r="N9" s="37">
        <v>-489</v>
      </c>
      <c r="O9" s="38">
        <v>0.36869933027846319</v>
      </c>
      <c r="P9" s="39">
        <v>0.72244444444444444</v>
      </c>
      <c r="Q9" s="40">
        <v>-0.35374511416598126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53" t="s">
        <v>14</v>
      </c>
      <c r="D17" s="54" t="s">
        <v>33</v>
      </c>
      <c r="E17" s="54" t="s">
        <v>34</v>
      </c>
      <c r="F17" s="55"/>
      <c r="G17" s="56">
        <v>0</v>
      </c>
      <c r="H17" s="57">
        <v>0</v>
      </c>
      <c r="I17" s="58" t="e">
        <v>#DIV/0!</v>
      </c>
      <c r="J17" s="59">
        <v>0</v>
      </c>
      <c r="K17" s="56">
        <v>0</v>
      </c>
      <c r="L17" s="57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10916</v>
      </c>
      <c r="H18" s="21">
        <v>22802</v>
      </c>
      <c r="I18" s="22">
        <v>0.47872993597052887</v>
      </c>
      <c r="J18" s="23">
        <v>-11886</v>
      </c>
      <c r="K18" s="20">
        <v>21780</v>
      </c>
      <c r="L18" s="21">
        <v>29370</v>
      </c>
      <c r="M18" s="22">
        <v>0.7415730337078652</v>
      </c>
      <c r="N18" s="23">
        <v>-7590</v>
      </c>
      <c r="O18" s="25">
        <v>0.50119375573921032</v>
      </c>
      <c r="P18" s="26">
        <v>0.77637044603336736</v>
      </c>
      <c r="Q18" s="27">
        <v>-0.27517669029415703</v>
      </c>
      <c r="R18" s="17"/>
      <c r="S18" s="17"/>
    </row>
    <row r="19" spans="1:19" x14ac:dyDescent="0.4">
      <c r="A19" s="28"/>
      <c r="B19" s="29" t="s">
        <v>40</v>
      </c>
      <c r="C19" s="30" t="s">
        <v>14</v>
      </c>
      <c r="D19" s="32"/>
      <c r="E19" s="32"/>
      <c r="F19" s="42"/>
      <c r="G19" s="34">
        <v>0</v>
      </c>
      <c r="H19" s="41">
        <v>0</v>
      </c>
      <c r="I19" s="36" t="e">
        <v>#DIV/0!</v>
      </c>
      <c r="J19" s="37">
        <v>0</v>
      </c>
      <c r="K19" s="44">
        <v>0</v>
      </c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41</v>
      </c>
      <c r="C20" s="30" t="s">
        <v>19</v>
      </c>
      <c r="D20" s="32"/>
      <c r="E20" s="32"/>
      <c r="F20" s="33" t="s">
        <v>15</v>
      </c>
      <c r="G20" s="34">
        <v>1196</v>
      </c>
      <c r="H20" s="41">
        <v>3946</v>
      </c>
      <c r="I20" s="36">
        <v>0.30309173846933601</v>
      </c>
      <c r="J20" s="37">
        <v>-2750</v>
      </c>
      <c r="K20" s="44">
        <v>3465</v>
      </c>
      <c r="L20" s="41">
        <v>4785</v>
      </c>
      <c r="M20" s="36">
        <v>0.72413793103448276</v>
      </c>
      <c r="N20" s="37">
        <v>-1320</v>
      </c>
      <c r="O20" s="38">
        <v>0.34516594516594518</v>
      </c>
      <c r="P20" s="39">
        <v>0.82466039707419014</v>
      </c>
      <c r="Q20" s="40">
        <v>-0.47949445190824497</v>
      </c>
      <c r="R20" s="17"/>
      <c r="S20" s="17"/>
    </row>
    <row r="21" spans="1:19" x14ac:dyDescent="0.4">
      <c r="A21" s="28"/>
      <c r="B21" s="29" t="s">
        <v>42</v>
      </c>
      <c r="C21" s="30" t="s">
        <v>21</v>
      </c>
      <c r="D21" s="32"/>
      <c r="E21" s="32"/>
      <c r="F21" s="33" t="s">
        <v>15</v>
      </c>
      <c r="G21" s="34">
        <v>3052</v>
      </c>
      <c r="H21" s="41">
        <v>6674</v>
      </c>
      <c r="I21" s="36">
        <v>0.45729697332933772</v>
      </c>
      <c r="J21" s="37">
        <v>-3622</v>
      </c>
      <c r="K21" s="44">
        <v>6270</v>
      </c>
      <c r="L21" s="41">
        <v>9075</v>
      </c>
      <c r="M21" s="36">
        <v>0.69090909090909092</v>
      </c>
      <c r="N21" s="37">
        <v>-2805</v>
      </c>
      <c r="O21" s="38">
        <v>0.48676236044657095</v>
      </c>
      <c r="P21" s="39">
        <v>0.73542699724517901</v>
      </c>
      <c r="Q21" s="40">
        <v>-0.24866463679860806</v>
      </c>
      <c r="R21" s="17"/>
      <c r="S21" s="17"/>
    </row>
    <row r="22" spans="1:19" x14ac:dyDescent="0.4">
      <c r="A22" s="28"/>
      <c r="B22" s="29" t="s">
        <v>43</v>
      </c>
      <c r="C22" s="30" t="s">
        <v>14</v>
      </c>
      <c r="D22" s="31" t="s">
        <v>44</v>
      </c>
      <c r="E22" s="32" t="s">
        <v>34</v>
      </c>
      <c r="F22" s="33" t="s">
        <v>15</v>
      </c>
      <c r="G22" s="34">
        <v>2233</v>
      </c>
      <c r="H22" s="41">
        <v>2817</v>
      </c>
      <c r="I22" s="36">
        <v>0.79268725594604184</v>
      </c>
      <c r="J22" s="37">
        <v>-584</v>
      </c>
      <c r="K22" s="44">
        <v>3300</v>
      </c>
      <c r="L22" s="41">
        <v>2970</v>
      </c>
      <c r="M22" s="36">
        <v>1.1111111111111112</v>
      </c>
      <c r="N22" s="37">
        <v>330</v>
      </c>
      <c r="O22" s="38">
        <v>0.67666666666666664</v>
      </c>
      <c r="P22" s="39">
        <v>0.94848484848484849</v>
      </c>
      <c r="Q22" s="40">
        <v>-0.27181818181818185</v>
      </c>
      <c r="R22" s="17"/>
      <c r="S22" s="17"/>
    </row>
    <row r="23" spans="1:19" x14ac:dyDescent="0.4">
      <c r="A23" s="28"/>
      <c r="B23" s="29" t="s">
        <v>45</v>
      </c>
      <c r="C23" s="30" t="s">
        <v>14</v>
      </c>
      <c r="D23" s="31" t="s">
        <v>44</v>
      </c>
      <c r="E23" s="32" t="s">
        <v>36</v>
      </c>
      <c r="F23" s="33" t="s">
        <v>15</v>
      </c>
      <c r="G23" s="34">
        <v>1433</v>
      </c>
      <c r="H23" s="41">
        <v>1394</v>
      </c>
      <c r="I23" s="36">
        <v>1.0279770444763272</v>
      </c>
      <c r="J23" s="37">
        <v>39</v>
      </c>
      <c r="K23" s="44">
        <v>1650</v>
      </c>
      <c r="L23" s="41">
        <v>1485</v>
      </c>
      <c r="M23" s="36">
        <v>1.1111111111111112</v>
      </c>
      <c r="N23" s="37">
        <v>165</v>
      </c>
      <c r="O23" s="38">
        <v>0.86848484848484853</v>
      </c>
      <c r="P23" s="39">
        <v>0.93872053872053873</v>
      </c>
      <c r="Q23" s="40">
        <v>-7.0235690235690207E-2</v>
      </c>
      <c r="R23" s="17"/>
      <c r="S23" s="17"/>
    </row>
    <row r="24" spans="1:19" x14ac:dyDescent="0.4">
      <c r="A24" s="28"/>
      <c r="B24" s="29" t="s">
        <v>46</v>
      </c>
      <c r="C24" s="30" t="s">
        <v>14</v>
      </c>
      <c r="D24" s="31" t="s">
        <v>44</v>
      </c>
      <c r="E24" s="32" t="s">
        <v>47</v>
      </c>
      <c r="F24" s="33" t="s">
        <v>48</v>
      </c>
      <c r="G24" s="34">
        <v>0</v>
      </c>
      <c r="H24" s="41">
        <v>0</v>
      </c>
      <c r="I24" s="36" t="e">
        <v>#DIV/0!</v>
      </c>
      <c r="J24" s="37">
        <v>0</v>
      </c>
      <c r="K24" s="44">
        <v>0</v>
      </c>
      <c r="L24" s="41">
        <v>0</v>
      </c>
      <c r="M24" s="36" t="e">
        <v>#DIV/0!</v>
      </c>
      <c r="N24" s="37">
        <v>0</v>
      </c>
      <c r="O24" s="38" t="e">
        <v>#DIV/0!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9" t="s">
        <v>49</v>
      </c>
      <c r="C25" s="30" t="s">
        <v>19</v>
      </c>
      <c r="D25" s="31" t="s">
        <v>44</v>
      </c>
      <c r="E25" s="32" t="s">
        <v>34</v>
      </c>
      <c r="F25" s="33" t="s">
        <v>15</v>
      </c>
      <c r="G25" s="34">
        <v>839</v>
      </c>
      <c r="H25" s="41">
        <v>1173</v>
      </c>
      <c r="I25" s="36">
        <v>0.7152600170502984</v>
      </c>
      <c r="J25" s="37">
        <v>-334</v>
      </c>
      <c r="K25" s="44">
        <v>1650</v>
      </c>
      <c r="L25" s="41">
        <v>1320</v>
      </c>
      <c r="M25" s="36">
        <v>1.25</v>
      </c>
      <c r="N25" s="37">
        <v>330</v>
      </c>
      <c r="O25" s="38">
        <v>0.50848484848484854</v>
      </c>
      <c r="P25" s="39">
        <v>0.88863636363636367</v>
      </c>
      <c r="Q25" s="40">
        <v>-0.38015151515151513</v>
      </c>
      <c r="R25" s="17"/>
      <c r="S25" s="17"/>
    </row>
    <row r="26" spans="1:19" x14ac:dyDescent="0.4">
      <c r="A26" s="28"/>
      <c r="B26" s="29" t="s">
        <v>50</v>
      </c>
      <c r="C26" s="30" t="s">
        <v>19</v>
      </c>
      <c r="D26" s="31" t="s">
        <v>44</v>
      </c>
      <c r="E26" s="32" t="s">
        <v>36</v>
      </c>
      <c r="F26" s="42"/>
      <c r="G26" s="34">
        <v>0</v>
      </c>
      <c r="H26" s="41">
        <v>0</v>
      </c>
      <c r="I26" s="36" t="e">
        <v>#DIV/0!</v>
      </c>
      <c r="J26" s="37">
        <v>0</v>
      </c>
      <c r="K26" s="4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29</v>
      </c>
      <c r="D27" s="31" t="s">
        <v>44</v>
      </c>
      <c r="E27" s="32" t="s">
        <v>34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23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4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54</v>
      </c>
      <c r="C29" s="30" t="s">
        <v>27</v>
      </c>
      <c r="D29" s="32"/>
      <c r="E29" s="32"/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55</v>
      </c>
      <c r="C30" s="30" t="s">
        <v>56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57</v>
      </c>
      <c r="C31" s="30" t="s">
        <v>58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59</v>
      </c>
      <c r="C32" s="30" t="s">
        <v>60</v>
      </c>
      <c r="D32" s="32"/>
      <c r="E32" s="32"/>
      <c r="F32" s="33" t="s">
        <v>15</v>
      </c>
      <c r="G32" s="34">
        <v>137</v>
      </c>
      <c r="H32" s="41">
        <v>1183</v>
      </c>
      <c r="I32" s="36">
        <v>0.1158072696534235</v>
      </c>
      <c r="J32" s="37">
        <v>-1046</v>
      </c>
      <c r="K32" s="44">
        <v>825</v>
      </c>
      <c r="L32" s="41">
        <v>1650</v>
      </c>
      <c r="M32" s="36">
        <v>0.5</v>
      </c>
      <c r="N32" s="37">
        <v>-825</v>
      </c>
      <c r="O32" s="38">
        <v>0.16606060606060605</v>
      </c>
      <c r="P32" s="39">
        <v>0.71696969696969692</v>
      </c>
      <c r="Q32" s="40">
        <v>-0.5509090909090909</v>
      </c>
      <c r="R32" s="17"/>
      <c r="S32" s="17"/>
    </row>
    <row r="33" spans="1:19" x14ac:dyDescent="0.4">
      <c r="A33" s="28"/>
      <c r="B33" s="29" t="s">
        <v>61</v>
      </c>
      <c r="C33" s="30" t="s">
        <v>62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63</v>
      </c>
      <c r="C34" s="30" t="s">
        <v>64</v>
      </c>
      <c r="D34" s="32"/>
      <c r="E34" s="32"/>
      <c r="F34" s="33" t="s">
        <v>15</v>
      </c>
      <c r="G34" s="34">
        <v>125</v>
      </c>
      <c r="H34" s="41">
        <v>801</v>
      </c>
      <c r="I34" s="36">
        <v>0.1560549313358302</v>
      </c>
      <c r="J34" s="37">
        <v>-676</v>
      </c>
      <c r="K34" s="44">
        <v>660</v>
      </c>
      <c r="L34" s="41">
        <v>1485</v>
      </c>
      <c r="M34" s="36">
        <v>0.44444444444444442</v>
      </c>
      <c r="N34" s="37">
        <v>-825</v>
      </c>
      <c r="O34" s="38">
        <v>0.18939393939393939</v>
      </c>
      <c r="P34" s="39">
        <v>0.53939393939393943</v>
      </c>
      <c r="Q34" s="40">
        <v>-0.35000000000000003</v>
      </c>
      <c r="R34" s="17"/>
      <c r="S34" s="17"/>
    </row>
    <row r="35" spans="1:19" x14ac:dyDescent="0.4">
      <c r="A35" s="28"/>
      <c r="B35" s="29" t="s">
        <v>65</v>
      </c>
      <c r="C35" s="30" t="s">
        <v>66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67</v>
      </c>
      <c r="C36" s="30" t="s">
        <v>29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4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67" t="s">
        <v>68</v>
      </c>
      <c r="C37" s="53" t="s">
        <v>23</v>
      </c>
      <c r="D37" s="54"/>
      <c r="E37" s="54"/>
      <c r="F37" s="33" t="s">
        <v>15</v>
      </c>
      <c r="G37" s="56">
        <v>1901</v>
      </c>
      <c r="H37" s="57">
        <v>4814</v>
      </c>
      <c r="I37" s="58">
        <v>0.3948899044453677</v>
      </c>
      <c r="J37" s="59">
        <v>-2913</v>
      </c>
      <c r="K37" s="60">
        <v>3960</v>
      </c>
      <c r="L37" s="57">
        <v>6600</v>
      </c>
      <c r="M37" s="58">
        <v>0.6</v>
      </c>
      <c r="N37" s="59">
        <v>-2640</v>
      </c>
      <c r="O37" s="62">
        <v>0.48005050505050506</v>
      </c>
      <c r="P37" s="63">
        <v>0.72939393939393937</v>
      </c>
      <c r="Q37" s="64">
        <v>-0.24934343434343431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548</v>
      </c>
      <c r="H38" s="21">
        <v>947</v>
      </c>
      <c r="I38" s="22">
        <v>0.57866948257655759</v>
      </c>
      <c r="J38" s="23">
        <v>-399</v>
      </c>
      <c r="K38" s="20">
        <v>1000</v>
      </c>
      <c r="L38" s="21">
        <v>1250</v>
      </c>
      <c r="M38" s="22">
        <v>0.8</v>
      </c>
      <c r="N38" s="23">
        <v>-250</v>
      </c>
      <c r="O38" s="25">
        <v>0.54800000000000004</v>
      </c>
      <c r="P38" s="26">
        <v>0.75760000000000005</v>
      </c>
      <c r="Q38" s="27">
        <v>-0.20960000000000001</v>
      </c>
      <c r="R38" s="17"/>
      <c r="S38" s="17"/>
    </row>
    <row r="39" spans="1:19" x14ac:dyDescent="0.4">
      <c r="A39" s="28"/>
      <c r="B39" s="29" t="s">
        <v>70</v>
      </c>
      <c r="C39" s="30" t="s">
        <v>71</v>
      </c>
      <c r="D39" s="32"/>
      <c r="E39" s="32"/>
      <c r="F39" s="33" t="s">
        <v>15</v>
      </c>
      <c r="G39" s="34">
        <v>399</v>
      </c>
      <c r="H39" s="41">
        <v>731</v>
      </c>
      <c r="I39" s="36">
        <v>0.54582763337893292</v>
      </c>
      <c r="J39" s="37">
        <v>-332</v>
      </c>
      <c r="K39" s="34">
        <v>500</v>
      </c>
      <c r="L39" s="41">
        <v>850</v>
      </c>
      <c r="M39" s="36">
        <v>0.58823529411764708</v>
      </c>
      <c r="N39" s="37">
        <v>-350</v>
      </c>
      <c r="O39" s="38">
        <v>0.79800000000000004</v>
      </c>
      <c r="P39" s="39">
        <v>0.86</v>
      </c>
      <c r="Q39" s="40">
        <v>-6.1999999999999944E-2</v>
      </c>
      <c r="R39" s="17"/>
      <c r="S39" s="17"/>
    </row>
    <row r="40" spans="1:19" x14ac:dyDescent="0.4">
      <c r="A40" s="28"/>
      <c r="B40" s="67" t="s">
        <v>72</v>
      </c>
      <c r="C40" s="68" t="s">
        <v>73</v>
      </c>
      <c r="D40" s="69"/>
      <c r="E40" s="69"/>
      <c r="F40" s="33" t="s">
        <v>15</v>
      </c>
      <c r="G40" s="70">
        <v>149</v>
      </c>
      <c r="H40" s="71">
        <v>216</v>
      </c>
      <c r="I40" s="72">
        <v>0.68981481481481477</v>
      </c>
      <c r="J40" s="73">
        <v>-67</v>
      </c>
      <c r="K40" s="70">
        <v>500</v>
      </c>
      <c r="L40" s="71">
        <v>400</v>
      </c>
      <c r="M40" s="72">
        <v>1.25</v>
      </c>
      <c r="N40" s="73">
        <v>100</v>
      </c>
      <c r="O40" s="74">
        <v>0.29799999999999999</v>
      </c>
      <c r="P40" s="75">
        <v>0.54</v>
      </c>
      <c r="Q40" s="76">
        <v>-0.24200000000000005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222</v>
      </c>
      <c r="H41" s="21">
        <v>327</v>
      </c>
      <c r="I41" s="22">
        <v>0.67889908256880738</v>
      </c>
      <c r="J41" s="23">
        <v>-105</v>
      </c>
      <c r="K41" s="20">
        <v>480</v>
      </c>
      <c r="L41" s="21">
        <v>432</v>
      </c>
      <c r="M41" s="22">
        <v>1.1111111111111112</v>
      </c>
      <c r="N41" s="23">
        <v>48</v>
      </c>
      <c r="O41" s="25">
        <v>0.46250000000000002</v>
      </c>
      <c r="P41" s="26">
        <v>0.75694444444444442</v>
      </c>
      <c r="Q41" s="27">
        <v>-0.2944444444444444</v>
      </c>
      <c r="R41" s="17"/>
      <c r="S41" s="17"/>
    </row>
    <row r="42" spans="1:19" x14ac:dyDescent="0.4">
      <c r="A42" s="77"/>
      <c r="B42" s="67" t="s">
        <v>75</v>
      </c>
      <c r="C42" s="53" t="s">
        <v>38</v>
      </c>
      <c r="D42" s="54"/>
      <c r="E42" s="54"/>
      <c r="F42" s="78" t="s">
        <v>15</v>
      </c>
      <c r="G42" s="56">
        <v>222</v>
      </c>
      <c r="H42" s="57">
        <v>327</v>
      </c>
      <c r="I42" s="58">
        <v>0.67889908256880738</v>
      </c>
      <c r="J42" s="59">
        <v>-105</v>
      </c>
      <c r="K42" s="56">
        <v>480</v>
      </c>
      <c r="L42" s="57">
        <v>432</v>
      </c>
      <c r="M42" s="58">
        <v>1.1111111111111112</v>
      </c>
      <c r="N42" s="59">
        <v>48</v>
      </c>
      <c r="O42" s="62">
        <v>0.46250000000000002</v>
      </c>
      <c r="P42" s="63">
        <v>0.75694444444444442</v>
      </c>
      <c r="Q42" s="64">
        <v>-0.2944444444444444</v>
      </c>
      <c r="R42" s="17"/>
      <c r="S42" s="17"/>
    </row>
    <row r="43" spans="1:19" x14ac:dyDescent="0.4">
      <c r="A43" s="18" t="s">
        <v>76</v>
      </c>
      <c r="B43" s="19" t="s">
        <v>77</v>
      </c>
      <c r="C43" s="19"/>
      <c r="D43" s="19"/>
      <c r="E43" s="19"/>
      <c r="F43" s="65"/>
      <c r="G43" s="20">
        <v>1825</v>
      </c>
      <c r="H43" s="21">
        <v>2635</v>
      </c>
      <c r="I43" s="22">
        <v>0.69259962049335866</v>
      </c>
      <c r="J43" s="23">
        <v>-810</v>
      </c>
      <c r="K43" s="24">
        <v>4570</v>
      </c>
      <c r="L43" s="21">
        <v>3453</v>
      </c>
      <c r="M43" s="22">
        <v>1.3234868230524182</v>
      </c>
      <c r="N43" s="23">
        <v>1117</v>
      </c>
      <c r="O43" s="25">
        <v>0.39934354485776807</v>
      </c>
      <c r="P43" s="26">
        <v>0.76310454677092387</v>
      </c>
      <c r="Q43" s="27">
        <v>-0.3637610019131558</v>
      </c>
      <c r="R43" s="17"/>
      <c r="S43" s="17"/>
    </row>
    <row r="44" spans="1:19" x14ac:dyDescent="0.4">
      <c r="A44" s="79"/>
      <c r="B44" s="80" t="s">
        <v>106</v>
      </c>
      <c r="C44" s="81"/>
      <c r="D44" s="81"/>
      <c r="E44" s="81"/>
      <c r="F44" s="81"/>
      <c r="G44" s="82">
        <v>0</v>
      </c>
      <c r="H44" s="83">
        <v>0</v>
      </c>
      <c r="I44" s="84" t="e">
        <v>#DIV/0!</v>
      </c>
      <c r="J44" s="85">
        <v>0</v>
      </c>
      <c r="K44" s="82">
        <v>0</v>
      </c>
      <c r="L44" s="83">
        <v>0</v>
      </c>
      <c r="M44" s="84" t="e">
        <v>#DIV/0!</v>
      </c>
      <c r="N44" s="85">
        <v>0</v>
      </c>
      <c r="O44" s="86" t="e">
        <v>#DIV/0!</v>
      </c>
      <c r="P44" s="87" t="e">
        <v>#DIV/0!</v>
      </c>
      <c r="Q44" s="88" t="e">
        <v>#DIV/0!</v>
      </c>
      <c r="R44" s="17"/>
      <c r="S44" s="17"/>
    </row>
    <row r="45" spans="1:19" x14ac:dyDescent="0.4">
      <c r="A45" s="89"/>
      <c r="B45" s="89"/>
      <c r="C45" s="90" t="s">
        <v>14</v>
      </c>
      <c r="D45" s="91"/>
      <c r="E45" s="91"/>
      <c r="F45" s="92" t="s">
        <v>15</v>
      </c>
      <c r="G45" s="93"/>
      <c r="H45" s="102"/>
      <c r="I45" s="103" t="e">
        <v>#DIV/0!</v>
      </c>
      <c r="J45" s="98">
        <v>0</v>
      </c>
      <c r="K45" s="93"/>
      <c r="L45" s="102"/>
      <c r="M45" s="103" t="e">
        <v>#DIV/0!</v>
      </c>
      <c r="N45" s="98">
        <v>0</v>
      </c>
      <c r="O45" s="99" t="e">
        <v>#DIV/0!</v>
      </c>
      <c r="P45" s="100" t="e">
        <v>#DIV/0!</v>
      </c>
      <c r="Q45" s="101" t="e">
        <v>#DIV/0!</v>
      </c>
      <c r="R45" s="17"/>
      <c r="S45" s="17"/>
    </row>
    <row r="46" spans="1:19" x14ac:dyDescent="0.4">
      <c r="A46" s="89"/>
      <c r="B46" s="89"/>
      <c r="C46" s="90" t="s">
        <v>17</v>
      </c>
      <c r="D46" s="91"/>
      <c r="E46" s="91"/>
      <c r="F46" s="92" t="s">
        <v>15</v>
      </c>
      <c r="G46" s="93"/>
      <c r="H46" s="102"/>
      <c r="I46" s="103" t="e">
        <v>#DIV/0!</v>
      </c>
      <c r="J46" s="98">
        <v>0</v>
      </c>
      <c r="K46" s="93"/>
      <c r="L46" s="102"/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89"/>
      <c r="B47" s="89"/>
      <c r="C47" s="90" t="s">
        <v>19</v>
      </c>
      <c r="D47" s="91"/>
      <c r="E47" s="91"/>
      <c r="F47" s="92" t="s">
        <v>15</v>
      </c>
      <c r="G47" s="93"/>
      <c r="H47" s="102"/>
      <c r="I47" s="103" t="e">
        <v>#DIV/0!</v>
      </c>
      <c r="J47" s="98">
        <v>0</v>
      </c>
      <c r="K47" s="93"/>
      <c r="L47" s="102"/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89"/>
      <c r="B48" s="89"/>
      <c r="C48" s="90" t="s">
        <v>29</v>
      </c>
      <c r="D48" s="91"/>
      <c r="E48" s="91"/>
      <c r="F48" s="92" t="s">
        <v>15</v>
      </c>
      <c r="G48" s="93"/>
      <c r="H48" s="102"/>
      <c r="I48" s="103" t="e">
        <v>#DIV/0!</v>
      </c>
      <c r="J48" s="98">
        <v>0</v>
      </c>
      <c r="K48" s="93"/>
      <c r="L48" s="102"/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23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21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25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79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27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80</v>
      </c>
      <c r="D54" s="91"/>
      <c r="E54" s="91"/>
      <c r="F54" s="92" t="s">
        <v>48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82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106" t="s">
        <v>83</v>
      </c>
      <c r="D57" s="107"/>
      <c r="E57" s="107"/>
      <c r="F57" s="108" t="s">
        <v>48</v>
      </c>
      <c r="G57" s="97"/>
      <c r="H57" s="94"/>
      <c r="I57" s="95" t="e">
        <v>#DIV/0!</v>
      </c>
      <c r="J57" s="96">
        <v>0</v>
      </c>
      <c r="K57" s="97"/>
      <c r="L57" s="94"/>
      <c r="M57" s="95" t="e">
        <v>#DIV/0!</v>
      </c>
      <c r="N57" s="96">
        <v>0</v>
      </c>
      <c r="O57" s="104" t="e">
        <v>#DIV/0!</v>
      </c>
      <c r="P57" s="105" t="e">
        <v>#DIV/0!</v>
      </c>
      <c r="Q57" s="109" t="e">
        <v>#DIV/0!</v>
      </c>
      <c r="R57" s="17"/>
      <c r="S57" s="17"/>
    </row>
    <row r="58" spans="1:19" x14ac:dyDescent="0.4">
      <c r="A58" s="89"/>
      <c r="B58" s="89"/>
      <c r="C58" s="106" t="s">
        <v>84</v>
      </c>
      <c r="D58" s="107"/>
      <c r="E58" s="107"/>
      <c r="F58" s="108" t="s">
        <v>15</v>
      </c>
      <c r="G58" s="97"/>
      <c r="H58" s="94"/>
      <c r="I58" s="95" t="e">
        <v>#DIV/0!</v>
      </c>
      <c r="J58" s="96">
        <v>0</v>
      </c>
      <c r="K58" s="97"/>
      <c r="L58" s="94"/>
      <c r="M58" s="95" t="e">
        <v>#DIV/0!</v>
      </c>
      <c r="N58" s="96">
        <v>0</v>
      </c>
      <c r="O58" s="104" t="e">
        <v>#DIV/0!</v>
      </c>
      <c r="P58" s="105" t="e">
        <v>#DIV/0!</v>
      </c>
      <c r="Q58" s="109" t="e">
        <v>#DIV/0!</v>
      </c>
      <c r="R58" s="17"/>
      <c r="S58" s="17"/>
    </row>
    <row r="59" spans="1:19" x14ac:dyDescent="0.4">
      <c r="A59" s="89"/>
      <c r="B59" s="89"/>
      <c r="C59" s="106" t="s">
        <v>56</v>
      </c>
      <c r="D59" s="107"/>
      <c r="E59" s="107"/>
      <c r="F59" s="108" t="s">
        <v>15</v>
      </c>
      <c r="G59" s="97"/>
      <c r="H59" s="94"/>
      <c r="I59" s="95" t="e">
        <v>#DIV/0!</v>
      </c>
      <c r="J59" s="96">
        <v>0</v>
      </c>
      <c r="K59" s="97"/>
      <c r="L59" s="94"/>
      <c r="M59" s="95" t="e">
        <v>#DIV/0!</v>
      </c>
      <c r="N59" s="96">
        <v>0</v>
      </c>
      <c r="O59" s="104" t="e">
        <v>#DIV/0!</v>
      </c>
      <c r="P59" s="105" t="e">
        <v>#DIV/0!</v>
      </c>
      <c r="Q59" s="109" t="e">
        <v>#DIV/0!</v>
      </c>
      <c r="R59" s="17"/>
      <c r="S59" s="17"/>
    </row>
    <row r="60" spans="1:19" x14ac:dyDescent="0.4">
      <c r="A60" s="89"/>
      <c r="B60" s="89"/>
      <c r="C60" s="90" t="s">
        <v>66</v>
      </c>
      <c r="D60" s="110"/>
      <c r="E60" s="91"/>
      <c r="F60" s="92" t="s">
        <v>48</v>
      </c>
      <c r="G60" s="97"/>
      <c r="H60" s="94"/>
      <c r="I60" s="95" t="e">
        <v>#DIV/0!</v>
      </c>
      <c r="J60" s="96">
        <v>0</v>
      </c>
      <c r="K60" s="97"/>
      <c r="L60" s="94"/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15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86</v>
      </c>
      <c r="D62" s="107"/>
      <c r="E62" s="107"/>
      <c r="F62" s="108" t="s">
        <v>15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87</v>
      </c>
      <c r="D63" s="107"/>
      <c r="E63" s="107"/>
      <c r="F63" s="108" t="s">
        <v>15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106" t="s">
        <v>88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14</v>
      </c>
      <c r="D65" s="112" t="s">
        <v>44</v>
      </c>
      <c r="E65" s="107" t="s">
        <v>34</v>
      </c>
      <c r="F65" s="108" t="s">
        <v>15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14</v>
      </c>
      <c r="D66" s="112" t="s">
        <v>44</v>
      </c>
      <c r="E66" s="107" t="s">
        <v>36</v>
      </c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90" t="s">
        <v>19</v>
      </c>
      <c r="D67" s="111" t="s">
        <v>44</v>
      </c>
      <c r="E67" s="91" t="s">
        <v>34</v>
      </c>
      <c r="F67" s="92" t="s">
        <v>15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106" t="s">
        <v>19</v>
      </c>
      <c r="D68" s="112" t="s">
        <v>44</v>
      </c>
      <c r="E68" s="107" t="s">
        <v>36</v>
      </c>
      <c r="F68" s="92" t="s">
        <v>15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17</v>
      </c>
      <c r="D69" s="107" t="s">
        <v>44</v>
      </c>
      <c r="E69" s="107" t="s">
        <v>34</v>
      </c>
      <c r="F69" s="92" t="s">
        <v>48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17</v>
      </c>
      <c r="D70" s="107" t="s">
        <v>44</v>
      </c>
      <c r="E70" s="107" t="s">
        <v>34</v>
      </c>
      <c r="F70" s="92" t="s">
        <v>48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23</v>
      </c>
      <c r="D71" s="112" t="s">
        <v>44</v>
      </c>
      <c r="E71" s="107" t="s">
        <v>34</v>
      </c>
      <c r="F71" s="108" t="s">
        <v>15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23</v>
      </c>
      <c r="D72" s="112" t="s">
        <v>44</v>
      </c>
      <c r="E72" s="107" t="s">
        <v>36</v>
      </c>
      <c r="F72" s="108" t="s">
        <v>15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 x14ac:dyDescent="0.4">
      <c r="A73" s="89"/>
      <c r="B73" s="89"/>
      <c r="C73" s="106" t="s">
        <v>21</v>
      </c>
      <c r="D73" s="112" t="s">
        <v>44</v>
      </c>
      <c r="E73" s="107" t="s">
        <v>34</v>
      </c>
      <c r="F73" s="108" t="s">
        <v>15</v>
      </c>
      <c r="G73" s="97"/>
      <c r="H73" s="94"/>
      <c r="I73" s="95" t="e">
        <v>#DIV/0!</v>
      </c>
      <c r="J73" s="96">
        <v>0</v>
      </c>
      <c r="K73" s="97"/>
      <c r="L73" s="94"/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89"/>
      <c r="B74" s="89"/>
      <c r="C74" s="106" t="s">
        <v>21</v>
      </c>
      <c r="D74" s="112" t="s">
        <v>44</v>
      </c>
      <c r="E74" s="107" t="s">
        <v>36</v>
      </c>
      <c r="F74" s="108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18" t="s">
        <v>89</v>
      </c>
      <c r="C75" s="138"/>
      <c r="D75" s="139"/>
      <c r="E75" s="138"/>
      <c r="F75" s="140"/>
      <c r="G75" s="20">
        <v>1825</v>
      </c>
      <c r="H75" s="21">
        <v>2635</v>
      </c>
      <c r="I75" s="22">
        <v>0.69259962049335866</v>
      </c>
      <c r="J75" s="23">
        <v>-810</v>
      </c>
      <c r="K75" s="20">
        <v>4570</v>
      </c>
      <c r="L75" s="21">
        <v>3453</v>
      </c>
      <c r="M75" s="22">
        <v>1.3234868230524182</v>
      </c>
      <c r="N75" s="23">
        <v>1117</v>
      </c>
      <c r="O75" s="25">
        <v>0.39934354485776807</v>
      </c>
      <c r="P75" s="26">
        <v>0.76310454677092387</v>
      </c>
      <c r="Q75" s="27">
        <v>-0.3637610019131558</v>
      </c>
      <c r="R75" s="17"/>
      <c r="S75" s="17"/>
    </row>
    <row r="76" spans="1:19" x14ac:dyDescent="0.4">
      <c r="A76" s="28"/>
      <c r="B76" s="29" t="s">
        <v>90</v>
      </c>
      <c r="C76" s="115" t="s">
        <v>87</v>
      </c>
      <c r="D76" s="116"/>
      <c r="E76" s="116"/>
      <c r="F76" s="117" t="s">
        <v>15</v>
      </c>
      <c r="G76" s="34">
        <v>147</v>
      </c>
      <c r="H76" s="41">
        <v>372</v>
      </c>
      <c r="I76" s="36">
        <v>0.39516129032258063</v>
      </c>
      <c r="J76" s="37">
        <v>-225</v>
      </c>
      <c r="K76" s="34">
        <v>690</v>
      </c>
      <c r="L76" s="41">
        <v>439</v>
      </c>
      <c r="M76" s="36">
        <v>1.571753986332574</v>
      </c>
      <c r="N76" s="37">
        <v>251</v>
      </c>
      <c r="O76" s="38">
        <v>0.21304347826086956</v>
      </c>
      <c r="P76" s="39">
        <v>0.84738041002277908</v>
      </c>
      <c r="Q76" s="40">
        <v>-0.63433693176190953</v>
      </c>
      <c r="R76" s="17"/>
      <c r="S76" s="17"/>
    </row>
    <row r="77" spans="1:19" x14ac:dyDescent="0.4">
      <c r="A77" s="28"/>
      <c r="B77" s="29" t="s">
        <v>91</v>
      </c>
      <c r="C77" s="115" t="s">
        <v>85</v>
      </c>
      <c r="D77" s="116"/>
      <c r="E77" s="116"/>
      <c r="F77" s="118"/>
      <c r="G77" s="34"/>
      <c r="H77" s="41">
        <v>0</v>
      </c>
      <c r="I77" s="36" t="e">
        <v>#DIV/0!</v>
      </c>
      <c r="J77" s="37">
        <v>0</v>
      </c>
      <c r="K77" s="34"/>
      <c r="L77" s="41">
        <v>0</v>
      </c>
      <c r="M77" s="36" t="e">
        <v>#DIV/0!</v>
      </c>
      <c r="N77" s="37">
        <v>0</v>
      </c>
      <c r="O77" s="38" t="e">
        <v>#DIV/0!</v>
      </c>
      <c r="P77" s="39" t="e">
        <v>#DIV/0!</v>
      </c>
      <c r="Q77" s="40" t="e">
        <v>#DIV/0!</v>
      </c>
      <c r="R77" s="17"/>
      <c r="S77" s="17"/>
    </row>
    <row r="78" spans="1:19" x14ac:dyDescent="0.4">
      <c r="A78" s="28"/>
      <c r="B78" s="29" t="s">
        <v>92</v>
      </c>
      <c r="C78" s="115" t="s">
        <v>86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93</v>
      </c>
      <c r="C79" s="115" t="s">
        <v>23</v>
      </c>
      <c r="D79" s="116"/>
      <c r="E79" s="116"/>
      <c r="F79" s="117" t="s">
        <v>15</v>
      </c>
      <c r="G79" s="34">
        <v>233</v>
      </c>
      <c r="H79" s="41">
        <v>365</v>
      </c>
      <c r="I79" s="36">
        <v>0.63835616438356169</v>
      </c>
      <c r="J79" s="37">
        <v>-132</v>
      </c>
      <c r="K79" s="34">
        <v>598</v>
      </c>
      <c r="L79" s="41">
        <v>607</v>
      </c>
      <c r="M79" s="36">
        <v>0.98517298187808899</v>
      </c>
      <c r="N79" s="37">
        <v>-9</v>
      </c>
      <c r="O79" s="38">
        <v>0.38963210702341139</v>
      </c>
      <c r="P79" s="39">
        <v>0.60131795716639214</v>
      </c>
      <c r="Q79" s="40">
        <v>-0.21168585014298075</v>
      </c>
      <c r="R79" s="17"/>
      <c r="S79" s="17"/>
    </row>
    <row r="80" spans="1:19" x14ac:dyDescent="0.4">
      <c r="A80" s="28"/>
      <c r="B80" s="29" t="s">
        <v>94</v>
      </c>
      <c r="C80" s="30" t="s">
        <v>88</v>
      </c>
      <c r="D80" s="32"/>
      <c r="E80" s="32"/>
      <c r="F80" s="33" t="s">
        <v>15</v>
      </c>
      <c r="G80" s="34">
        <v>454</v>
      </c>
      <c r="H80" s="41">
        <v>825</v>
      </c>
      <c r="I80" s="36">
        <v>0.55030303030303029</v>
      </c>
      <c r="J80" s="37">
        <v>-371</v>
      </c>
      <c r="K80" s="34">
        <v>1384</v>
      </c>
      <c r="L80" s="41">
        <v>952</v>
      </c>
      <c r="M80" s="36">
        <v>1.453781512605042</v>
      </c>
      <c r="N80" s="37">
        <v>432</v>
      </c>
      <c r="O80" s="38">
        <v>0.32803468208092484</v>
      </c>
      <c r="P80" s="39">
        <v>0.86659663865546221</v>
      </c>
      <c r="Q80" s="40">
        <v>-0.53856195657453743</v>
      </c>
      <c r="R80" s="17"/>
      <c r="S80" s="17"/>
    </row>
    <row r="81" spans="1:19" x14ac:dyDescent="0.4">
      <c r="A81" s="28"/>
      <c r="B81" s="29" t="s">
        <v>95</v>
      </c>
      <c r="C81" s="30" t="s">
        <v>29</v>
      </c>
      <c r="D81" s="32"/>
      <c r="E81" s="32"/>
      <c r="F81" s="33" t="s">
        <v>15</v>
      </c>
      <c r="G81" s="34">
        <v>747</v>
      </c>
      <c r="H81" s="41">
        <v>1073</v>
      </c>
      <c r="I81" s="36">
        <v>0.69617893755824789</v>
      </c>
      <c r="J81" s="37">
        <v>-326</v>
      </c>
      <c r="K81" s="34">
        <v>1408</v>
      </c>
      <c r="L81" s="41">
        <v>1455</v>
      </c>
      <c r="M81" s="36">
        <v>0.96769759450171822</v>
      </c>
      <c r="N81" s="37">
        <v>-47</v>
      </c>
      <c r="O81" s="38">
        <v>0.53053977272727271</v>
      </c>
      <c r="P81" s="39">
        <v>0.73745704467353956</v>
      </c>
      <c r="Q81" s="40">
        <v>-0.20691727194626686</v>
      </c>
      <c r="R81" s="17"/>
      <c r="S81" s="17"/>
    </row>
    <row r="82" spans="1:19" x14ac:dyDescent="0.4">
      <c r="A82" s="141"/>
      <c r="B82" s="119" t="s">
        <v>96</v>
      </c>
      <c r="C82" s="30" t="s">
        <v>14</v>
      </c>
      <c r="D82" s="32"/>
      <c r="E82" s="32"/>
      <c r="F82" s="120" t="s">
        <v>97</v>
      </c>
      <c r="G82" s="34">
        <v>44</v>
      </c>
      <c r="H82" s="41">
        <v>0</v>
      </c>
      <c r="I82" s="36" t="e">
        <v>#DIV/0!</v>
      </c>
      <c r="J82" s="37">
        <v>44</v>
      </c>
      <c r="K82" s="34">
        <v>176</v>
      </c>
      <c r="L82" s="41">
        <v>0</v>
      </c>
      <c r="M82" s="36" t="e">
        <v>#DIV/0!</v>
      </c>
      <c r="N82" s="37">
        <v>176</v>
      </c>
      <c r="O82" s="38">
        <v>0.25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67" t="s">
        <v>98</v>
      </c>
      <c r="C83" s="68" t="s">
        <v>99</v>
      </c>
      <c r="D83" s="69"/>
      <c r="E83" s="69"/>
      <c r="F83" s="122" t="s">
        <v>97</v>
      </c>
      <c r="G83" s="70">
        <v>200</v>
      </c>
      <c r="H83" s="71"/>
      <c r="I83" s="72" t="e">
        <v>#DIV/0!</v>
      </c>
      <c r="J83" s="73">
        <v>200</v>
      </c>
      <c r="K83" s="70">
        <v>314</v>
      </c>
      <c r="L83" s="71"/>
      <c r="M83" s="72" t="e">
        <v>#DIV/0!</v>
      </c>
      <c r="N83" s="73">
        <v>314</v>
      </c>
      <c r="O83" s="74">
        <v>0.63694267515923564</v>
      </c>
      <c r="P83" s="75" t="e">
        <v>#DIV/0!</v>
      </c>
      <c r="Q83" s="76" t="e">
        <v>#DIV/0!</v>
      </c>
      <c r="R83" s="17"/>
      <c r="S83" s="17"/>
    </row>
    <row r="84" spans="1:19" x14ac:dyDescent="0.4">
      <c r="G84" s="124"/>
      <c r="H84" s="124"/>
      <c r="I84" s="124"/>
      <c r="J84" s="124"/>
      <c r="K84" s="124"/>
      <c r="L84" s="124"/>
      <c r="M84" s="124"/>
      <c r="N84" s="124"/>
      <c r="O84" s="125"/>
      <c r="P84" s="125"/>
      <c r="Q84" s="125"/>
    </row>
    <row r="85" spans="1:19" x14ac:dyDescent="0.4">
      <c r="C85" s="126" t="s">
        <v>100</v>
      </c>
    </row>
    <row r="86" spans="1:19" x14ac:dyDescent="0.4">
      <c r="C86" s="127" t="s">
        <v>101</v>
      </c>
    </row>
    <row r="87" spans="1:19" x14ac:dyDescent="0.4">
      <c r="C87" s="126" t="s">
        <v>102</v>
      </c>
    </row>
    <row r="88" spans="1:19" x14ac:dyDescent="0.4">
      <c r="C88" s="126" t="s">
        <v>103</v>
      </c>
    </row>
    <row r="89" spans="1:19" x14ac:dyDescent="0.4">
      <c r="C89" s="126" t="s">
        <v>104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９月月間</v>
      </c>
      <c r="G1" s="321" t="s">
        <v>276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420</v>
      </c>
      <c r="C2" s="185">
        <v>9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539</v>
      </c>
      <c r="D4" s="652" t="s">
        <v>538</v>
      </c>
      <c r="E4" s="661" t="s">
        <v>180</v>
      </c>
      <c r="F4" s="632"/>
      <c r="G4" s="667" t="s">
        <v>539</v>
      </c>
      <c r="H4" s="671" t="s">
        <v>538</v>
      </c>
      <c r="I4" s="661" t="s">
        <v>180</v>
      </c>
      <c r="J4" s="632"/>
      <c r="K4" s="667" t="s">
        <v>539</v>
      </c>
      <c r="L4" s="668" t="s">
        <v>538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224407</v>
      </c>
      <c r="D6" s="647">
        <v>622236</v>
      </c>
      <c r="E6" s="614">
        <v>0.36064612140731167</v>
      </c>
      <c r="F6" s="616">
        <v>-397829</v>
      </c>
      <c r="G6" s="645">
        <v>406217</v>
      </c>
      <c r="H6" s="649">
        <v>769223</v>
      </c>
      <c r="I6" s="614">
        <v>0.5280874336830802</v>
      </c>
      <c r="J6" s="616">
        <v>-363006</v>
      </c>
      <c r="K6" s="618">
        <v>0.55243133596082883</v>
      </c>
      <c r="L6" s="620">
        <v>0.80891497004119739</v>
      </c>
      <c r="M6" s="633">
        <v>-0.25648363408036856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125871</v>
      </c>
      <c r="D8" s="198">
        <v>321630</v>
      </c>
      <c r="E8" s="199">
        <v>0.39135341852439137</v>
      </c>
      <c r="F8" s="200">
        <v>-195759</v>
      </c>
      <c r="G8" s="197">
        <v>191565</v>
      </c>
      <c r="H8" s="201">
        <v>364313</v>
      </c>
      <c r="I8" s="199">
        <v>0.52582532053481479</v>
      </c>
      <c r="J8" s="200">
        <v>-172748</v>
      </c>
      <c r="K8" s="202">
        <v>0.65706679195051287</v>
      </c>
      <c r="L8" s="203">
        <v>0.88283975592416408</v>
      </c>
      <c r="M8" s="204">
        <v>-0.22577296397365121</v>
      </c>
    </row>
    <row r="9" spans="1:13" ht="18" customHeight="1" x14ac:dyDescent="0.15">
      <c r="A9" s="189"/>
      <c r="B9" s="205" t="s">
        <v>187</v>
      </c>
      <c r="C9" s="206">
        <v>48318</v>
      </c>
      <c r="D9" s="207">
        <v>116810</v>
      </c>
      <c r="E9" s="208">
        <v>0.41364609194418284</v>
      </c>
      <c r="F9" s="209">
        <v>-68492</v>
      </c>
      <c r="G9" s="206">
        <v>72257</v>
      </c>
      <c r="H9" s="207">
        <v>129914</v>
      </c>
      <c r="I9" s="208">
        <v>0.55619101867389198</v>
      </c>
      <c r="J9" s="209">
        <v>-57657</v>
      </c>
      <c r="K9" s="210">
        <v>0.66869645847461145</v>
      </c>
      <c r="L9" s="211">
        <v>0.89913327278045474</v>
      </c>
      <c r="M9" s="212">
        <v>-0.23043681430584328</v>
      </c>
    </row>
    <row r="10" spans="1:13" ht="18" customHeight="1" x14ac:dyDescent="0.15">
      <c r="A10" s="189"/>
      <c r="B10" s="213" t="s">
        <v>188</v>
      </c>
      <c r="C10" s="214">
        <v>10659</v>
      </c>
      <c r="D10" s="215">
        <v>12463</v>
      </c>
      <c r="E10" s="216">
        <v>0.85525154457193298</v>
      </c>
      <c r="F10" s="217">
        <v>-1804</v>
      </c>
      <c r="G10" s="214">
        <v>14520</v>
      </c>
      <c r="H10" s="215">
        <v>13365</v>
      </c>
      <c r="I10" s="216">
        <v>1.0864197530864197</v>
      </c>
      <c r="J10" s="217">
        <v>1155</v>
      </c>
      <c r="K10" s="218">
        <v>0.73409090909090913</v>
      </c>
      <c r="L10" s="219">
        <v>0.93251028806584357</v>
      </c>
      <c r="M10" s="220">
        <v>-0.19841937897493445</v>
      </c>
    </row>
    <row r="11" spans="1:13" ht="18" customHeight="1" x14ac:dyDescent="0.15">
      <c r="A11" s="189"/>
      <c r="B11" s="213" t="s">
        <v>204</v>
      </c>
      <c r="C11" s="214">
        <v>58483</v>
      </c>
      <c r="D11" s="215">
        <v>160855</v>
      </c>
      <c r="E11" s="216">
        <v>0.36357589133070156</v>
      </c>
      <c r="F11" s="217">
        <v>-102372</v>
      </c>
      <c r="G11" s="214">
        <v>91343</v>
      </c>
      <c r="H11" s="215">
        <v>187050</v>
      </c>
      <c r="I11" s="216">
        <v>0.48833466987436513</v>
      </c>
      <c r="J11" s="217">
        <v>-95707</v>
      </c>
      <c r="K11" s="218">
        <v>0.64025705308562231</v>
      </c>
      <c r="L11" s="219">
        <v>0.85995723068698204</v>
      </c>
      <c r="M11" s="220">
        <v>-0.21970017760135974</v>
      </c>
    </row>
    <row r="12" spans="1:13" ht="18" customHeight="1" x14ac:dyDescent="0.15">
      <c r="A12" s="189"/>
      <c r="B12" s="213" t="s">
        <v>203</v>
      </c>
      <c r="C12" s="214">
        <v>329</v>
      </c>
      <c r="D12" s="215">
        <v>0</v>
      </c>
      <c r="E12" s="216" t="e">
        <v>#DIV/0!</v>
      </c>
      <c r="F12" s="217">
        <v>329</v>
      </c>
      <c r="G12" s="214">
        <v>524</v>
      </c>
      <c r="H12" s="215">
        <v>0</v>
      </c>
      <c r="I12" s="216" t="e">
        <v>#DIV/0!</v>
      </c>
      <c r="J12" s="217">
        <v>524</v>
      </c>
      <c r="K12" s="218">
        <v>0.62786259541984735</v>
      </c>
      <c r="L12" s="219" t="s">
        <v>33</v>
      </c>
      <c r="M12" s="220" t="e">
        <v>#VALUE!</v>
      </c>
    </row>
    <row r="13" spans="1:13" ht="18" customHeight="1" x14ac:dyDescent="0.15">
      <c r="A13" s="189"/>
      <c r="B13" s="291" t="s">
        <v>191</v>
      </c>
      <c r="C13" s="292">
        <v>8082</v>
      </c>
      <c r="D13" s="293">
        <v>31502</v>
      </c>
      <c r="E13" s="294">
        <v>0.25655513935623137</v>
      </c>
      <c r="F13" s="295">
        <v>-23420</v>
      </c>
      <c r="G13" s="292">
        <v>12921</v>
      </c>
      <c r="H13" s="293">
        <v>33984</v>
      </c>
      <c r="I13" s="294">
        <v>0.38020833333333331</v>
      </c>
      <c r="J13" s="295">
        <v>-21063</v>
      </c>
      <c r="K13" s="296">
        <v>0.62549338286510336</v>
      </c>
      <c r="L13" s="297">
        <v>0.9269656308851224</v>
      </c>
      <c r="M13" s="298">
        <v>-0.30147224802001904</v>
      </c>
    </row>
    <row r="14" spans="1:13" ht="18" customHeight="1" x14ac:dyDescent="0.15">
      <c r="A14" s="195" t="s">
        <v>193</v>
      </c>
      <c r="B14" s="196"/>
      <c r="C14" s="197">
        <v>40934</v>
      </c>
      <c r="D14" s="198">
        <v>113347</v>
      </c>
      <c r="E14" s="199">
        <v>0.36113880385012398</v>
      </c>
      <c r="F14" s="200">
        <v>-72413</v>
      </c>
      <c r="G14" s="197">
        <v>88092</v>
      </c>
      <c r="H14" s="198">
        <v>146826</v>
      </c>
      <c r="I14" s="199">
        <v>0.59997548118180699</v>
      </c>
      <c r="J14" s="200">
        <v>-58734</v>
      </c>
      <c r="K14" s="239">
        <v>0.46467329609953228</v>
      </c>
      <c r="L14" s="240">
        <v>0.77198180158827456</v>
      </c>
      <c r="M14" s="241">
        <v>-0.30730850548874228</v>
      </c>
    </row>
    <row r="15" spans="1:13" ht="18" customHeight="1" x14ac:dyDescent="0.15">
      <c r="A15" s="189"/>
      <c r="B15" s="205" t="s">
        <v>187</v>
      </c>
      <c r="C15" s="206">
        <v>8901</v>
      </c>
      <c r="D15" s="207">
        <v>22621</v>
      </c>
      <c r="E15" s="208">
        <v>0.39348393086070466</v>
      </c>
      <c r="F15" s="209">
        <v>-13720</v>
      </c>
      <c r="G15" s="206">
        <v>19815</v>
      </c>
      <c r="H15" s="207">
        <v>29000</v>
      </c>
      <c r="I15" s="208">
        <v>0.68327586206896551</v>
      </c>
      <c r="J15" s="209">
        <v>-9185</v>
      </c>
      <c r="K15" s="242">
        <v>0.44920514761544283</v>
      </c>
      <c r="L15" s="243">
        <v>0.78003448275862064</v>
      </c>
      <c r="M15" s="212">
        <v>-0.33082933514317781</v>
      </c>
    </row>
    <row r="16" spans="1:13" ht="18" customHeight="1" x14ac:dyDescent="0.15">
      <c r="A16" s="189"/>
      <c r="B16" s="213" t="s">
        <v>188</v>
      </c>
      <c r="C16" s="214">
        <v>5683</v>
      </c>
      <c r="D16" s="215">
        <v>15844</v>
      </c>
      <c r="E16" s="216">
        <v>0.35868467558697298</v>
      </c>
      <c r="F16" s="217">
        <v>-10161</v>
      </c>
      <c r="G16" s="214">
        <v>13530</v>
      </c>
      <c r="H16" s="215">
        <v>18645</v>
      </c>
      <c r="I16" s="216">
        <v>0.72566371681415931</v>
      </c>
      <c r="J16" s="217">
        <v>-5115</v>
      </c>
      <c r="K16" s="218">
        <v>0.42002956393200297</v>
      </c>
      <c r="L16" s="219">
        <v>0.84977205685170287</v>
      </c>
      <c r="M16" s="220">
        <v>-0.4297424929196999</v>
      </c>
    </row>
    <row r="17" spans="1:13" ht="18" customHeight="1" x14ac:dyDescent="0.15">
      <c r="A17" s="189"/>
      <c r="B17" s="213" t="s">
        <v>204</v>
      </c>
      <c r="C17" s="214">
        <v>18671</v>
      </c>
      <c r="D17" s="215">
        <v>55873</v>
      </c>
      <c r="E17" s="216">
        <v>0.33416856084334112</v>
      </c>
      <c r="F17" s="217">
        <v>-37202</v>
      </c>
      <c r="G17" s="214">
        <v>38655</v>
      </c>
      <c r="H17" s="215">
        <v>74306</v>
      </c>
      <c r="I17" s="216">
        <v>0.52021371087126211</v>
      </c>
      <c r="J17" s="217">
        <v>-35651</v>
      </c>
      <c r="K17" s="218">
        <v>0.48301642737032724</v>
      </c>
      <c r="L17" s="219">
        <v>0.75193120340214792</v>
      </c>
      <c r="M17" s="220">
        <v>-0.26891477603182068</v>
      </c>
    </row>
    <row r="18" spans="1:13" ht="18" customHeight="1" x14ac:dyDescent="0.15">
      <c r="A18" s="189"/>
      <c r="B18" s="213" t="s">
        <v>194</v>
      </c>
      <c r="C18" s="214">
        <v>2184</v>
      </c>
      <c r="D18" s="215">
        <v>3360</v>
      </c>
      <c r="E18" s="216">
        <v>0.65</v>
      </c>
      <c r="F18" s="217">
        <v>-1176</v>
      </c>
      <c r="G18" s="214">
        <v>3879</v>
      </c>
      <c r="H18" s="215">
        <v>4697</v>
      </c>
      <c r="I18" s="216">
        <v>0.8258462848626783</v>
      </c>
      <c r="J18" s="217">
        <v>-818</v>
      </c>
      <c r="K18" s="218">
        <v>0.56303170920340295</v>
      </c>
      <c r="L18" s="219">
        <v>0.71535022354694489</v>
      </c>
      <c r="M18" s="220">
        <v>-0.15231851434354193</v>
      </c>
    </row>
    <row r="19" spans="1:13" ht="18" customHeight="1" x14ac:dyDescent="0.15">
      <c r="A19" s="191"/>
      <c r="B19" s="291" t="s">
        <v>191</v>
      </c>
      <c r="C19" s="292">
        <v>5495</v>
      </c>
      <c r="D19" s="293">
        <v>15649</v>
      </c>
      <c r="E19" s="294">
        <v>0.35114064796472616</v>
      </c>
      <c r="F19" s="295">
        <v>-10154</v>
      </c>
      <c r="G19" s="292">
        <v>12213</v>
      </c>
      <c r="H19" s="293">
        <v>20178</v>
      </c>
      <c r="I19" s="294">
        <v>0.60526315789473684</v>
      </c>
      <c r="J19" s="295">
        <v>-7965</v>
      </c>
      <c r="K19" s="296">
        <v>0.44993040203062312</v>
      </c>
      <c r="L19" s="297">
        <v>0.77554762612746553</v>
      </c>
      <c r="M19" s="298">
        <v>-0.32561722409684241</v>
      </c>
    </row>
    <row r="20" spans="1:13" ht="18" customHeight="1" x14ac:dyDescent="0.15">
      <c r="A20" s="195" t="s">
        <v>195</v>
      </c>
      <c r="B20" s="196"/>
      <c r="C20" s="197">
        <v>27647</v>
      </c>
      <c r="D20" s="198">
        <v>76818</v>
      </c>
      <c r="E20" s="199">
        <v>0.35990262698846626</v>
      </c>
      <c r="F20" s="200">
        <v>-49171</v>
      </c>
      <c r="G20" s="197">
        <v>49908</v>
      </c>
      <c r="H20" s="201">
        <v>102483</v>
      </c>
      <c r="I20" s="199">
        <v>0.48698808582886915</v>
      </c>
      <c r="J20" s="200">
        <v>-52575</v>
      </c>
      <c r="K20" s="239">
        <v>0.55395928508455561</v>
      </c>
      <c r="L20" s="240">
        <v>0.74956822107081178</v>
      </c>
      <c r="M20" s="204">
        <v>-0.19560893598625617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7371</v>
      </c>
      <c r="D22" s="215">
        <v>21756</v>
      </c>
      <c r="E22" s="216">
        <v>0.33880308880308879</v>
      </c>
      <c r="F22" s="217">
        <v>-14385</v>
      </c>
      <c r="G22" s="214">
        <v>15675</v>
      </c>
      <c r="H22" s="215">
        <v>28380</v>
      </c>
      <c r="I22" s="216">
        <v>0.55232558139534882</v>
      </c>
      <c r="J22" s="217">
        <v>-12705</v>
      </c>
      <c r="K22" s="218">
        <v>0.47023923444976079</v>
      </c>
      <c r="L22" s="219">
        <v>0.76659619450317129</v>
      </c>
      <c r="M22" s="220">
        <v>-0.2963569600534105</v>
      </c>
    </row>
    <row r="23" spans="1:13" ht="18" customHeight="1" x14ac:dyDescent="0.15">
      <c r="A23" s="189"/>
      <c r="B23" s="213" t="s">
        <v>204</v>
      </c>
      <c r="C23" s="214">
        <v>13563</v>
      </c>
      <c r="D23" s="215">
        <v>35418</v>
      </c>
      <c r="E23" s="216">
        <v>0.38294087751990513</v>
      </c>
      <c r="F23" s="217">
        <v>-21855</v>
      </c>
      <c r="G23" s="214">
        <v>22131</v>
      </c>
      <c r="H23" s="215">
        <v>49831</v>
      </c>
      <c r="I23" s="216">
        <v>0.44412112941743093</v>
      </c>
      <c r="J23" s="217">
        <v>-27700</v>
      </c>
      <c r="K23" s="218">
        <v>0.61285075233834896</v>
      </c>
      <c r="L23" s="219">
        <v>0.71076237683369792</v>
      </c>
      <c r="M23" s="220">
        <v>-9.7911624495348959E-2</v>
      </c>
    </row>
    <row r="24" spans="1:13" ht="18" customHeight="1" x14ac:dyDescent="0.15">
      <c r="A24" s="189"/>
      <c r="B24" s="213" t="s">
        <v>203</v>
      </c>
      <c r="C24" s="214">
        <v>497</v>
      </c>
      <c r="D24" s="215">
        <v>0</v>
      </c>
      <c r="E24" s="216" t="e">
        <v>#DIV/0!</v>
      </c>
      <c r="F24" s="217">
        <v>497</v>
      </c>
      <c r="G24" s="214">
        <v>774</v>
      </c>
      <c r="H24" s="215">
        <v>0</v>
      </c>
      <c r="I24" s="216" t="e">
        <v>#DIV/0!</v>
      </c>
      <c r="J24" s="217">
        <v>774</v>
      </c>
      <c r="K24" s="218">
        <v>0.6421188630490956</v>
      </c>
      <c r="L24" s="219" t="s">
        <v>33</v>
      </c>
      <c r="M24" s="220" t="e">
        <v>#VALUE!</v>
      </c>
    </row>
    <row r="25" spans="1:13" ht="18" customHeight="1" x14ac:dyDescent="0.15">
      <c r="A25" s="189"/>
      <c r="B25" s="213" t="s">
        <v>191</v>
      </c>
      <c r="C25" s="248">
        <v>6216</v>
      </c>
      <c r="D25" s="299">
        <v>17341</v>
      </c>
      <c r="E25" s="250">
        <v>0.35845683639928494</v>
      </c>
      <c r="F25" s="281">
        <v>-11125</v>
      </c>
      <c r="G25" s="248">
        <v>11328</v>
      </c>
      <c r="H25" s="299">
        <v>20355</v>
      </c>
      <c r="I25" s="250">
        <v>0.55652173913043479</v>
      </c>
      <c r="J25" s="281">
        <v>-9027</v>
      </c>
      <c r="K25" s="218">
        <v>0.54872881355932202</v>
      </c>
      <c r="L25" s="219">
        <v>0.85192827315155983</v>
      </c>
      <c r="M25" s="220">
        <v>-0.30319945959223782</v>
      </c>
    </row>
    <row r="26" spans="1:13" ht="18" customHeight="1" x14ac:dyDescent="0.15">
      <c r="A26" s="300"/>
      <c r="B26" s="301" t="s">
        <v>205</v>
      </c>
      <c r="C26" s="292">
        <v>0</v>
      </c>
      <c r="D26" s="302">
        <v>2303</v>
      </c>
      <c r="E26" s="250">
        <v>0</v>
      </c>
      <c r="F26" s="281">
        <v>-2303</v>
      </c>
      <c r="G26" s="292">
        <v>0</v>
      </c>
      <c r="H26" s="293">
        <v>3917</v>
      </c>
      <c r="I26" s="250">
        <v>0</v>
      </c>
      <c r="J26" s="281">
        <v>-3917</v>
      </c>
      <c r="K26" s="218" t="s">
        <v>33</v>
      </c>
      <c r="L26" s="297" t="s">
        <v>206</v>
      </c>
      <c r="M26" s="220" t="e">
        <v>#VALUE!</v>
      </c>
    </row>
    <row r="27" spans="1:13" ht="18" customHeight="1" x14ac:dyDescent="0.15">
      <c r="A27" s="195" t="s">
        <v>196</v>
      </c>
      <c r="B27" s="196"/>
      <c r="C27" s="197">
        <v>18031</v>
      </c>
      <c r="D27" s="198">
        <v>51076</v>
      </c>
      <c r="E27" s="199">
        <v>0.35302294619782287</v>
      </c>
      <c r="F27" s="200">
        <v>-33045</v>
      </c>
      <c r="G27" s="197">
        <v>34992</v>
      </c>
      <c r="H27" s="201">
        <v>69439</v>
      </c>
      <c r="I27" s="199">
        <v>0.50392430766572094</v>
      </c>
      <c r="J27" s="200">
        <v>-34447</v>
      </c>
      <c r="K27" s="239">
        <v>0.51528920896204844</v>
      </c>
      <c r="L27" s="240">
        <v>0.7355520672820749</v>
      </c>
      <c r="M27" s="241">
        <v>-0.22026285832002646</v>
      </c>
    </row>
    <row r="28" spans="1:13" ht="18" customHeight="1" x14ac:dyDescent="0.15">
      <c r="A28" s="189"/>
      <c r="B28" s="303" t="s">
        <v>187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 x14ac:dyDescent="0.15">
      <c r="A29" s="189"/>
      <c r="B29" s="213" t="s">
        <v>188</v>
      </c>
      <c r="C29" s="214">
        <v>5126</v>
      </c>
      <c r="D29" s="215">
        <v>13991</v>
      </c>
      <c r="E29" s="216">
        <v>0.36637838610535345</v>
      </c>
      <c r="F29" s="217">
        <v>-8865</v>
      </c>
      <c r="G29" s="214">
        <v>10890</v>
      </c>
      <c r="H29" s="215">
        <v>19635</v>
      </c>
      <c r="I29" s="216">
        <v>0.55462184873949583</v>
      </c>
      <c r="J29" s="217">
        <v>-8745</v>
      </c>
      <c r="K29" s="218">
        <v>0.47070707070707068</v>
      </c>
      <c r="L29" s="219">
        <v>0.71255411255411261</v>
      </c>
      <c r="M29" s="220">
        <v>-0.24184704184704192</v>
      </c>
    </row>
    <row r="30" spans="1:13" ht="18" customHeight="1" x14ac:dyDescent="0.15">
      <c r="A30" s="189"/>
      <c r="B30" s="213" t="s">
        <v>204</v>
      </c>
      <c r="C30" s="214">
        <v>9701</v>
      </c>
      <c r="D30" s="215">
        <v>20196</v>
      </c>
      <c r="E30" s="216">
        <v>0.48034264210734801</v>
      </c>
      <c r="F30" s="217">
        <v>-10495</v>
      </c>
      <c r="G30" s="214">
        <v>17341</v>
      </c>
      <c r="H30" s="215">
        <v>29132</v>
      </c>
      <c r="I30" s="216">
        <v>0.59525607579294249</v>
      </c>
      <c r="J30" s="217">
        <v>-11791</v>
      </c>
      <c r="K30" s="218">
        <v>0.55942563865982353</v>
      </c>
      <c r="L30" s="219">
        <v>0.69325827268982565</v>
      </c>
      <c r="M30" s="220">
        <v>-0.13383263403000212</v>
      </c>
    </row>
    <row r="31" spans="1:13" ht="18" customHeight="1" x14ac:dyDescent="0.15">
      <c r="A31" s="304"/>
      <c r="B31" s="213" t="s">
        <v>191</v>
      </c>
      <c r="C31" s="305">
        <v>2579</v>
      </c>
      <c r="D31" s="299">
        <v>15649</v>
      </c>
      <c r="E31" s="250">
        <v>0.16480286280273501</v>
      </c>
      <c r="F31" s="281">
        <v>-13070</v>
      </c>
      <c r="G31" s="305">
        <v>5133</v>
      </c>
      <c r="H31" s="299">
        <v>18762</v>
      </c>
      <c r="I31" s="250">
        <v>0.27358490566037735</v>
      </c>
      <c r="J31" s="281">
        <v>-13629</v>
      </c>
      <c r="K31" s="218">
        <v>0.50243522306643285</v>
      </c>
      <c r="L31" s="306">
        <v>0.83407952243897243</v>
      </c>
      <c r="M31" s="220">
        <v>-0.33164429937253959</v>
      </c>
    </row>
    <row r="32" spans="1:13" s="312" customFormat="1" ht="18" customHeight="1" x14ac:dyDescent="0.15">
      <c r="A32" s="307"/>
      <c r="B32" s="285" t="s">
        <v>194</v>
      </c>
      <c r="C32" s="308">
        <v>625</v>
      </c>
      <c r="D32" s="309">
        <v>1240</v>
      </c>
      <c r="E32" s="310">
        <v>0.50403225806451613</v>
      </c>
      <c r="F32" s="282">
        <v>-615</v>
      </c>
      <c r="G32" s="308">
        <v>1628</v>
      </c>
      <c r="H32" s="311">
        <v>1910</v>
      </c>
      <c r="I32" s="310">
        <v>0.85235602094240837</v>
      </c>
      <c r="J32" s="282">
        <v>-282</v>
      </c>
      <c r="K32" s="268">
        <v>0.38390663390663393</v>
      </c>
      <c r="L32" s="289">
        <v>0.64921465968586389</v>
      </c>
      <c r="M32" s="283">
        <v>-0.26530802577922996</v>
      </c>
    </row>
    <row r="33" spans="1:13" ht="18" customHeight="1" x14ac:dyDescent="0.15">
      <c r="A33" s="195" t="s">
        <v>197</v>
      </c>
      <c r="B33" s="196"/>
      <c r="C33" s="197">
        <v>11924</v>
      </c>
      <c r="D33" s="198">
        <v>59365</v>
      </c>
      <c r="E33" s="199">
        <v>0.20085909205760971</v>
      </c>
      <c r="F33" s="200">
        <v>-47441</v>
      </c>
      <c r="G33" s="197">
        <v>41660</v>
      </c>
      <c r="H33" s="198">
        <v>86162</v>
      </c>
      <c r="I33" s="199">
        <v>0.48350781086790001</v>
      </c>
      <c r="J33" s="200">
        <v>-44502</v>
      </c>
      <c r="K33" s="239">
        <v>0.28622179548727794</v>
      </c>
      <c r="L33" s="240">
        <v>0.68899282746454349</v>
      </c>
      <c r="M33" s="204">
        <v>-0.40277103197726555</v>
      </c>
    </row>
    <row r="34" spans="1:13" ht="18" customHeight="1" x14ac:dyDescent="0.15">
      <c r="A34" s="189"/>
      <c r="B34" s="205" t="s">
        <v>187</v>
      </c>
      <c r="C34" s="206">
        <v>0</v>
      </c>
      <c r="D34" s="207">
        <v>0</v>
      </c>
      <c r="E34" s="208" t="e">
        <v>#DIV/0!</v>
      </c>
      <c r="F34" s="209">
        <v>0</v>
      </c>
      <c r="G34" s="206">
        <v>0</v>
      </c>
      <c r="H34" s="207">
        <v>0</v>
      </c>
      <c r="I34" s="208" t="e">
        <v>#DIV/0!</v>
      </c>
      <c r="J34" s="209">
        <v>0</v>
      </c>
      <c r="K34" s="242" t="s">
        <v>33</v>
      </c>
      <c r="L34" s="243" t="s">
        <v>33</v>
      </c>
      <c r="M34" s="212" t="e">
        <v>#VALUE!</v>
      </c>
    </row>
    <row r="35" spans="1:13" ht="18" customHeight="1" x14ac:dyDescent="0.15">
      <c r="A35" s="189"/>
      <c r="B35" s="213" t="s">
        <v>188</v>
      </c>
      <c r="C35" s="214">
        <v>732</v>
      </c>
      <c r="D35" s="215">
        <v>6372</v>
      </c>
      <c r="E35" s="216">
        <v>0.11487758945386065</v>
      </c>
      <c r="F35" s="217">
        <v>-5640</v>
      </c>
      <c r="G35" s="214">
        <v>2970</v>
      </c>
      <c r="H35" s="215">
        <v>9735</v>
      </c>
      <c r="I35" s="216">
        <v>0.30508474576271188</v>
      </c>
      <c r="J35" s="217">
        <v>-6765</v>
      </c>
      <c r="K35" s="218">
        <v>0.24646464646464647</v>
      </c>
      <c r="L35" s="219">
        <v>0.65454545454545454</v>
      </c>
      <c r="M35" s="220">
        <v>-0.40808080808080804</v>
      </c>
    </row>
    <row r="36" spans="1:13" ht="18" customHeight="1" x14ac:dyDescent="0.15">
      <c r="A36" s="189"/>
      <c r="B36" s="213" t="s">
        <v>198</v>
      </c>
      <c r="C36" s="214">
        <v>1230</v>
      </c>
      <c r="D36" s="215">
        <v>2913</v>
      </c>
      <c r="E36" s="216">
        <v>0.42224510813594235</v>
      </c>
      <c r="F36" s="217">
        <v>-1683</v>
      </c>
      <c r="G36" s="214">
        <v>2800</v>
      </c>
      <c r="H36" s="215">
        <v>3750</v>
      </c>
      <c r="I36" s="216">
        <v>0.7466666666666667</v>
      </c>
      <c r="J36" s="217">
        <v>-950</v>
      </c>
      <c r="K36" s="218">
        <v>0.43928571428571428</v>
      </c>
      <c r="L36" s="219">
        <v>0.77680000000000005</v>
      </c>
      <c r="M36" s="220">
        <v>-0.33751428571428577</v>
      </c>
    </row>
    <row r="37" spans="1:13" ht="18" customHeight="1" x14ac:dyDescent="0.15">
      <c r="A37" s="189"/>
      <c r="B37" s="273" t="s">
        <v>199</v>
      </c>
      <c r="C37" s="214">
        <v>491</v>
      </c>
      <c r="D37" s="215">
        <v>991</v>
      </c>
      <c r="E37" s="216">
        <v>0.49545913218970739</v>
      </c>
      <c r="F37" s="217">
        <v>-500</v>
      </c>
      <c r="G37" s="214">
        <v>1200</v>
      </c>
      <c r="H37" s="215">
        <v>1344</v>
      </c>
      <c r="I37" s="216">
        <v>0.8928571428571429</v>
      </c>
      <c r="J37" s="217">
        <v>-144</v>
      </c>
      <c r="K37" s="218">
        <v>0.40916666666666668</v>
      </c>
      <c r="L37" s="219">
        <v>0.73735119047619047</v>
      </c>
      <c r="M37" s="220">
        <v>-0.32818452380952379</v>
      </c>
    </row>
    <row r="38" spans="1:13" ht="18" customHeight="1" x14ac:dyDescent="0.15">
      <c r="A38" s="189"/>
      <c r="B38" s="213" t="s">
        <v>204</v>
      </c>
      <c r="C38" s="214">
        <v>7507</v>
      </c>
      <c r="D38" s="215">
        <v>41117</v>
      </c>
      <c r="E38" s="216">
        <v>0.18257654984556265</v>
      </c>
      <c r="F38" s="217">
        <v>-33610</v>
      </c>
      <c r="G38" s="214">
        <v>27673</v>
      </c>
      <c r="H38" s="215">
        <v>61747</v>
      </c>
      <c r="I38" s="216">
        <v>0.44816752230877616</v>
      </c>
      <c r="J38" s="217">
        <v>-34074</v>
      </c>
      <c r="K38" s="218">
        <v>0.27127525024392007</v>
      </c>
      <c r="L38" s="219">
        <v>0.66589469933761969</v>
      </c>
      <c r="M38" s="220">
        <v>-0.39461944909369961</v>
      </c>
    </row>
    <row r="39" spans="1:13" ht="18" customHeight="1" x14ac:dyDescent="0.15">
      <c r="A39" s="189"/>
      <c r="B39" s="213" t="s">
        <v>194</v>
      </c>
      <c r="C39" s="214">
        <v>1368</v>
      </c>
      <c r="D39" s="215">
        <v>4054</v>
      </c>
      <c r="E39" s="216">
        <v>0.33744449925999015</v>
      </c>
      <c r="F39" s="217">
        <v>-2686</v>
      </c>
      <c r="G39" s="214">
        <v>5601</v>
      </c>
      <c r="H39" s="215">
        <v>4630</v>
      </c>
      <c r="I39" s="216">
        <v>1.2097192224622031</v>
      </c>
      <c r="J39" s="217">
        <v>971</v>
      </c>
      <c r="K39" s="218">
        <v>0.24424209962506696</v>
      </c>
      <c r="L39" s="219">
        <v>0.87559395248380134</v>
      </c>
      <c r="M39" s="220">
        <v>-0.63135185285873441</v>
      </c>
    </row>
    <row r="40" spans="1:13" ht="18" customHeight="1" x14ac:dyDescent="0.15">
      <c r="A40" s="189"/>
      <c r="B40" s="213" t="s">
        <v>191</v>
      </c>
      <c r="C40" s="305">
        <v>596</v>
      </c>
      <c r="D40" s="299">
        <v>3918</v>
      </c>
      <c r="E40" s="250">
        <v>0.15211842776927004</v>
      </c>
      <c r="F40" s="281">
        <v>-3322</v>
      </c>
      <c r="G40" s="305">
        <v>1416</v>
      </c>
      <c r="H40" s="299">
        <v>4956</v>
      </c>
      <c r="I40" s="250">
        <v>0.2857142857142857</v>
      </c>
      <c r="J40" s="281">
        <v>-3540</v>
      </c>
      <c r="K40" s="218">
        <v>0.42090395480225989</v>
      </c>
      <c r="L40" s="219">
        <v>0.79055690072639229</v>
      </c>
      <c r="M40" s="220">
        <v>-0.36965294592413239</v>
      </c>
    </row>
    <row r="41" spans="1:13" ht="18" customHeight="1" thickBot="1" x14ac:dyDescent="0.2">
      <c r="A41" s="191"/>
      <c r="B41" s="291" t="s">
        <v>200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C4:C5"/>
    <mergeCell ref="E6:E7"/>
    <mergeCell ref="K6:K7"/>
    <mergeCell ref="L6:L7"/>
    <mergeCell ref="M6:M7"/>
    <mergeCell ref="K3:M3"/>
    <mergeCell ref="K4:K5"/>
    <mergeCell ref="L4:L5"/>
    <mergeCell ref="M4:M5"/>
    <mergeCell ref="G3:J3"/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8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９月上旬</v>
      </c>
      <c r="G1" s="321" t="s">
        <v>276</v>
      </c>
      <c r="H1" s="317"/>
      <c r="I1" s="317"/>
      <c r="J1" s="317"/>
      <c r="K1" s="317"/>
      <c r="L1" s="317"/>
      <c r="M1" s="317"/>
    </row>
    <row r="2" spans="1:13" s="182" customFormat="1" ht="19.5" thickBot="1" x14ac:dyDescent="0.45">
      <c r="A2" s="183"/>
      <c r="B2" s="184" t="s">
        <v>490</v>
      </c>
      <c r="C2" s="185">
        <v>9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321</v>
      </c>
      <c r="D4" s="652" t="s">
        <v>540</v>
      </c>
      <c r="E4" s="661" t="s">
        <v>180</v>
      </c>
      <c r="F4" s="632"/>
      <c r="G4" s="667" t="s">
        <v>321</v>
      </c>
      <c r="H4" s="671" t="s">
        <v>540</v>
      </c>
      <c r="I4" s="661" t="s">
        <v>180</v>
      </c>
      <c r="J4" s="632"/>
      <c r="K4" s="667" t="s">
        <v>321</v>
      </c>
      <c r="L4" s="668" t="s">
        <v>540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18295</v>
      </c>
      <c r="D6" s="647">
        <v>73884</v>
      </c>
      <c r="E6" s="614">
        <v>0.24761788749932326</v>
      </c>
      <c r="F6" s="616">
        <v>-55589</v>
      </c>
      <c r="G6" s="645">
        <v>37964</v>
      </c>
      <c r="H6" s="649">
        <v>87364</v>
      </c>
      <c r="I6" s="614">
        <v>0.43454970010530652</v>
      </c>
      <c r="J6" s="616">
        <v>-49400</v>
      </c>
      <c r="K6" s="618">
        <v>0.48190390896638924</v>
      </c>
      <c r="L6" s="620">
        <v>0.84570303557529414</v>
      </c>
      <c r="M6" s="633">
        <v>-0.3637991266089049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12411</v>
      </c>
      <c r="D8" s="198">
        <v>41778</v>
      </c>
      <c r="E8" s="199">
        <v>0.2970702283498492</v>
      </c>
      <c r="F8" s="200">
        <v>-29367</v>
      </c>
      <c r="G8" s="197">
        <v>20410</v>
      </c>
      <c r="H8" s="201">
        <v>46262</v>
      </c>
      <c r="I8" s="199">
        <v>0.44118282823915955</v>
      </c>
      <c r="J8" s="200">
        <v>-25852</v>
      </c>
      <c r="K8" s="202">
        <v>0.60808427241548257</v>
      </c>
      <c r="L8" s="203">
        <v>0.90307379706886859</v>
      </c>
      <c r="M8" s="204">
        <v>-0.29498952465338601</v>
      </c>
    </row>
    <row r="9" spans="1:13" ht="18" customHeight="1" x14ac:dyDescent="0.15">
      <c r="A9" s="189"/>
      <c r="B9" s="205" t="s">
        <v>187</v>
      </c>
      <c r="C9" s="206">
        <v>9378</v>
      </c>
      <c r="D9" s="207">
        <v>38120</v>
      </c>
      <c r="E9" s="208">
        <v>0.24601259181532004</v>
      </c>
      <c r="F9" s="209">
        <v>-28742</v>
      </c>
      <c r="G9" s="206">
        <v>15790</v>
      </c>
      <c r="H9" s="207">
        <v>42302</v>
      </c>
      <c r="I9" s="208">
        <v>0.37326840338518275</v>
      </c>
      <c r="J9" s="209">
        <v>-26512</v>
      </c>
      <c r="K9" s="210">
        <v>0.5939202026599113</v>
      </c>
      <c r="L9" s="211">
        <v>0.90113942603186614</v>
      </c>
      <c r="M9" s="212">
        <v>-0.30721922337195484</v>
      </c>
    </row>
    <row r="10" spans="1:13" ht="18" customHeight="1" x14ac:dyDescent="0.15">
      <c r="A10" s="189"/>
      <c r="B10" s="213" t="s">
        <v>188</v>
      </c>
      <c r="C10" s="214">
        <v>3033</v>
      </c>
      <c r="D10" s="215">
        <v>3658</v>
      </c>
      <c r="E10" s="216">
        <v>0.82914160743575727</v>
      </c>
      <c r="F10" s="217">
        <v>-625</v>
      </c>
      <c r="G10" s="214">
        <v>4620</v>
      </c>
      <c r="H10" s="215">
        <v>3960</v>
      </c>
      <c r="I10" s="216">
        <v>1.1666666666666667</v>
      </c>
      <c r="J10" s="217">
        <v>660</v>
      </c>
      <c r="K10" s="218">
        <v>0.65649350649350646</v>
      </c>
      <c r="L10" s="219">
        <v>0.92373737373737375</v>
      </c>
      <c r="M10" s="220">
        <v>-0.26724386724386728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190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30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3090</v>
      </c>
      <c r="D14" s="198">
        <v>14704</v>
      </c>
      <c r="E14" s="199">
        <v>0.21014689880304679</v>
      </c>
      <c r="F14" s="200">
        <v>-11614</v>
      </c>
      <c r="G14" s="197">
        <v>8411</v>
      </c>
      <c r="H14" s="198">
        <v>17679</v>
      </c>
      <c r="I14" s="199">
        <v>0.47576220374455569</v>
      </c>
      <c r="J14" s="200">
        <v>-9268</v>
      </c>
      <c r="K14" s="239">
        <v>0.36737605516585425</v>
      </c>
      <c r="L14" s="240">
        <v>0.83172125120199103</v>
      </c>
      <c r="M14" s="241">
        <v>-0.46434519603613678</v>
      </c>
    </row>
    <row r="15" spans="1:13" ht="18" customHeight="1" x14ac:dyDescent="0.15">
      <c r="A15" s="189"/>
      <c r="B15" s="205" t="s">
        <v>187</v>
      </c>
      <c r="C15" s="206">
        <v>1657</v>
      </c>
      <c r="D15" s="207">
        <v>8326</v>
      </c>
      <c r="E15" s="208">
        <v>0.19901513331731924</v>
      </c>
      <c r="F15" s="209">
        <v>-6669</v>
      </c>
      <c r="G15" s="206">
        <v>4143</v>
      </c>
      <c r="H15" s="207">
        <v>10000</v>
      </c>
      <c r="I15" s="208">
        <v>0.4143</v>
      </c>
      <c r="J15" s="209">
        <v>-5857</v>
      </c>
      <c r="K15" s="242">
        <v>0.39995172580255856</v>
      </c>
      <c r="L15" s="243">
        <v>0.83260000000000001</v>
      </c>
      <c r="M15" s="212">
        <v>-0.43264827419744145</v>
      </c>
    </row>
    <row r="16" spans="1:13" ht="18" customHeight="1" x14ac:dyDescent="0.15">
      <c r="A16" s="189"/>
      <c r="B16" s="213" t="s">
        <v>188</v>
      </c>
      <c r="C16" s="214">
        <v>1001</v>
      </c>
      <c r="D16" s="215">
        <v>5269</v>
      </c>
      <c r="E16" s="216">
        <v>0.18997912317327767</v>
      </c>
      <c r="F16" s="217">
        <v>-4268</v>
      </c>
      <c r="G16" s="214">
        <v>3300</v>
      </c>
      <c r="H16" s="215">
        <v>6105</v>
      </c>
      <c r="I16" s="216">
        <v>0.54054054054054057</v>
      </c>
      <c r="J16" s="217">
        <v>-2805</v>
      </c>
      <c r="K16" s="218">
        <v>0.30333333333333334</v>
      </c>
      <c r="L16" s="219">
        <v>0.86306306306306302</v>
      </c>
      <c r="M16" s="220">
        <v>-0.55972972972972967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432</v>
      </c>
      <c r="D18" s="215">
        <v>1109</v>
      </c>
      <c r="E18" s="216">
        <v>0.38954012623985573</v>
      </c>
      <c r="F18" s="217">
        <v>-677</v>
      </c>
      <c r="G18" s="214">
        <v>968</v>
      </c>
      <c r="H18" s="215">
        <v>1574</v>
      </c>
      <c r="I18" s="216">
        <v>0.61499364675984747</v>
      </c>
      <c r="J18" s="217">
        <v>-606</v>
      </c>
      <c r="K18" s="218">
        <v>0.4462809917355372</v>
      </c>
      <c r="L18" s="219">
        <v>0.704574332909784</v>
      </c>
      <c r="M18" s="220">
        <v>-0.25829334117424679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1184</v>
      </c>
      <c r="D20" s="198">
        <v>7498</v>
      </c>
      <c r="E20" s="199">
        <v>0.15790877567351294</v>
      </c>
      <c r="F20" s="200">
        <v>-6314</v>
      </c>
      <c r="G20" s="197">
        <v>3135</v>
      </c>
      <c r="H20" s="201">
        <v>9735</v>
      </c>
      <c r="I20" s="199">
        <v>0.32203389830508472</v>
      </c>
      <c r="J20" s="200">
        <v>-6600</v>
      </c>
      <c r="K20" s="239">
        <v>0.37767145135566188</v>
      </c>
      <c r="L20" s="240">
        <v>0.77021058038007195</v>
      </c>
      <c r="M20" s="204">
        <v>-0.39253912902441007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1184</v>
      </c>
      <c r="D22" s="215">
        <v>7498</v>
      </c>
      <c r="E22" s="216">
        <v>0.15790877567351294</v>
      </c>
      <c r="F22" s="217">
        <v>-6314</v>
      </c>
      <c r="G22" s="214">
        <v>3135</v>
      </c>
      <c r="H22" s="247">
        <v>9735</v>
      </c>
      <c r="I22" s="216">
        <v>0.32203389830508472</v>
      </c>
      <c r="J22" s="217">
        <v>-6600</v>
      </c>
      <c r="K22" s="218">
        <v>0.37767145135566188</v>
      </c>
      <c r="L22" s="219">
        <v>0.77021058038007195</v>
      </c>
      <c r="M22" s="220">
        <v>-0.39253912902441007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894</v>
      </c>
      <c r="D26" s="198">
        <v>5188</v>
      </c>
      <c r="E26" s="199">
        <v>0.17232074016962221</v>
      </c>
      <c r="F26" s="200">
        <v>-4294</v>
      </c>
      <c r="G26" s="197">
        <v>3020</v>
      </c>
      <c r="H26" s="201">
        <v>7223</v>
      </c>
      <c r="I26" s="199">
        <v>0.41810881905025615</v>
      </c>
      <c r="J26" s="200">
        <v>-4203</v>
      </c>
      <c r="K26" s="239">
        <v>0.29602649006622517</v>
      </c>
      <c r="L26" s="240">
        <v>0.71826111034196316</v>
      </c>
      <c r="M26" s="241">
        <v>-0.42223462027573799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775</v>
      </c>
      <c r="D28" s="215">
        <v>4792</v>
      </c>
      <c r="E28" s="216">
        <v>0.1617278797996661</v>
      </c>
      <c r="F28" s="217">
        <v>-4017</v>
      </c>
      <c r="G28" s="214">
        <v>2640</v>
      </c>
      <c r="H28" s="247">
        <v>6600</v>
      </c>
      <c r="I28" s="216">
        <v>0.4</v>
      </c>
      <c r="J28" s="217">
        <v>-3960</v>
      </c>
      <c r="K28" s="218">
        <v>0.29356060606060608</v>
      </c>
      <c r="L28" s="219">
        <v>0.72606060606060607</v>
      </c>
      <c r="M28" s="220">
        <v>-0.4325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119</v>
      </c>
      <c r="D31" s="263">
        <v>396</v>
      </c>
      <c r="E31" s="264">
        <v>0.3005050505050505</v>
      </c>
      <c r="F31" s="265">
        <v>-277</v>
      </c>
      <c r="G31" s="262">
        <v>380</v>
      </c>
      <c r="H31" s="263">
        <v>623</v>
      </c>
      <c r="I31" s="266">
        <v>0.6099518459069021</v>
      </c>
      <c r="J31" s="267">
        <v>-243</v>
      </c>
      <c r="K31" s="268">
        <v>0.31315789473684208</v>
      </c>
      <c r="L31" s="269">
        <v>0.6356340288924559</v>
      </c>
      <c r="M31" s="270">
        <v>-0.32247613415561382</v>
      </c>
    </row>
    <row r="32" spans="1:13" ht="18" customHeight="1" x14ac:dyDescent="0.15">
      <c r="A32" s="195" t="s">
        <v>197</v>
      </c>
      <c r="B32" s="196"/>
      <c r="C32" s="197">
        <v>716</v>
      </c>
      <c r="D32" s="198">
        <v>4716</v>
      </c>
      <c r="E32" s="199">
        <v>0.15182357930449533</v>
      </c>
      <c r="F32" s="200">
        <v>-4000</v>
      </c>
      <c r="G32" s="197">
        <v>2988</v>
      </c>
      <c r="H32" s="198">
        <v>6465</v>
      </c>
      <c r="I32" s="199">
        <v>0.46218097447795825</v>
      </c>
      <c r="J32" s="200">
        <v>-3477</v>
      </c>
      <c r="K32" s="239">
        <v>0.23962516733601072</v>
      </c>
      <c r="L32" s="240">
        <v>0.72946635730858467</v>
      </c>
      <c r="M32" s="272">
        <v>-0.48984118997257398</v>
      </c>
    </row>
    <row r="33" spans="1:13" ht="18" customHeight="1" x14ac:dyDescent="0.15">
      <c r="A33" s="189"/>
      <c r="B33" s="205" t="s">
        <v>187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113</v>
      </c>
      <c r="D34" s="215">
        <v>2122</v>
      </c>
      <c r="E34" s="216">
        <v>5.3251649387370405E-2</v>
      </c>
      <c r="F34" s="217">
        <v>-2009</v>
      </c>
      <c r="G34" s="214">
        <v>495</v>
      </c>
      <c r="H34" s="215">
        <v>3300</v>
      </c>
      <c r="I34" s="216">
        <v>0.15</v>
      </c>
      <c r="J34" s="217">
        <v>-2805</v>
      </c>
      <c r="K34" s="218">
        <v>0.22828282828282828</v>
      </c>
      <c r="L34" s="219">
        <v>0.64303030303030306</v>
      </c>
      <c r="M34" s="220">
        <v>-0.41474747474747475</v>
      </c>
    </row>
    <row r="35" spans="1:13" ht="18" customHeight="1" x14ac:dyDescent="0.15">
      <c r="A35" s="189"/>
      <c r="B35" s="213" t="s">
        <v>198</v>
      </c>
      <c r="C35" s="214">
        <v>244</v>
      </c>
      <c r="D35" s="215">
        <v>892</v>
      </c>
      <c r="E35" s="216">
        <v>0.273542600896861</v>
      </c>
      <c r="F35" s="217">
        <v>-648</v>
      </c>
      <c r="G35" s="214">
        <v>800</v>
      </c>
      <c r="H35" s="215">
        <v>1150</v>
      </c>
      <c r="I35" s="216">
        <v>0.69565217391304346</v>
      </c>
      <c r="J35" s="217">
        <v>-350</v>
      </c>
      <c r="K35" s="218">
        <v>0.30499999999999999</v>
      </c>
      <c r="L35" s="219">
        <v>0.77565217391304353</v>
      </c>
      <c r="M35" s="220">
        <v>-0.47065217391304354</v>
      </c>
    </row>
    <row r="36" spans="1:13" ht="18" customHeight="1" x14ac:dyDescent="0.15">
      <c r="A36" s="189"/>
      <c r="B36" s="273" t="s">
        <v>199</v>
      </c>
      <c r="C36" s="214">
        <v>80</v>
      </c>
      <c r="D36" s="215">
        <v>300</v>
      </c>
      <c r="E36" s="216">
        <v>0.26666666666666666</v>
      </c>
      <c r="F36" s="217">
        <v>-220</v>
      </c>
      <c r="G36" s="214">
        <v>240</v>
      </c>
      <c r="H36" s="215">
        <v>432</v>
      </c>
      <c r="I36" s="216">
        <v>0.55555555555555558</v>
      </c>
      <c r="J36" s="217">
        <v>-192</v>
      </c>
      <c r="K36" s="218">
        <v>0.33333333333333331</v>
      </c>
      <c r="L36" s="219">
        <v>0.69444444444444442</v>
      </c>
      <c r="M36" s="220">
        <v>-0.3611111111111111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279</v>
      </c>
      <c r="D38" s="215">
        <v>1402</v>
      </c>
      <c r="E38" s="216">
        <v>0.19900142653352354</v>
      </c>
      <c r="F38" s="217">
        <v>-1123</v>
      </c>
      <c r="G38" s="214">
        <v>1453</v>
      </c>
      <c r="H38" s="215">
        <v>1583</v>
      </c>
      <c r="I38" s="216">
        <v>0.91787744788376502</v>
      </c>
      <c r="J38" s="217">
        <v>-130</v>
      </c>
      <c r="K38" s="218">
        <v>0.19201651754989676</v>
      </c>
      <c r="L38" s="219">
        <v>0.88566013897662665</v>
      </c>
      <c r="M38" s="220">
        <v>-0.69364362142672986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H4:H5"/>
    <mergeCell ref="D4:D5"/>
    <mergeCell ref="E4:F4"/>
    <mergeCell ref="K6:K7"/>
    <mergeCell ref="L6:L7"/>
    <mergeCell ref="M6:M7"/>
    <mergeCell ref="K3:M3"/>
    <mergeCell ref="K4:K5"/>
    <mergeCell ref="L4:L5"/>
    <mergeCell ref="M4:M5"/>
    <mergeCell ref="A1:B1"/>
    <mergeCell ref="C3:F3"/>
    <mergeCell ref="J6:J7"/>
    <mergeCell ref="A7:B7"/>
    <mergeCell ref="I6:I7"/>
    <mergeCell ref="A6:B6"/>
    <mergeCell ref="F6:F7"/>
    <mergeCell ref="G3:J3"/>
    <mergeCell ref="C4:C5"/>
    <mergeCell ref="I4:J4"/>
    <mergeCell ref="C6:C7"/>
    <mergeCell ref="D6:D7"/>
    <mergeCell ref="E6:E7"/>
    <mergeCell ref="G6:G7"/>
    <mergeCell ref="H6:H7"/>
    <mergeCell ref="G4:G5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９月中旬</v>
      </c>
      <c r="G1" s="321" t="s">
        <v>276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420</v>
      </c>
      <c r="C2" s="185">
        <v>9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542</v>
      </c>
      <c r="D4" s="652" t="s">
        <v>541</v>
      </c>
      <c r="E4" s="661" t="s">
        <v>180</v>
      </c>
      <c r="F4" s="632"/>
      <c r="G4" s="667" t="s">
        <v>542</v>
      </c>
      <c r="H4" s="671" t="s">
        <v>541</v>
      </c>
      <c r="I4" s="661" t="s">
        <v>180</v>
      </c>
      <c r="J4" s="632"/>
      <c r="K4" s="667" t="s">
        <v>542</v>
      </c>
      <c r="L4" s="668" t="s">
        <v>541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42106</v>
      </c>
      <c r="D6" s="647">
        <v>78207</v>
      </c>
      <c r="E6" s="614">
        <v>0.53839170406741088</v>
      </c>
      <c r="F6" s="616">
        <v>-36101</v>
      </c>
      <c r="G6" s="645">
        <v>63008</v>
      </c>
      <c r="H6" s="649">
        <v>92018</v>
      </c>
      <c r="I6" s="614">
        <v>0.6847355952096329</v>
      </c>
      <c r="J6" s="616">
        <v>-29010</v>
      </c>
      <c r="K6" s="618">
        <v>0.66826434738445917</v>
      </c>
      <c r="L6" s="620">
        <v>0.84990980025647156</v>
      </c>
      <c r="M6" s="633">
        <v>-0.18164545287201239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26721</v>
      </c>
      <c r="D8" s="198">
        <v>46173</v>
      </c>
      <c r="E8" s="199">
        <v>0.57871483334416218</v>
      </c>
      <c r="F8" s="200">
        <v>-19452</v>
      </c>
      <c r="G8" s="197">
        <v>33015</v>
      </c>
      <c r="H8" s="201">
        <v>50444</v>
      </c>
      <c r="I8" s="199">
        <v>0.65448814527000243</v>
      </c>
      <c r="J8" s="200">
        <v>-17429</v>
      </c>
      <c r="K8" s="202">
        <v>0.8093593820990459</v>
      </c>
      <c r="L8" s="203">
        <v>0.91533185314408061</v>
      </c>
      <c r="M8" s="204">
        <v>-0.10597247104503471</v>
      </c>
    </row>
    <row r="9" spans="1:13" ht="18" customHeight="1" x14ac:dyDescent="0.15">
      <c r="A9" s="189"/>
      <c r="B9" s="205" t="s">
        <v>187</v>
      </c>
      <c r="C9" s="206">
        <v>22476</v>
      </c>
      <c r="D9" s="207">
        <v>41579</v>
      </c>
      <c r="E9" s="208">
        <v>0.54056134106159359</v>
      </c>
      <c r="F9" s="209">
        <v>-19103</v>
      </c>
      <c r="G9" s="206">
        <v>27717</v>
      </c>
      <c r="H9" s="207">
        <v>45494</v>
      </c>
      <c r="I9" s="208">
        <v>0.60924517518793686</v>
      </c>
      <c r="J9" s="209">
        <v>-17777</v>
      </c>
      <c r="K9" s="210">
        <v>0.81091027167442364</v>
      </c>
      <c r="L9" s="211">
        <v>0.91394469600386863</v>
      </c>
      <c r="M9" s="212">
        <v>-0.10303442432944498</v>
      </c>
    </row>
    <row r="10" spans="1:13" ht="18" customHeight="1" x14ac:dyDescent="0.15">
      <c r="A10" s="189"/>
      <c r="B10" s="213" t="s">
        <v>188</v>
      </c>
      <c r="C10" s="214">
        <v>3960</v>
      </c>
      <c r="D10" s="215">
        <v>4594</v>
      </c>
      <c r="E10" s="216">
        <v>0.8619939050936003</v>
      </c>
      <c r="F10" s="217">
        <v>-634</v>
      </c>
      <c r="G10" s="214">
        <v>4950</v>
      </c>
      <c r="H10" s="215">
        <v>4950</v>
      </c>
      <c r="I10" s="216">
        <v>1</v>
      </c>
      <c r="J10" s="217">
        <v>0</v>
      </c>
      <c r="K10" s="218">
        <v>0.8</v>
      </c>
      <c r="L10" s="219">
        <v>0.92808080808080806</v>
      </c>
      <c r="M10" s="220">
        <v>-0.12808080808080802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48">
        <v>285</v>
      </c>
      <c r="D12" s="249">
        <v>0</v>
      </c>
      <c r="E12" s="250" t="e">
        <v>#DIV/0!</v>
      </c>
      <c r="F12" s="281">
        <v>285</v>
      </c>
      <c r="G12" s="248">
        <v>348</v>
      </c>
      <c r="H12" s="249">
        <v>0</v>
      </c>
      <c r="I12" s="250" t="e">
        <v>#DIV/0!</v>
      </c>
      <c r="J12" s="281">
        <v>348</v>
      </c>
      <c r="K12" s="218">
        <v>0.81896551724137934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7758</v>
      </c>
      <c r="D14" s="198">
        <v>14427</v>
      </c>
      <c r="E14" s="199">
        <v>0.53774173424828442</v>
      </c>
      <c r="F14" s="200">
        <v>-6669</v>
      </c>
      <c r="G14" s="197">
        <v>13779</v>
      </c>
      <c r="H14" s="198">
        <v>18103</v>
      </c>
      <c r="I14" s="199">
        <v>0.76114456167486055</v>
      </c>
      <c r="J14" s="200">
        <v>-4324</v>
      </c>
      <c r="K14" s="239">
        <v>0.56303069888961466</v>
      </c>
      <c r="L14" s="240">
        <v>0.79693973374578797</v>
      </c>
      <c r="M14" s="241">
        <v>-0.23390903485617331</v>
      </c>
    </row>
    <row r="15" spans="1:13" ht="18" customHeight="1" x14ac:dyDescent="0.15">
      <c r="A15" s="189"/>
      <c r="B15" s="205" t="s">
        <v>187</v>
      </c>
      <c r="C15" s="206">
        <v>4106</v>
      </c>
      <c r="D15" s="207">
        <v>7793</v>
      </c>
      <c r="E15" s="208">
        <v>0.52688310021814444</v>
      </c>
      <c r="F15" s="209">
        <v>-3687</v>
      </c>
      <c r="G15" s="206">
        <v>7161</v>
      </c>
      <c r="H15" s="207">
        <v>10000</v>
      </c>
      <c r="I15" s="208">
        <v>0.71609999999999996</v>
      </c>
      <c r="J15" s="209">
        <v>-2839</v>
      </c>
      <c r="K15" s="242">
        <v>0.57338360564167012</v>
      </c>
      <c r="L15" s="243">
        <v>0.77929999999999999</v>
      </c>
      <c r="M15" s="212">
        <v>-0.20591639435832987</v>
      </c>
    </row>
    <row r="16" spans="1:13" ht="18" customHeight="1" x14ac:dyDescent="0.15">
      <c r="A16" s="189"/>
      <c r="B16" s="213" t="s">
        <v>188</v>
      </c>
      <c r="C16" s="214">
        <v>2647</v>
      </c>
      <c r="D16" s="215">
        <v>5456</v>
      </c>
      <c r="E16" s="216">
        <v>0.48515395894428154</v>
      </c>
      <c r="F16" s="217">
        <v>-2809</v>
      </c>
      <c r="G16" s="214">
        <v>5115</v>
      </c>
      <c r="H16" s="215">
        <v>6435</v>
      </c>
      <c r="I16" s="216">
        <v>0.79487179487179482</v>
      </c>
      <c r="J16" s="217">
        <v>-1320</v>
      </c>
      <c r="K16" s="218">
        <v>0.51749755620723359</v>
      </c>
      <c r="L16" s="219">
        <v>0.84786324786324785</v>
      </c>
      <c r="M16" s="220">
        <v>-0.33036569165601426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1005</v>
      </c>
      <c r="D18" s="215">
        <v>1178</v>
      </c>
      <c r="E18" s="216">
        <v>0.85314091680814941</v>
      </c>
      <c r="F18" s="217">
        <v>-173</v>
      </c>
      <c r="G18" s="214">
        <v>1503</v>
      </c>
      <c r="H18" s="215">
        <v>1668</v>
      </c>
      <c r="I18" s="216">
        <v>0.90107913669064743</v>
      </c>
      <c r="J18" s="217">
        <v>-165</v>
      </c>
      <c r="K18" s="218">
        <v>0.66866267465069862</v>
      </c>
      <c r="L18" s="219">
        <v>0.70623501199040772</v>
      </c>
      <c r="M18" s="220">
        <v>-3.7572337339709105E-2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3432</v>
      </c>
      <c r="D20" s="198">
        <v>7584</v>
      </c>
      <c r="E20" s="199">
        <v>0.45253164556962028</v>
      </c>
      <c r="F20" s="200">
        <v>-4152</v>
      </c>
      <c r="G20" s="197">
        <v>6730</v>
      </c>
      <c r="H20" s="201">
        <v>9570</v>
      </c>
      <c r="I20" s="199">
        <v>0.70323928944618597</v>
      </c>
      <c r="J20" s="200">
        <v>-2840</v>
      </c>
      <c r="K20" s="239">
        <v>0.50995542347696876</v>
      </c>
      <c r="L20" s="240">
        <v>0.79247648902821322</v>
      </c>
      <c r="M20" s="204">
        <v>-0.28252106555124445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3135</v>
      </c>
      <c r="D22" s="215">
        <v>7584</v>
      </c>
      <c r="E22" s="216">
        <v>0.41337025316455694</v>
      </c>
      <c r="F22" s="217">
        <v>-4449</v>
      </c>
      <c r="G22" s="214">
        <v>6270</v>
      </c>
      <c r="H22" s="215">
        <v>9570</v>
      </c>
      <c r="I22" s="216">
        <v>0.65517241379310343</v>
      </c>
      <c r="J22" s="217">
        <v>-3300</v>
      </c>
      <c r="K22" s="218">
        <v>0.5</v>
      </c>
      <c r="L22" s="219">
        <v>0.79247648902821322</v>
      </c>
      <c r="M22" s="220">
        <v>-0.29247648902821322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297</v>
      </c>
      <c r="D24" s="249">
        <v>0</v>
      </c>
      <c r="E24" s="250" t="e">
        <v>#DIV/0!</v>
      </c>
      <c r="F24" s="225">
        <v>297</v>
      </c>
      <c r="G24" s="248">
        <v>460</v>
      </c>
      <c r="H24" s="249">
        <v>0</v>
      </c>
      <c r="I24" s="250" t="e">
        <v>#DIV/0!</v>
      </c>
      <c r="J24" s="225">
        <v>460</v>
      </c>
      <c r="K24" s="218">
        <v>0.64565217391304353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2723</v>
      </c>
      <c r="D26" s="198">
        <v>4864</v>
      </c>
      <c r="E26" s="199">
        <v>0.55982730263157898</v>
      </c>
      <c r="F26" s="200">
        <v>-2141</v>
      </c>
      <c r="G26" s="197">
        <v>4940</v>
      </c>
      <c r="H26" s="201">
        <v>7115</v>
      </c>
      <c r="I26" s="199">
        <v>0.69430780042164442</v>
      </c>
      <c r="J26" s="200">
        <v>-2175</v>
      </c>
      <c r="K26" s="239">
        <v>0.55121457489878545</v>
      </c>
      <c r="L26" s="240">
        <v>0.68362614195361915</v>
      </c>
      <c r="M26" s="241">
        <v>-0.1324115670548337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2450</v>
      </c>
      <c r="D28" s="215">
        <v>4385</v>
      </c>
      <c r="E28" s="216">
        <v>0.55872291904218929</v>
      </c>
      <c r="F28" s="217">
        <v>-1935</v>
      </c>
      <c r="G28" s="214">
        <v>4290</v>
      </c>
      <c r="H28" s="215">
        <v>6435</v>
      </c>
      <c r="I28" s="216">
        <v>0.66666666666666663</v>
      </c>
      <c r="J28" s="217">
        <v>-2145</v>
      </c>
      <c r="K28" s="218">
        <v>0.57109557109557108</v>
      </c>
      <c r="L28" s="219">
        <v>0.68142968142968141</v>
      </c>
      <c r="M28" s="220">
        <v>-0.11033411033411034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273</v>
      </c>
      <c r="D31" s="263">
        <v>479</v>
      </c>
      <c r="E31" s="264">
        <v>0.56993736951983298</v>
      </c>
      <c r="F31" s="265">
        <v>-206</v>
      </c>
      <c r="G31" s="262">
        <v>650</v>
      </c>
      <c r="H31" s="263">
        <v>680</v>
      </c>
      <c r="I31" s="266">
        <v>0.95588235294117652</v>
      </c>
      <c r="J31" s="282">
        <v>-30</v>
      </c>
      <c r="K31" s="268">
        <v>0.42</v>
      </c>
      <c r="L31" s="269">
        <v>0.7044117647058824</v>
      </c>
      <c r="M31" s="283">
        <v>-0.28441176470588242</v>
      </c>
    </row>
    <row r="32" spans="1:13" ht="18" customHeight="1" x14ac:dyDescent="0.15">
      <c r="A32" s="195" t="s">
        <v>197</v>
      </c>
      <c r="B32" s="196"/>
      <c r="C32" s="197">
        <v>1472</v>
      </c>
      <c r="D32" s="198">
        <v>5159</v>
      </c>
      <c r="E32" s="199">
        <v>0.28532661368482265</v>
      </c>
      <c r="F32" s="200">
        <v>-3687</v>
      </c>
      <c r="G32" s="197">
        <v>4544</v>
      </c>
      <c r="H32" s="198">
        <v>6786</v>
      </c>
      <c r="I32" s="199">
        <v>0.66961391099322132</v>
      </c>
      <c r="J32" s="200">
        <v>-2242</v>
      </c>
      <c r="K32" s="239">
        <v>0.323943661971831</v>
      </c>
      <c r="L32" s="240">
        <v>0.76024167403477749</v>
      </c>
      <c r="M32" s="204">
        <v>-0.43629801206294649</v>
      </c>
    </row>
    <row r="33" spans="1:13" ht="18" customHeight="1" x14ac:dyDescent="0.15">
      <c r="A33" s="189"/>
      <c r="B33" s="205" t="s">
        <v>187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357</v>
      </c>
      <c r="D34" s="215">
        <v>2266</v>
      </c>
      <c r="E34" s="216">
        <v>0.15754633715798763</v>
      </c>
      <c r="F34" s="217">
        <v>-1909</v>
      </c>
      <c r="G34" s="214">
        <v>990</v>
      </c>
      <c r="H34" s="215">
        <v>3300</v>
      </c>
      <c r="I34" s="216">
        <v>0.3</v>
      </c>
      <c r="J34" s="217">
        <v>-2310</v>
      </c>
      <c r="K34" s="218">
        <v>0.3606060606060606</v>
      </c>
      <c r="L34" s="219">
        <v>0.68666666666666665</v>
      </c>
      <c r="M34" s="220">
        <v>-0.32606060606060605</v>
      </c>
    </row>
    <row r="35" spans="1:13" ht="18" customHeight="1" x14ac:dyDescent="0.15">
      <c r="A35" s="189"/>
      <c r="B35" s="213" t="s">
        <v>198</v>
      </c>
      <c r="C35" s="214">
        <v>438</v>
      </c>
      <c r="D35" s="215">
        <v>1074</v>
      </c>
      <c r="E35" s="216">
        <v>0.40782122905027934</v>
      </c>
      <c r="F35" s="217">
        <v>-636</v>
      </c>
      <c r="G35" s="214">
        <v>1000</v>
      </c>
      <c r="H35" s="215">
        <v>1350</v>
      </c>
      <c r="I35" s="216">
        <v>0.7407407407407407</v>
      </c>
      <c r="J35" s="217">
        <v>-350</v>
      </c>
      <c r="K35" s="218">
        <v>0.438</v>
      </c>
      <c r="L35" s="219">
        <v>0.79555555555555557</v>
      </c>
      <c r="M35" s="220">
        <v>-0.35755555555555557</v>
      </c>
    </row>
    <row r="36" spans="1:13" ht="18" customHeight="1" x14ac:dyDescent="0.15">
      <c r="A36" s="189"/>
      <c r="B36" s="273" t="s">
        <v>199</v>
      </c>
      <c r="C36" s="214">
        <v>189</v>
      </c>
      <c r="D36" s="215">
        <v>364</v>
      </c>
      <c r="E36" s="216">
        <v>0.51923076923076927</v>
      </c>
      <c r="F36" s="217">
        <v>-175</v>
      </c>
      <c r="G36" s="214">
        <v>480</v>
      </c>
      <c r="H36" s="215">
        <v>480</v>
      </c>
      <c r="I36" s="216">
        <v>1</v>
      </c>
      <c r="J36" s="217">
        <v>0</v>
      </c>
      <c r="K36" s="218">
        <v>0.39374999999999999</v>
      </c>
      <c r="L36" s="219">
        <v>0.7583333333333333</v>
      </c>
      <c r="M36" s="220">
        <v>-0.36458333333333331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488</v>
      </c>
      <c r="D38" s="215">
        <v>1455</v>
      </c>
      <c r="E38" s="216">
        <v>0.3353951890034364</v>
      </c>
      <c r="F38" s="217">
        <v>-967</v>
      </c>
      <c r="G38" s="214">
        <v>2074</v>
      </c>
      <c r="H38" s="215">
        <v>1656</v>
      </c>
      <c r="I38" s="216">
        <v>1.2524154589371981</v>
      </c>
      <c r="J38" s="217">
        <v>418</v>
      </c>
      <c r="K38" s="218">
        <v>0.23529411764705882</v>
      </c>
      <c r="L38" s="219">
        <v>0.87862318840579712</v>
      </c>
      <c r="M38" s="220">
        <v>-0.64332907075873824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C4:C5"/>
    <mergeCell ref="E6:E7"/>
    <mergeCell ref="K6:K7"/>
    <mergeCell ref="L6:L7"/>
    <mergeCell ref="M6:M7"/>
    <mergeCell ref="K3:M3"/>
    <mergeCell ref="K4:K5"/>
    <mergeCell ref="L4:L5"/>
    <mergeCell ref="M4:M5"/>
    <mergeCell ref="G3:J3"/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９月下旬</v>
      </c>
      <c r="G1" s="321" t="s">
        <v>276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420</v>
      </c>
      <c r="C2" s="185">
        <v>9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544</v>
      </c>
      <c r="D4" s="652" t="s">
        <v>543</v>
      </c>
      <c r="E4" s="631" t="s">
        <v>180</v>
      </c>
      <c r="F4" s="632"/>
      <c r="G4" s="667" t="s">
        <v>544</v>
      </c>
      <c r="H4" s="671" t="s">
        <v>543</v>
      </c>
      <c r="I4" s="661" t="s">
        <v>180</v>
      </c>
      <c r="J4" s="632"/>
      <c r="K4" s="667" t="s">
        <v>544</v>
      </c>
      <c r="L4" s="668" t="s">
        <v>543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33113</v>
      </c>
      <c r="D6" s="647">
        <v>70324</v>
      </c>
      <c r="E6" s="614">
        <v>0.47086343211421422</v>
      </c>
      <c r="F6" s="616">
        <v>-37211</v>
      </c>
      <c r="G6" s="645">
        <v>65091</v>
      </c>
      <c r="H6" s="649">
        <v>85623</v>
      </c>
      <c r="I6" s="614">
        <v>0.7602046179180828</v>
      </c>
      <c r="J6" s="616">
        <v>-20532</v>
      </c>
      <c r="K6" s="618">
        <v>0.50871856324223008</v>
      </c>
      <c r="L6" s="620">
        <v>0.82132137392990201</v>
      </c>
      <c r="M6" s="633">
        <v>-0.31260281068767193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20174</v>
      </c>
      <c r="D8" s="198">
        <v>41322</v>
      </c>
      <c r="E8" s="199">
        <v>0.48821451043027925</v>
      </c>
      <c r="F8" s="200">
        <v>-21148</v>
      </c>
      <c r="G8" s="197">
        <v>33876</v>
      </c>
      <c r="H8" s="201">
        <v>46573</v>
      </c>
      <c r="I8" s="199">
        <v>0.72737422970390575</v>
      </c>
      <c r="J8" s="200">
        <v>-12697</v>
      </c>
      <c r="K8" s="202">
        <v>0.59552485535482347</v>
      </c>
      <c r="L8" s="203">
        <v>0.8872522706289051</v>
      </c>
      <c r="M8" s="204">
        <v>-0.29172741527408164</v>
      </c>
    </row>
    <row r="9" spans="1:13" ht="18" customHeight="1" x14ac:dyDescent="0.15">
      <c r="A9" s="189"/>
      <c r="B9" s="205" t="s">
        <v>187</v>
      </c>
      <c r="C9" s="206">
        <v>16464</v>
      </c>
      <c r="D9" s="207">
        <v>37111</v>
      </c>
      <c r="E9" s="208">
        <v>0.44364204683247555</v>
      </c>
      <c r="F9" s="209">
        <v>-20647</v>
      </c>
      <c r="G9" s="206">
        <v>28750</v>
      </c>
      <c r="H9" s="207">
        <v>42118</v>
      </c>
      <c r="I9" s="208">
        <v>0.6826060116814664</v>
      </c>
      <c r="J9" s="209">
        <v>-13368</v>
      </c>
      <c r="K9" s="210">
        <v>0.57266086956521745</v>
      </c>
      <c r="L9" s="211">
        <v>0.88111971128733557</v>
      </c>
      <c r="M9" s="212">
        <v>-0.30845884172211813</v>
      </c>
    </row>
    <row r="10" spans="1:13" ht="18" customHeight="1" x14ac:dyDescent="0.15">
      <c r="A10" s="189"/>
      <c r="B10" s="213" t="s">
        <v>188</v>
      </c>
      <c r="C10" s="214">
        <v>3666</v>
      </c>
      <c r="D10" s="215">
        <v>4211</v>
      </c>
      <c r="E10" s="216">
        <v>0.87057706008074087</v>
      </c>
      <c r="F10" s="217">
        <v>-545</v>
      </c>
      <c r="G10" s="214">
        <v>4950</v>
      </c>
      <c r="H10" s="215">
        <v>4455</v>
      </c>
      <c r="I10" s="216">
        <v>1.1111111111111112</v>
      </c>
      <c r="J10" s="217">
        <v>495</v>
      </c>
      <c r="K10" s="218">
        <v>0.7406060606060606</v>
      </c>
      <c r="L10" s="219">
        <v>0.9452300785634119</v>
      </c>
      <c r="M10" s="220">
        <v>-0.2046240179573513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14">
        <v>44</v>
      </c>
      <c r="D12" s="215">
        <v>0</v>
      </c>
      <c r="E12" s="216" t="e">
        <v>#DIV/0!</v>
      </c>
      <c r="F12" s="217">
        <v>44</v>
      </c>
      <c r="G12" s="214">
        <v>176</v>
      </c>
      <c r="H12" s="215">
        <v>0</v>
      </c>
      <c r="I12" s="216" t="e">
        <v>#DIV/0!</v>
      </c>
      <c r="J12" s="217">
        <v>176</v>
      </c>
      <c r="K12" s="218">
        <v>0.25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5920</v>
      </c>
      <c r="D14" s="198">
        <v>12694</v>
      </c>
      <c r="E14" s="199">
        <v>0.46636206081613363</v>
      </c>
      <c r="F14" s="200">
        <v>-6774</v>
      </c>
      <c r="G14" s="197">
        <v>15034</v>
      </c>
      <c r="H14" s="198">
        <v>16560</v>
      </c>
      <c r="I14" s="199">
        <v>0.90785024154589367</v>
      </c>
      <c r="J14" s="200">
        <v>-1526</v>
      </c>
      <c r="K14" s="239">
        <v>0.39377411201277107</v>
      </c>
      <c r="L14" s="240">
        <v>0.76654589371980675</v>
      </c>
      <c r="M14" s="241">
        <v>-0.37277178170703568</v>
      </c>
    </row>
    <row r="15" spans="1:13" ht="18" customHeight="1" x14ac:dyDescent="0.15">
      <c r="A15" s="189"/>
      <c r="B15" s="205" t="s">
        <v>187</v>
      </c>
      <c r="C15" s="206">
        <v>3138</v>
      </c>
      <c r="D15" s="207">
        <v>6502</v>
      </c>
      <c r="E15" s="208">
        <v>0.48262073208243617</v>
      </c>
      <c r="F15" s="209">
        <v>-3364</v>
      </c>
      <c r="G15" s="206">
        <v>8511</v>
      </c>
      <c r="H15" s="207">
        <v>9000</v>
      </c>
      <c r="I15" s="208">
        <v>0.94566666666666666</v>
      </c>
      <c r="J15" s="209">
        <v>-489</v>
      </c>
      <c r="K15" s="242">
        <v>0.36869933027846319</v>
      </c>
      <c r="L15" s="243">
        <v>0.72244444444444444</v>
      </c>
      <c r="M15" s="212">
        <v>-0.35374511416598126</v>
      </c>
    </row>
    <row r="16" spans="1:13" ht="18" customHeight="1" x14ac:dyDescent="0.15">
      <c r="A16" s="189"/>
      <c r="B16" s="213" t="s">
        <v>188</v>
      </c>
      <c r="C16" s="214">
        <v>2035</v>
      </c>
      <c r="D16" s="215">
        <v>5119</v>
      </c>
      <c r="E16" s="216">
        <v>0.39753858175424889</v>
      </c>
      <c r="F16" s="217">
        <v>-3084</v>
      </c>
      <c r="G16" s="214">
        <v>5115</v>
      </c>
      <c r="H16" s="215">
        <v>6105</v>
      </c>
      <c r="I16" s="216">
        <v>0.83783783783783783</v>
      </c>
      <c r="J16" s="217">
        <v>-990</v>
      </c>
      <c r="K16" s="218">
        <v>0.39784946236559138</v>
      </c>
      <c r="L16" s="219">
        <v>0.83849303849303847</v>
      </c>
      <c r="M16" s="220">
        <v>-0.44064357612744709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747</v>
      </c>
      <c r="D18" s="215">
        <v>1073</v>
      </c>
      <c r="E18" s="216">
        <v>0.69617893755824789</v>
      </c>
      <c r="F18" s="217">
        <v>-326</v>
      </c>
      <c r="G18" s="214">
        <v>1408</v>
      </c>
      <c r="H18" s="215">
        <v>1455</v>
      </c>
      <c r="I18" s="216">
        <v>0.96769759450171822</v>
      </c>
      <c r="J18" s="217">
        <v>-47</v>
      </c>
      <c r="K18" s="218">
        <v>0.53053977272727271</v>
      </c>
      <c r="L18" s="219">
        <v>0.73745704467353956</v>
      </c>
      <c r="M18" s="220">
        <v>-0.20691727194626686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3252</v>
      </c>
      <c r="D20" s="198">
        <v>6674</v>
      </c>
      <c r="E20" s="199">
        <v>0.4872640095894516</v>
      </c>
      <c r="F20" s="200">
        <v>-3422</v>
      </c>
      <c r="G20" s="197">
        <v>6584</v>
      </c>
      <c r="H20" s="201">
        <v>9075</v>
      </c>
      <c r="I20" s="199">
        <v>0.72550964187327827</v>
      </c>
      <c r="J20" s="200">
        <v>-2491</v>
      </c>
      <c r="K20" s="239">
        <v>0.49392466585662209</v>
      </c>
      <c r="L20" s="240">
        <v>0.73542699724517901</v>
      </c>
      <c r="M20" s="204">
        <v>-0.24150233138855692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3052</v>
      </c>
      <c r="D22" s="215">
        <v>6674</v>
      </c>
      <c r="E22" s="216">
        <v>0.45729697332933772</v>
      </c>
      <c r="F22" s="217">
        <v>-3622</v>
      </c>
      <c r="G22" s="214">
        <v>6270</v>
      </c>
      <c r="H22" s="215">
        <v>9075</v>
      </c>
      <c r="I22" s="216">
        <v>0.69090909090909092</v>
      </c>
      <c r="J22" s="217">
        <v>-2805</v>
      </c>
      <c r="K22" s="218">
        <v>0.48676236044657095</v>
      </c>
      <c r="L22" s="219">
        <v>0.73542699724517901</v>
      </c>
      <c r="M22" s="220">
        <v>-0.24866463679860806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73" t="s">
        <v>194</v>
      </c>
      <c r="C24" s="214">
        <v>200</v>
      </c>
      <c r="D24" s="215">
        <v>0</v>
      </c>
      <c r="E24" s="216" t="e">
        <v>#DIV/0!</v>
      </c>
      <c r="F24" s="217">
        <v>200</v>
      </c>
      <c r="G24" s="214">
        <v>314</v>
      </c>
      <c r="H24" s="215">
        <v>0</v>
      </c>
      <c r="I24" s="216" t="e">
        <v>#DIV/0!</v>
      </c>
      <c r="J24" s="217">
        <v>314</v>
      </c>
      <c r="K24" s="218">
        <v>0.63694267515923564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2134</v>
      </c>
      <c r="D26" s="198">
        <v>5179</v>
      </c>
      <c r="E26" s="199">
        <v>0.41204865804209306</v>
      </c>
      <c r="F26" s="200">
        <v>-3045</v>
      </c>
      <c r="G26" s="197">
        <v>4558</v>
      </c>
      <c r="H26" s="201">
        <v>7207</v>
      </c>
      <c r="I26" s="199">
        <v>0.63244068266962672</v>
      </c>
      <c r="J26" s="200">
        <v>-2649</v>
      </c>
      <c r="K26" s="239">
        <v>0.46818780166739798</v>
      </c>
      <c r="L26" s="240">
        <v>0.71860690994866105</v>
      </c>
      <c r="M26" s="241">
        <v>-0.25041910828126307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1901</v>
      </c>
      <c r="D28" s="215">
        <v>4814</v>
      </c>
      <c r="E28" s="216">
        <v>0.3948899044453677</v>
      </c>
      <c r="F28" s="217">
        <v>-2913</v>
      </c>
      <c r="G28" s="214">
        <v>3960</v>
      </c>
      <c r="H28" s="215">
        <v>6600</v>
      </c>
      <c r="I28" s="216">
        <v>0.6</v>
      </c>
      <c r="J28" s="217">
        <v>-2640</v>
      </c>
      <c r="K28" s="218">
        <v>0.48005050505050506</v>
      </c>
      <c r="L28" s="219">
        <v>0.72939393939393937</v>
      </c>
      <c r="M28" s="220">
        <v>-0.24934343434343431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84"/>
      <c r="B31" s="285" t="s">
        <v>194</v>
      </c>
      <c r="C31" s="262">
        <v>233</v>
      </c>
      <c r="D31" s="263">
        <v>365</v>
      </c>
      <c r="E31" s="286">
        <v>0.63835616438356169</v>
      </c>
      <c r="F31" s="287">
        <v>-132</v>
      </c>
      <c r="G31" s="262">
        <v>598</v>
      </c>
      <c r="H31" s="263">
        <v>607</v>
      </c>
      <c r="I31" s="264">
        <v>0.98517298187808899</v>
      </c>
      <c r="J31" s="265">
        <v>-9</v>
      </c>
      <c r="K31" s="288">
        <v>0.38963210702341139</v>
      </c>
      <c r="L31" s="289">
        <v>0.60131795716639214</v>
      </c>
      <c r="M31" s="290">
        <v>-0.21168585014298075</v>
      </c>
    </row>
    <row r="32" spans="1:13" ht="18" customHeight="1" x14ac:dyDescent="0.15">
      <c r="A32" s="195" t="s">
        <v>197</v>
      </c>
      <c r="B32" s="196"/>
      <c r="C32" s="197">
        <v>1633</v>
      </c>
      <c r="D32" s="198">
        <v>4455</v>
      </c>
      <c r="E32" s="199">
        <v>0.36655443322109987</v>
      </c>
      <c r="F32" s="200">
        <v>-2822</v>
      </c>
      <c r="G32" s="197">
        <v>5039</v>
      </c>
      <c r="H32" s="198">
        <v>6208</v>
      </c>
      <c r="I32" s="199">
        <v>0.81169458762886593</v>
      </c>
      <c r="J32" s="200">
        <v>-1169</v>
      </c>
      <c r="K32" s="239">
        <v>0.324072236554872</v>
      </c>
      <c r="L32" s="240">
        <v>0.71762242268041232</v>
      </c>
      <c r="M32" s="204">
        <v>-0.39355018612554032</v>
      </c>
    </row>
    <row r="33" spans="1:13" ht="18" customHeight="1" x14ac:dyDescent="0.15">
      <c r="A33" s="189"/>
      <c r="B33" s="205" t="s">
        <v>187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262</v>
      </c>
      <c r="D34" s="215">
        <v>1984</v>
      </c>
      <c r="E34" s="216">
        <v>0.13205645161290322</v>
      </c>
      <c r="F34" s="217">
        <v>-1722</v>
      </c>
      <c r="G34" s="214">
        <v>1485</v>
      </c>
      <c r="H34" s="215">
        <v>3135</v>
      </c>
      <c r="I34" s="216">
        <v>0.47368421052631576</v>
      </c>
      <c r="J34" s="217">
        <v>-1650</v>
      </c>
      <c r="K34" s="218">
        <v>0.17643097643097644</v>
      </c>
      <c r="L34" s="219">
        <v>0.63285486443381178</v>
      </c>
      <c r="M34" s="220">
        <v>-0.45642388800283534</v>
      </c>
    </row>
    <row r="35" spans="1:13" ht="18" customHeight="1" x14ac:dyDescent="0.15">
      <c r="A35" s="189"/>
      <c r="B35" s="213" t="s">
        <v>198</v>
      </c>
      <c r="C35" s="214">
        <v>548</v>
      </c>
      <c r="D35" s="215">
        <v>947</v>
      </c>
      <c r="E35" s="216">
        <v>0.57866948257655759</v>
      </c>
      <c r="F35" s="217">
        <v>-399</v>
      </c>
      <c r="G35" s="214">
        <v>1000</v>
      </c>
      <c r="H35" s="215">
        <v>1250</v>
      </c>
      <c r="I35" s="216">
        <v>0.8</v>
      </c>
      <c r="J35" s="217">
        <v>-250</v>
      </c>
      <c r="K35" s="218">
        <v>0.54800000000000004</v>
      </c>
      <c r="L35" s="219">
        <v>0.75760000000000005</v>
      </c>
      <c r="M35" s="220">
        <v>-0.20960000000000001</v>
      </c>
    </row>
    <row r="36" spans="1:13" ht="18" customHeight="1" x14ac:dyDescent="0.15">
      <c r="A36" s="189"/>
      <c r="B36" s="273" t="s">
        <v>199</v>
      </c>
      <c r="C36" s="214">
        <v>222</v>
      </c>
      <c r="D36" s="215">
        <v>327</v>
      </c>
      <c r="E36" s="216">
        <v>0.67889908256880738</v>
      </c>
      <c r="F36" s="217">
        <v>-105</v>
      </c>
      <c r="G36" s="214">
        <v>480</v>
      </c>
      <c r="H36" s="215">
        <v>432</v>
      </c>
      <c r="I36" s="216">
        <v>1.1111111111111112</v>
      </c>
      <c r="J36" s="217">
        <v>48</v>
      </c>
      <c r="K36" s="218">
        <v>0.46250000000000002</v>
      </c>
      <c r="L36" s="219">
        <v>0.75694444444444442</v>
      </c>
      <c r="M36" s="220">
        <v>-0.2944444444444444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601</v>
      </c>
      <c r="D38" s="215">
        <v>1197</v>
      </c>
      <c r="E38" s="216">
        <v>0.5020885547201337</v>
      </c>
      <c r="F38" s="217">
        <v>-596</v>
      </c>
      <c r="G38" s="214">
        <v>2074</v>
      </c>
      <c r="H38" s="215">
        <v>1391</v>
      </c>
      <c r="I38" s="216">
        <v>1.4910136592379584</v>
      </c>
      <c r="J38" s="217">
        <v>683</v>
      </c>
      <c r="K38" s="218">
        <v>0.28977820636451301</v>
      </c>
      <c r="L38" s="219">
        <v>0.86053199137311287</v>
      </c>
      <c r="M38" s="220">
        <v>-0.57075378500859986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H4:H5"/>
    <mergeCell ref="D4:D5"/>
    <mergeCell ref="E4:F4"/>
    <mergeCell ref="K6:K7"/>
    <mergeCell ref="L6:L7"/>
    <mergeCell ref="M6:M7"/>
    <mergeCell ref="K3:M3"/>
    <mergeCell ref="K4:K5"/>
    <mergeCell ref="L4:L5"/>
    <mergeCell ref="M4:M5"/>
    <mergeCell ref="A1:B1"/>
    <mergeCell ref="C3:F3"/>
    <mergeCell ref="J6:J7"/>
    <mergeCell ref="A7:B7"/>
    <mergeCell ref="I6:I7"/>
    <mergeCell ref="A6:B6"/>
    <mergeCell ref="F6:F7"/>
    <mergeCell ref="G3:J3"/>
    <mergeCell ref="C4:C5"/>
    <mergeCell ref="I4:J4"/>
    <mergeCell ref="C6:C7"/>
    <mergeCell ref="D6:D7"/>
    <mergeCell ref="E6:E7"/>
    <mergeCell ref="G6:G7"/>
    <mergeCell ref="H6:H7"/>
    <mergeCell ref="G4:G5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90" zoomScaleNormal="90" workbookViewId="0">
      <pane xSplit="6" ySplit="5" topLeftCell="G6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364" customWidth="1"/>
    <col min="2" max="2" width="1.125" style="364" customWidth="1"/>
    <col min="3" max="3" width="6.75" style="364" customWidth="1"/>
    <col min="4" max="4" width="2.625" style="364" bestFit="1" customWidth="1"/>
    <col min="5" max="5" width="7.125" style="364" bestFit="1" customWidth="1"/>
    <col min="6" max="6" width="6.375" style="364" customWidth="1"/>
    <col min="7" max="8" width="12.75" style="364" bestFit="1" customWidth="1"/>
    <col min="9" max="9" width="7.625" style="364" customWidth="1"/>
    <col min="10" max="10" width="9.625" style="364" customWidth="1"/>
    <col min="11" max="12" width="12.75" style="364" bestFit="1" customWidth="1"/>
    <col min="13" max="13" width="7.625" style="364" customWidth="1"/>
    <col min="14" max="16" width="9.625" style="364" customWidth="1"/>
    <col min="17" max="17" width="8.625" style="364" customWidth="1"/>
    <col min="18" max="256" width="9" style="364"/>
    <col min="257" max="257" width="2.125" style="364" customWidth="1"/>
    <col min="258" max="258" width="1.125" style="364" customWidth="1"/>
    <col min="259" max="259" width="6.75" style="364" customWidth="1"/>
    <col min="260" max="260" width="2.625" style="364" bestFit="1" customWidth="1"/>
    <col min="261" max="261" width="7.125" style="364" bestFit="1" customWidth="1"/>
    <col min="262" max="262" width="6.375" style="364" customWidth="1"/>
    <col min="263" max="264" width="12.75" style="364" bestFit="1" customWidth="1"/>
    <col min="265" max="265" width="7.625" style="364" customWidth="1"/>
    <col min="266" max="266" width="9.625" style="364" customWidth="1"/>
    <col min="267" max="268" width="12.75" style="364" bestFit="1" customWidth="1"/>
    <col min="269" max="269" width="7.625" style="364" customWidth="1"/>
    <col min="270" max="272" width="9.625" style="364" customWidth="1"/>
    <col min="273" max="273" width="8.625" style="364" customWidth="1"/>
    <col min="274" max="512" width="9" style="364"/>
    <col min="513" max="513" width="2.125" style="364" customWidth="1"/>
    <col min="514" max="514" width="1.125" style="364" customWidth="1"/>
    <col min="515" max="515" width="6.75" style="364" customWidth="1"/>
    <col min="516" max="516" width="2.625" style="364" bestFit="1" customWidth="1"/>
    <col min="517" max="517" width="7.125" style="364" bestFit="1" customWidth="1"/>
    <col min="518" max="518" width="6.375" style="364" customWidth="1"/>
    <col min="519" max="520" width="12.75" style="364" bestFit="1" customWidth="1"/>
    <col min="521" max="521" width="7.625" style="364" customWidth="1"/>
    <col min="522" max="522" width="9.625" style="364" customWidth="1"/>
    <col min="523" max="524" width="12.75" style="364" bestFit="1" customWidth="1"/>
    <col min="525" max="525" width="7.625" style="364" customWidth="1"/>
    <col min="526" max="528" width="9.625" style="364" customWidth="1"/>
    <col min="529" max="529" width="8.625" style="364" customWidth="1"/>
    <col min="530" max="768" width="9" style="364"/>
    <col min="769" max="769" width="2.125" style="364" customWidth="1"/>
    <col min="770" max="770" width="1.125" style="364" customWidth="1"/>
    <col min="771" max="771" width="6.75" style="364" customWidth="1"/>
    <col min="772" max="772" width="2.625" style="364" bestFit="1" customWidth="1"/>
    <col min="773" max="773" width="7.125" style="364" bestFit="1" customWidth="1"/>
    <col min="774" max="774" width="6.375" style="364" customWidth="1"/>
    <col min="775" max="776" width="12.75" style="364" bestFit="1" customWidth="1"/>
    <col min="777" max="777" width="7.625" style="364" customWidth="1"/>
    <col min="778" max="778" width="9.625" style="364" customWidth="1"/>
    <col min="779" max="780" width="12.75" style="364" bestFit="1" customWidth="1"/>
    <col min="781" max="781" width="7.625" style="364" customWidth="1"/>
    <col min="782" max="784" width="9.625" style="364" customWidth="1"/>
    <col min="785" max="785" width="8.625" style="364" customWidth="1"/>
    <col min="786" max="1024" width="9" style="364"/>
    <col min="1025" max="1025" width="2.125" style="364" customWidth="1"/>
    <col min="1026" max="1026" width="1.125" style="364" customWidth="1"/>
    <col min="1027" max="1027" width="6.75" style="364" customWidth="1"/>
    <col min="1028" max="1028" width="2.625" style="364" bestFit="1" customWidth="1"/>
    <col min="1029" max="1029" width="7.125" style="364" bestFit="1" customWidth="1"/>
    <col min="1030" max="1030" width="6.375" style="364" customWidth="1"/>
    <col min="1031" max="1032" width="12.75" style="364" bestFit="1" customWidth="1"/>
    <col min="1033" max="1033" width="7.625" style="364" customWidth="1"/>
    <col min="1034" max="1034" width="9.625" style="364" customWidth="1"/>
    <col min="1035" max="1036" width="12.75" style="364" bestFit="1" customWidth="1"/>
    <col min="1037" max="1037" width="7.625" style="364" customWidth="1"/>
    <col min="1038" max="1040" width="9.625" style="364" customWidth="1"/>
    <col min="1041" max="1041" width="8.625" style="364" customWidth="1"/>
    <col min="1042" max="1280" width="9" style="364"/>
    <col min="1281" max="1281" width="2.125" style="364" customWidth="1"/>
    <col min="1282" max="1282" width="1.125" style="364" customWidth="1"/>
    <col min="1283" max="1283" width="6.75" style="364" customWidth="1"/>
    <col min="1284" max="1284" width="2.625" style="364" bestFit="1" customWidth="1"/>
    <col min="1285" max="1285" width="7.125" style="364" bestFit="1" customWidth="1"/>
    <col min="1286" max="1286" width="6.375" style="364" customWidth="1"/>
    <col min="1287" max="1288" width="12.75" style="364" bestFit="1" customWidth="1"/>
    <col min="1289" max="1289" width="7.625" style="364" customWidth="1"/>
    <col min="1290" max="1290" width="9.625" style="364" customWidth="1"/>
    <col min="1291" max="1292" width="12.75" style="364" bestFit="1" customWidth="1"/>
    <col min="1293" max="1293" width="7.625" style="364" customWidth="1"/>
    <col min="1294" max="1296" width="9.625" style="364" customWidth="1"/>
    <col min="1297" max="1297" width="8.625" style="364" customWidth="1"/>
    <col min="1298" max="1536" width="9" style="364"/>
    <col min="1537" max="1537" width="2.125" style="364" customWidth="1"/>
    <col min="1538" max="1538" width="1.125" style="364" customWidth="1"/>
    <col min="1539" max="1539" width="6.75" style="364" customWidth="1"/>
    <col min="1540" max="1540" width="2.625" style="364" bestFit="1" customWidth="1"/>
    <col min="1541" max="1541" width="7.125" style="364" bestFit="1" customWidth="1"/>
    <col min="1542" max="1542" width="6.375" style="364" customWidth="1"/>
    <col min="1543" max="1544" width="12.75" style="364" bestFit="1" customWidth="1"/>
    <col min="1545" max="1545" width="7.625" style="364" customWidth="1"/>
    <col min="1546" max="1546" width="9.625" style="364" customWidth="1"/>
    <col min="1547" max="1548" width="12.75" style="364" bestFit="1" customWidth="1"/>
    <col min="1549" max="1549" width="7.625" style="364" customWidth="1"/>
    <col min="1550" max="1552" width="9.625" style="364" customWidth="1"/>
    <col min="1553" max="1553" width="8.625" style="364" customWidth="1"/>
    <col min="1554" max="1792" width="9" style="364"/>
    <col min="1793" max="1793" width="2.125" style="364" customWidth="1"/>
    <col min="1794" max="1794" width="1.125" style="364" customWidth="1"/>
    <col min="1795" max="1795" width="6.75" style="364" customWidth="1"/>
    <col min="1796" max="1796" width="2.625" style="364" bestFit="1" customWidth="1"/>
    <col min="1797" max="1797" width="7.125" style="364" bestFit="1" customWidth="1"/>
    <col min="1798" max="1798" width="6.375" style="364" customWidth="1"/>
    <col min="1799" max="1800" width="12.75" style="364" bestFit="1" customWidth="1"/>
    <col min="1801" max="1801" width="7.625" style="364" customWidth="1"/>
    <col min="1802" max="1802" width="9.625" style="364" customWidth="1"/>
    <col min="1803" max="1804" width="12.75" style="364" bestFit="1" customWidth="1"/>
    <col min="1805" max="1805" width="7.625" style="364" customWidth="1"/>
    <col min="1806" max="1808" width="9.625" style="364" customWidth="1"/>
    <col min="1809" max="1809" width="8.625" style="364" customWidth="1"/>
    <col min="1810" max="2048" width="9" style="364"/>
    <col min="2049" max="2049" width="2.125" style="364" customWidth="1"/>
    <col min="2050" max="2050" width="1.125" style="364" customWidth="1"/>
    <col min="2051" max="2051" width="6.75" style="364" customWidth="1"/>
    <col min="2052" max="2052" width="2.625" style="364" bestFit="1" customWidth="1"/>
    <col min="2053" max="2053" width="7.125" style="364" bestFit="1" customWidth="1"/>
    <col min="2054" max="2054" width="6.375" style="364" customWidth="1"/>
    <col min="2055" max="2056" width="12.75" style="364" bestFit="1" customWidth="1"/>
    <col min="2057" max="2057" width="7.625" style="364" customWidth="1"/>
    <col min="2058" max="2058" width="9.625" style="364" customWidth="1"/>
    <col min="2059" max="2060" width="12.75" style="364" bestFit="1" customWidth="1"/>
    <col min="2061" max="2061" width="7.625" style="364" customWidth="1"/>
    <col min="2062" max="2064" width="9.625" style="364" customWidth="1"/>
    <col min="2065" max="2065" width="8.625" style="364" customWidth="1"/>
    <col min="2066" max="2304" width="9" style="364"/>
    <col min="2305" max="2305" width="2.125" style="364" customWidth="1"/>
    <col min="2306" max="2306" width="1.125" style="364" customWidth="1"/>
    <col min="2307" max="2307" width="6.75" style="364" customWidth="1"/>
    <col min="2308" max="2308" width="2.625" style="364" bestFit="1" customWidth="1"/>
    <col min="2309" max="2309" width="7.125" style="364" bestFit="1" customWidth="1"/>
    <col min="2310" max="2310" width="6.375" style="364" customWidth="1"/>
    <col min="2311" max="2312" width="12.75" style="364" bestFit="1" customWidth="1"/>
    <col min="2313" max="2313" width="7.625" style="364" customWidth="1"/>
    <col min="2314" max="2314" width="9.625" style="364" customWidth="1"/>
    <col min="2315" max="2316" width="12.75" style="364" bestFit="1" customWidth="1"/>
    <col min="2317" max="2317" width="7.625" style="364" customWidth="1"/>
    <col min="2318" max="2320" width="9.625" style="364" customWidth="1"/>
    <col min="2321" max="2321" width="8.625" style="364" customWidth="1"/>
    <col min="2322" max="2560" width="9" style="364"/>
    <col min="2561" max="2561" width="2.125" style="364" customWidth="1"/>
    <col min="2562" max="2562" width="1.125" style="364" customWidth="1"/>
    <col min="2563" max="2563" width="6.75" style="364" customWidth="1"/>
    <col min="2564" max="2564" width="2.625" style="364" bestFit="1" customWidth="1"/>
    <col min="2565" max="2565" width="7.125" style="364" bestFit="1" customWidth="1"/>
    <col min="2566" max="2566" width="6.375" style="364" customWidth="1"/>
    <col min="2567" max="2568" width="12.75" style="364" bestFit="1" customWidth="1"/>
    <col min="2569" max="2569" width="7.625" style="364" customWidth="1"/>
    <col min="2570" max="2570" width="9.625" style="364" customWidth="1"/>
    <col min="2571" max="2572" width="12.75" style="364" bestFit="1" customWidth="1"/>
    <col min="2573" max="2573" width="7.625" style="364" customWidth="1"/>
    <col min="2574" max="2576" width="9.625" style="364" customWidth="1"/>
    <col min="2577" max="2577" width="8.625" style="364" customWidth="1"/>
    <col min="2578" max="2816" width="9" style="364"/>
    <col min="2817" max="2817" width="2.125" style="364" customWidth="1"/>
    <col min="2818" max="2818" width="1.125" style="364" customWidth="1"/>
    <col min="2819" max="2819" width="6.75" style="364" customWidth="1"/>
    <col min="2820" max="2820" width="2.625" style="364" bestFit="1" customWidth="1"/>
    <col min="2821" max="2821" width="7.125" style="364" bestFit="1" customWidth="1"/>
    <col min="2822" max="2822" width="6.375" style="364" customWidth="1"/>
    <col min="2823" max="2824" width="12.75" style="364" bestFit="1" customWidth="1"/>
    <col min="2825" max="2825" width="7.625" style="364" customWidth="1"/>
    <col min="2826" max="2826" width="9.625" style="364" customWidth="1"/>
    <col min="2827" max="2828" width="12.75" style="364" bestFit="1" customWidth="1"/>
    <col min="2829" max="2829" width="7.625" style="364" customWidth="1"/>
    <col min="2830" max="2832" width="9.625" style="364" customWidth="1"/>
    <col min="2833" max="2833" width="8.625" style="364" customWidth="1"/>
    <col min="2834" max="3072" width="9" style="364"/>
    <col min="3073" max="3073" width="2.125" style="364" customWidth="1"/>
    <col min="3074" max="3074" width="1.125" style="364" customWidth="1"/>
    <col min="3075" max="3075" width="6.75" style="364" customWidth="1"/>
    <col min="3076" max="3076" width="2.625" style="364" bestFit="1" customWidth="1"/>
    <col min="3077" max="3077" width="7.125" style="364" bestFit="1" customWidth="1"/>
    <col min="3078" max="3078" width="6.375" style="364" customWidth="1"/>
    <col min="3079" max="3080" width="12.75" style="364" bestFit="1" customWidth="1"/>
    <col min="3081" max="3081" width="7.625" style="364" customWidth="1"/>
    <col min="3082" max="3082" width="9.625" style="364" customWidth="1"/>
    <col min="3083" max="3084" width="12.75" style="364" bestFit="1" customWidth="1"/>
    <col min="3085" max="3085" width="7.625" style="364" customWidth="1"/>
    <col min="3086" max="3088" width="9.625" style="364" customWidth="1"/>
    <col min="3089" max="3089" width="8.625" style="364" customWidth="1"/>
    <col min="3090" max="3328" width="9" style="364"/>
    <col min="3329" max="3329" width="2.125" style="364" customWidth="1"/>
    <col min="3330" max="3330" width="1.125" style="364" customWidth="1"/>
    <col min="3331" max="3331" width="6.75" style="364" customWidth="1"/>
    <col min="3332" max="3332" width="2.625" style="364" bestFit="1" customWidth="1"/>
    <col min="3333" max="3333" width="7.125" style="364" bestFit="1" customWidth="1"/>
    <col min="3334" max="3334" width="6.375" style="364" customWidth="1"/>
    <col min="3335" max="3336" width="12.75" style="364" bestFit="1" customWidth="1"/>
    <col min="3337" max="3337" width="7.625" style="364" customWidth="1"/>
    <col min="3338" max="3338" width="9.625" style="364" customWidth="1"/>
    <col min="3339" max="3340" width="12.75" style="364" bestFit="1" customWidth="1"/>
    <col min="3341" max="3341" width="7.625" style="364" customWidth="1"/>
    <col min="3342" max="3344" width="9.625" style="364" customWidth="1"/>
    <col min="3345" max="3345" width="8.625" style="364" customWidth="1"/>
    <col min="3346" max="3584" width="9" style="364"/>
    <col min="3585" max="3585" width="2.125" style="364" customWidth="1"/>
    <col min="3586" max="3586" width="1.125" style="364" customWidth="1"/>
    <col min="3587" max="3587" width="6.75" style="364" customWidth="1"/>
    <col min="3588" max="3588" width="2.625" style="364" bestFit="1" customWidth="1"/>
    <col min="3589" max="3589" width="7.125" style="364" bestFit="1" customWidth="1"/>
    <col min="3590" max="3590" width="6.375" style="364" customWidth="1"/>
    <col min="3591" max="3592" width="12.75" style="364" bestFit="1" customWidth="1"/>
    <col min="3593" max="3593" width="7.625" style="364" customWidth="1"/>
    <col min="3594" max="3594" width="9.625" style="364" customWidth="1"/>
    <col min="3595" max="3596" width="12.75" style="364" bestFit="1" customWidth="1"/>
    <col min="3597" max="3597" width="7.625" style="364" customWidth="1"/>
    <col min="3598" max="3600" width="9.625" style="364" customWidth="1"/>
    <col min="3601" max="3601" width="8.625" style="364" customWidth="1"/>
    <col min="3602" max="3840" width="9" style="364"/>
    <col min="3841" max="3841" width="2.125" style="364" customWidth="1"/>
    <col min="3842" max="3842" width="1.125" style="364" customWidth="1"/>
    <col min="3843" max="3843" width="6.75" style="364" customWidth="1"/>
    <col min="3844" max="3844" width="2.625" style="364" bestFit="1" customWidth="1"/>
    <col min="3845" max="3845" width="7.125" style="364" bestFit="1" customWidth="1"/>
    <col min="3846" max="3846" width="6.375" style="364" customWidth="1"/>
    <col min="3847" max="3848" width="12.75" style="364" bestFit="1" customWidth="1"/>
    <col min="3849" max="3849" width="7.625" style="364" customWidth="1"/>
    <col min="3850" max="3850" width="9.625" style="364" customWidth="1"/>
    <col min="3851" max="3852" width="12.75" style="364" bestFit="1" customWidth="1"/>
    <col min="3853" max="3853" width="7.625" style="364" customWidth="1"/>
    <col min="3854" max="3856" width="9.625" style="364" customWidth="1"/>
    <col min="3857" max="3857" width="8.625" style="364" customWidth="1"/>
    <col min="3858" max="4096" width="9" style="364"/>
    <col min="4097" max="4097" width="2.125" style="364" customWidth="1"/>
    <col min="4098" max="4098" width="1.125" style="364" customWidth="1"/>
    <col min="4099" max="4099" width="6.75" style="364" customWidth="1"/>
    <col min="4100" max="4100" width="2.625" style="364" bestFit="1" customWidth="1"/>
    <col min="4101" max="4101" width="7.125" style="364" bestFit="1" customWidth="1"/>
    <col min="4102" max="4102" width="6.375" style="364" customWidth="1"/>
    <col min="4103" max="4104" width="12.75" style="364" bestFit="1" customWidth="1"/>
    <col min="4105" max="4105" width="7.625" style="364" customWidth="1"/>
    <col min="4106" max="4106" width="9.625" style="364" customWidth="1"/>
    <col min="4107" max="4108" width="12.75" style="364" bestFit="1" customWidth="1"/>
    <col min="4109" max="4109" width="7.625" style="364" customWidth="1"/>
    <col min="4110" max="4112" width="9.625" style="364" customWidth="1"/>
    <col min="4113" max="4113" width="8.625" style="364" customWidth="1"/>
    <col min="4114" max="4352" width="9" style="364"/>
    <col min="4353" max="4353" width="2.125" style="364" customWidth="1"/>
    <col min="4354" max="4354" width="1.125" style="364" customWidth="1"/>
    <col min="4355" max="4355" width="6.75" style="364" customWidth="1"/>
    <col min="4356" max="4356" width="2.625" style="364" bestFit="1" customWidth="1"/>
    <col min="4357" max="4357" width="7.125" style="364" bestFit="1" customWidth="1"/>
    <col min="4358" max="4358" width="6.375" style="364" customWidth="1"/>
    <col min="4359" max="4360" width="12.75" style="364" bestFit="1" customWidth="1"/>
    <col min="4361" max="4361" width="7.625" style="364" customWidth="1"/>
    <col min="4362" max="4362" width="9.625" style="364" customWidth="1"/>
    <col min="4363" max="4364" width="12.75" style="364" bestFit="1" customWidth="1"/>
    <col min="4365" max="4365" width="7.625" style="364" customWidth="1"/>
    <col min="4366" max="4368" width="9.625" style="364" customWidth="1"/>
    <col min="4369" max="4369" width="8.625" style="364" customWidth="1"/>
    <col min="4370" max="4608" width="9" style="364"/>
    <col min="4609" max="4609" width="2.125" style="364" customWidth="1"/>
    <col min="4610" max="4610" width="1.125" style="364" customWidth="1"/>
    <col min="4611" max="4611" width="6.75" style="364" customWidth="1"/>
    <col min="4612" max="4612" width="2.625" style="364" bestFit="1" customWidth="1"/>
    <col min="4613" max="4613" width="7.125" style="364" bestFit="1" customWidth="1"/>
    <col min="4614" max="4614" width="6.375" style="364" customWidth="1"/>
    <col min="4615" max="4616" width="12.75" style="364" bestFit="1" customWidth="1"/>
    <col min="4617" max="4617" width="7.625" style="364" customWidth="1"/>
    <col min="4618" max="4618" width="9.625" style="364" customWidth="1"/>
    <col min="4619" max="4620" width="12.75" style="364" bestFit="1" customWidth="1"/>
    <col min="4621" max="4621" width="7.625" style="364" customWidth="1"/>
    <col min="4622" max="4624" width="9.625" style="364" customWidth="1"/>
    <col min="4625" max="4625" width="8.625" style="364" customWidth="1"/>
    <col min="4626" max="4864" width="9" style="364"/>
    <col min="4865" max="4865" width="2.125" style="364" customWidth="1"/>
    <col min="4866" max="4866" width="1.125" style="364" customWidth="1"/>
    <col min="4867" max="4867" width="6.75" style="364" customWidth="1"/>
    <col min="4868" max="4868" width="2.625" style="364" bestFit="1" customWidth="1"/>
    <col min="4869" max="4869" width="7.125" style="364" bestFit="1" customWidth="1"/>
    <col min="4870" max="4870" width="6.375" style="364" customWidth="1"/>
    <col min="4871" max="4872" width="12.75" style="364" bestFit="1" customWidth="1"/>
    <col min="4873" max="4873" width="7.625" style="364" customWidth="1"/>
    <col min="4874" max="4874" width="9.625" style="364" customWidth="1"/>
    <col min="4875" max="4876" width="12.75" style="364" bestFit="1" customWidth="1"/>
    <col min="4877" max="4877" width="7.625" style="364" customWidth="1"/>
    <col min="4878" max="4880" width="9.625" style="364" customWidth="1"/>
    <col min="4881" max="4881" width="8.625" style="364" customWidth="1"/>
    <col min="4882" max="5120" width="9" style="364"/>
    <col min="5121" max="5121" width="2.125" style="364" customWidth="1"/>
    <col min="5122" max="5122" width="1.125" style="364" customWidth="1"/>
    <col min="5123" max="5123" width="6.75" style="364" customWidth="1"/>
    <col min="5124" max="5124" width="2.625" style="364" bestFit="1" customWidth="1"/>
    <col min="5125" max="5125" width="7.125" style="364" bestFit="1" customWidth="1"/>
    <col min="5126" max="5126" width="6.375" style="364" customWidth="1"/>
    <col min="5127" max="5128" width="12.75" style="364" bestFit="1" customWidth="1"/>
    <col min="5129" max="5129" width="7.625" style="364" customWidth="1"/>
    <col min="5130" max="5130" width="9.625" style="364" customWidth="1"/>
    <col min="5131" max="5132" width="12.75" style="364" bestFit="1" customWidth="1"/>
    <col min="5133" max="5133" width="7.625" style="364" customWidth="1"/>
    <col min="5134" max="5136" width="9.625" style="364" customWidth="1"/>
    <col min="5137" max="5137" width="8.625" style="364" customWidth="1"/>
    <col min="5138" max="5376" width="9" style="364"/>
    <col min="5377" max="5377" width="2.125" style="364" customWidth="1"/>
    <col min="5378" max="5378" width="1.125" style="364" customWidth="1"/>
    <col min="5379" max="5379" width="6.75" style="364" customWidth="1"/>
    <col min="5380" max="5380" width="2.625" style="364" bestFit="1" customWidth="1"/>
    <col min="5381" max="5381" width="7.125" style="364" bestFit="1" customWidth="1"/>
    <col min="5382" max="5382" width="6.375" style="364" customWidth="1"/>
    <col min="5383" max="5384" width="12.75" style="364" bestFit="1" customWidth="1"/>
    <col min="5385" max="5385" width="7.625" style="364" customWidth="1"/>
    <col min="5386" max="5386" width="9.625" style="364" customWidth="1"/>
    <col min="5387" max="5388" width="12.75" style="364" bestFit="1" customWidth="1"/>
    <col min="5389" max="5389" width="7.625" style="364" customWidth="1"/>
    <col min="5390" max="5392" width="9.625" style="364" customWidth="1"/>
    <col min="5393" max="5393" width="8.625" style="364" customWidth="1"/>
    <col min="5394" max="5632" width="9" style="364"/>
    <col min="5633" max="5633" width="2.125" style="364" customWidth="1"/>
    <col min="5634" max="5634" width="1.125" style="364" customWidth="1"/>
    <col min="5635" max="5635" width="6.75" style="364" customWidth="1"/>
    <col min="5636" max="5636" width="2.625" style="364" bestFit="1" customWidth="1"/>
    <col min="5637" max="5637" width="7.125" style="364" bestFit="1" customWidth="1"/>
    <col min="5638" max="5638" width="6.375" style="364" customWidth="1"/>
    <col min="5639" max="5640" width="12.75" style="364" bestFit="1" customWidth="1"/>
    <col min="5641" max="5641" width="7.625" style="364" customWidth="1"/>
    <col min="5642" max="5642" width="9.625" style="364" customWidth="1"/>
    <col min="5643" max="5644" width="12.75" style="364" bestFit="1" customWidth="1"/>
    <col min="5645" max="5645" width="7.625" style="364" customWidth="1"/>
    <col min="5646" max="5648" width="9.625" style="364" customWidth="1"/>
    <col min="5649" max="5649" width="8.625" style="364" customWidth="1"/>
    <col min="5650" max="5888" width="9" style="364"/>
    <col min="5889" max="5889" width="2.125" style="364" customWidth="1"/>
    <col min="5890" max="5890" width="1.125" style="364" customWidth="1"/>
    <col min="5891" max="5891" width="6.75" style="364" customWidth="1"/>
    <col min="5892" max="5892" width="2.625" style="364" bestFit="1" customWidth="1"/>
    <col min="5893" max="5893" width="7.125" style="364" bestFit="1" customWidth="1"/>
    <col min="5894" max="5894" width="6.375" style="364" customWidth="1"/>
    <col min="5895" max="5896" width="12.75" style="364" bestFit="1" customWidth="1"/>
    <col min="5897" max="5897" width="7.625" style="364" customWidth="1"/>
    <col min="5898" max="5898" width="9.625" style="364" customWidth="1"/>
    <col min="5899" max="5900" width="12.75" style="364" bestFit="1" customWidth="1"/>
    <col min="5901" max="5901" width="7.625" style="364" customWidth="1"/>
    <col min="5902" max="5904" width="9.625" style="364" customWidth="1"/>
    <col min="5905" max="5905" width="8.625" style="364" customWidth="1"/>
    <col min="5906" max="6144" width="9" style="364"/>
    <col min="6145" max="6145" width="2.125" style="364" customWidth="1"/>
    <col min="6146" max="6146" width="1.125" style="364" customWidth="1"/>
    <col min="6147" max="6147" width="6.75" style="364" customWidth="1"/>
    <col min="6148" max="6148" width="2.625" style="364" bestFit="1" customWidth="1"/>
    <col min="6149" max="6149" width="7.125" style="364" bestFit="1" customWidth="1"/>
    <col min="6150" max="6150" width="6.375" style="364" customWidth="1"/>
    <col min="6151" max="6152" width="12.75" style="364" bestFit="1" customWidth="1"/>
    <col min="6153" max="6153" width="7.625" style="364" customWidth="1"/>
    <col min="6154" max="6154" width="9.625" style="364" customWidth="1"/>
    <col min="6155" max="6156" width="12.75" style="364" bestFit="1" customWidth="1"/>
    <col min="6157" max="6157" width="7.625" style="364" customWidth="1"/>
    <col min="6158" max="6160" width="9.625" style="364" customWidth="1"/>
    <col min="6161" max="6161" width="8.625" style="364" customWidth="1"/>
    <col min="6162" max="6400" width="9" style="364"/>
    <col min="6401" max="6401" width="2.125" style="364" customWidth="1"/>
    <col min="6402" max="6402" width="1.125" style="364" customWidth="1"/>
    <col min="6403" max="6403" width="6.75" style="364" customWidth="1"/>
    <col min="6404" max="6404" width="2.625" style="364" bestFit="1" customWidth="1"/>
    <col min="6405" max="6405" width="7.125" style="364" bestFit="1" customWidth="1"/>
    <col min="6406" max="6406" width="6.375" style="364" customWidth="1"/>
    <col min="6407" max="6408" width="12.75" style="364" bestFit="1" customWidth="1"/>
    <col min="6409" max="6409" width="7.625" style="364" customWidth="1"/>
    <col min="6410" max="6410" width="9.625" style="364" customWidth="1"/>
    <col min="6411" max="6412" width="12.75" style="364" bestFit="1" customWidth="1"/>
    <col min="6413" max="6413" width="7.625" style="364" customWidth="1"/>
    <col min="6414" max="6416" width="9.625" style="364" customWidth="1"/>
    <col min="6417" max="6417" width="8.625" style="364" customWidth="1"/>
    <col min="6418" max="6656" width="9" style="364"/>
    <col min="6657" max="6657" width="2.125" style="364" customWidth="1"/>
    <col min="6658" max="6658" width="1.125" style="364" customWidth="1"/>
    <col min="6659" max="6659" width="6.75" style="364" customWidth="1"/>
    <col min="6660" max="6660" width="2.625" style="364" bestFit="1" customWidth="1"/>
    <col min="6661" max="6661" width="7.125" style="364" bestFit="1" customWidth="1"/>
    <col min="6662" max="6662" width="6.375" style="364" customWidth="1"/>
    <col min="6663" max="6664" width="12.75" style="364" bestFit="1" customWidth="1"/>
    <col min="6665" max="6665" width="7.625" style="364" customWidth="1"/>
    <col min="6666" max="6666" width="9.625" style="364" customWidth="1"/>
    <col min="6667" max="6668" width="12.75" style="364" bestFit="1" customWidth="1"/>
    <col min="6669" max="6669" width="7.625" style="364" customWidth="1"/>
    <col min="6670" max="6672" width="9.625" style="364" customWidth="1"/>
    <col min="6673" max="6673" width="8.625" style="364" customWidth="1"/>
    <col min="6674" max="6912" width="9" style="364"/>
    <col min="6913" max="6913" width="2.125" style="364" customWidth="1"/>
    <col min="6914" max="6914" width="1.125" style="364" customWidth="1"/>
    <col min="6915" max="6915" width="6.75" style="364" customWidth="1"/>
    <col min="6916" max="6916" width="2.625" style="364" bestFit="1" customWidth="1"/>
    <col min="6917" max="6917" width="7.125" style="364" bestFit="1" customWidth="1"/>
    <col min="6918" max="6918" width="6.375" style="364" customWidth="1"/>
    <col min="6919" max="6920" width="12.75" style="364" bestFit="1" customWidth="1"/>
    <col min="6921" max="6921" width="7.625" style="364" customWidth="1"/>
    <col min="6922" max="6922" width="9.625" style="364" customWidth="1"/>
    <col min="6923" max="6924" width="12.75" style="364" bestFit="1" customWidth="1"/>
    <col min="6925" max="6925" width="7.625" style="364" customWidth="1"/>
    <col min="6926" max="6928" width="9.625" style="364" customWidth="1"/>
    <col min="6929" max="6929" width="8.625" style="364" customWidth="1"/>
    <col min="6930" max="7168" width="9" style="364"/>
    <col min="7169" max="7169" width="2.125" style="364" customWidth="1"/>
    <col min="7170" max="7170" width="1.125" style="364" customWidth="1"/>
    <col min="7171" max="7171" width="6.75" style="364" customWidth="1"/>
    <col min="7172" max="7172" width="2.625" style="364" bestFit="1" customWidth="1"/>
    <col min="7173" max="7173" width="7.125" style="364" bestFit="1" customWidth="1"/>
    <col min="7174" max="7174" width="6.375" style="364" customWidth="1"/>
    <col min="7175" max="7176" width="12.75" style="364" bestFit="1" customWidth="1"/>
    <col min="7177" max="7177" width="7.625" style="364" customWidth="1"/>
    <col min="7178" max="7178" width="9.625" style="364" customWidth="1"/>
    <col min="7179" max="7180" width="12.75" style="364" bestFit="1" customWidth="1"/>
    <col min="7181" max="7181" width="7.625" style="364" customWidth="1"/>
    <col min="7182" max="7184" width="9.625" style="364" customWidth="1"/>
    <col min="7185" max="7185" width="8.625" style="364" customWidth="1"/>
    <col min="7186" max="7424" width="9" style="364"/>
    <col min="7425" max="7425" width="2.125" style="364" customWidth="1"/>
    <col min="7426" max="7426" width="1.125" style="364" customWidth="1"/>
    <col min="7427" max="7427" width="6.75" style="364" customWidth="1"/>
    <col min="7428" max="7428" width="2.625" style="364" bestFit="1" customWidth="1"/>
    <col min="7429" max="7429" width="7.125" style="364" bestFit="1" customWidth="1"/>
    <col min="7430" max="7430" width="6.375" style="364" customWidth="1"/>
    <col min="7431" max="7432" width="12.75" style="364" bestFit="1" customWidth="1"/>
    <col min="7433" max="7433" width="7.625" style="364" customWidth="1"/>
    <col min="7434" max="7434" width="9.625" style="364" customWidth="1"/>
    <col min="7435" max="7436" width="12.75" style="364" bestFit="1" customWidth="1"/>
    <col min="7437" max="7437" width="7.625" style="364" customWidth="1"/>
    <col min="7438" max="7440" width="9.625" style="364" customWidth="1"/>
    <col min="7441" max="7441" width="8.625" style="364" customWidth="1"/>
    <col min="7442" max="7680" width="9" style="364"/>
    <col min="7681" max="7681" width="2.125" style="364" customWidth="1"/>
    <col min="7682" max="7682" width="1.125" style="364" customWidth="1"/>
    <col min="7683" max="7683" width="6.75" style="364" customWidth="1"/>
    <col min="7684" max="7684" width="2.625" style="364" bestFit="1" customWidth="1"/>
    <col min="7685" max="7685" width="7.125" style="364" bestFit="1" customWidth="1"/>
    <col min="7686" max="7686" width="6.375" style="364" customWidth="1"/>
    <col min="7687" max="7688" width="12.75" style="364" bestFit="1" customWidth="1"/>
    <col min="7689" max="7689" width="7.625" style="364" customWidth="1"/>
    <col min="7690" max="7690" width="9.625" style="364" customWidth="1"/>
    <col min="7691" max="7692" width="12.75" style="364" bestFit="1" customWidth="1"/>
    <col min="7693" max="7693" width="7.625" style="364" customWidth="1"/>
    <col min="7694" max="7696" width="9.625" style="364" customWidth="1"/>
    <col min="7697" max="7697" width="8.625" style="364" customWidth="1"/>
    <col min="7698" max="7936" width="9" style="364"/>
    <col min="7937" max="7937" width="2.125" style="364" customWidth="1"/>
    <col min="7938" max="7938" width="1.125" style="364" customWidth="1"/>
    <col min="7939" max="7939" width="6.75" style="364" customWidth="1"/>
    <col min="7940" max="7940" width="2.625" style="364" bestFit="1" customWidth="1"/>
    <col min="7941" max="7941" width="7.125" style="364" bestFit="1" customWidth="1"/>
    <col min="7942" max="7942" width="6.375" style="364" customWidth="1"/>
    <col min="7943" max="7944" width="12.75" style="364" bestFit="1" customWidth="1"/>
    <col min="7945" max="7945" width="7.625" style="364" customWidth="1"/>
    <col min="7946" max="7946" width="9.625" style="364" customWidth="1"/>
    <col min="7947" max="7948" width="12.75" style="364" bestFit="1" customWidth="1"/>
    <col min="7949" max="7949" width="7.625" style="364" customWidth="1"/>
    <col min="7950" max="7952" width="9.625" style="364" customWidth="1"/>
    <col min="7953" max="7953" width="8.625" style="364" customWidth="1"/>
    <col min="7954" max="8192" width="9" style="364"/>
    <col min="8193" max="8193" width="2.125" style="364" customWidth="1"/>
    <col min="8194" max="8194" width="1.125" style="364" customWidth="1"/>
    <col min="8195" max="8195" width="6.75" style="364" customWidth="1"/>
    <col min="8196" max="8196" width="2.625" style="364" bestFit="1" customWidth="1"/>
    <col min="8197" max="8197" width="7.125" style="364" bestFit="1" customWidth="1"/>
    <col min="8198" max="8198" width="6.375" style="364" customWidth="1"/>
    <col min="8199" max="8200" width="12.75" style="364" bestFit="1" customWidth="1"/>
    <col min="8201" max="8201" width="7.625" style="364" customWidth="1"/>
    <col min="8202" max="8202" width="9.625" style="364" customWidth="1"/>
    <col min="8203" max="8204" width="12.75" style="364" bestFit="1" customWidth="1"/>
    <col min="8205" max="8205" width="7.625" style="364" customWidth="1"/>
    <col min="8206" max="8208" width="9.625" style="364" customWidth="1"/>
    <col min="8209" max="8209" width="8.625" style="364" customWidth="1"/>
    <col min="8210" max="8448" width="9" style="364"/>
    <col min="8449" max="8449" width="2.125" style="364" customWidth="1"/>
    <col min="8450" max="8450" width="1.125" style="364" customWidth="1"/>
    <col min="8451" max="8451" width="6.75" style="364" customWidth="1"/>
    <col min="8452" max="8452" width="2.625" style="364" bestFit="1" customWidth="1"/>
    <col min="8453" max="8453" width="7.125" style="364" bestFit="1" customWidth="1"/>
    <col min="8454" max="8454" width="6.375" style="364" customWidth="1"/>
    <col min="8455" max="8456" width="12.75" style="364" bestFit="1" customWidth="1"/>
    <col min="8457" max="8457" width="7.625" style="364" customWidth="1"/>
    <col min="8458" max="8458" width="9.625" style="364" customWidth="1"/>
    <col min="8459" max="8460" width="12.75" style="364" bestFit="1" customWidth="1"/>
    <col min="8461" max="8461" width="7.625" style="364" customWidth="1"/>
    <col min="8462" max="8464" width="9.625" style="364" customWidth="1"/>
    <col min="8465" max="8465" width="8.625" style="364" customWidth="1"/>
    <col min="8466" max="8704" width="9" style="364"/>
    <col min="8705" max="8705" width="2.125" style="364" customWidth="1"/>
    <col min="8706" max="8706" width="1.125" style="364" customWidth="1"/>
    <col min="8707" max="8707" width="6.75" style="364" customWidth="1"/>
    <col min="8708" max="8708" width="2.625" style="364" bestFit="1" customWidth="1"/>
    <col min="8709" max="8709" width="7.125" style="364" bestFit="1" customWidth="1"/>
    <col min="8710" max="8710" width="6.375" style="364" customWidth="1"/>
    <col min="8711" max="8712" width="12.75" style="364" bestFit="1" customWidth="1"/>
    <col min="8713" max="8713" width="7.625" style="364" customWidth="1"/>
    <col min="8714" max="8714" width="9.625" style="364" customWidth="1"/>
    <col min="8715" max="8716" width="12.75" style="364" bestFit="1" customWidth="1"/>
    <col min="8717" max="8717" width="7.625" style="364" customWidth="1"/>
    <col min="8718" max="8720" width="9.625" style="364" customWidth="1"/>
    <col min="8721" max="8721" width="8.625" style="364" customWidth="1"/>
    <col min="8722" max="8960" width="9" style="364"/>
    <col min="8961" max="8961" width="2.125" style="364" customWidth="1"/>
    <col min="8962" max="8962" width="1.125" style="364" customWidth="1"/>
    <col min="8963" max="8963" width="6.75" style="364" customWidth="1"/>
    <col min="8964" max="8964" width="2.625" style="364" bestFit="1" customWidth="1"/>
    <col min="8965" max="8965" width="7.125" style="364" bestFit="1" customWidth="1"/>
    <col min="8966" max="8966" width="6.375" style="364" customWidth="1"/>
    <col min="8967" max="8968" width="12.75" style="364" bestFit="1" customWidth="1"/>
    <col min="8969" max="8969" width="7.625" style="364" customWidth="1"/>
    <col min="8970" max="8970" width="9.625" style="364" customWidth="1"/>
    <col min="8971" max="8972" width="12.75" style="364" bestFit="1" customWidth="1"/>
    <col min="8973" max="8973" width="7.625" style="364" customWidth="1"/>
    <col min="8974" max="8976" width="9.625" style="364" customWidth="1"/>
    <col min="8977" max="8977" width="8.625" style="364" customWidth="1"/>
    <col min="8978" max="9216" width="9" style="364"/>
    <col min="9217" max="9217" width="2.125" style="364" customWidth="1"/>
    <col min="9218" max="9218" width="1.125" style="364" customWidth="1"/>
    <col min="9219" max="9219" width="6.75" style="364" customWidth="1"/>
    <col min="9220" max="9220" width="2.625" style="364" bestFit="1" customWidth="1"/>
    <col min="9221" max="9221" width="7.125" style="364" bestFit="1" customWidth="1"/>
    <col min="9222" max="9222" width="6.375" style="364" customWidth="1"/>
    <col min="9223" max="9224" width="12.75" style="364" bestFit="1" customWidth="1"/>
    <col min="9225" max="9225" width="7.625" style="364" customWidth="1"/>
    <col min="9226" max="9226" width="9.625" style="364" customWidth="1"/>
    <col min="9227" max="9228" width="12.75" style="364" bestFit="1" customWidth="1"/>
    <col min="9229" max="9229" width="7.625" style="364" customWidth="1"/>
    <col min="9230" max="9232" width="9.625" style="364" customWidth="1"/>
    <col min="9233" max="9233" width="8.625" style="364" customWidth="1"/>
    <col min="9234" max="9472" width="9" style="364"/>
    <col min="9473" max="9473" width="2.125" style="364" customWidth="1"/>
    <col min="9474" max="9474" width="1.125" style="364" customWidth="1"/>
    <col min="9475" max="9475" width="6.75" style="364" customWidth="1"/>
    <col min="9476" max="9476" width="2.625" style="364" bestFit="1" customWidth="1"/>
    <col min="9477" max="9477" width="7.125" style="364" bestFit="1" customWidth="1"/>
    <col min="9478" max="9478" width="6.375" style="364" customWidth="1"/>
    <col min="9479" max="9480" width="12.75" style="364" bestFit="1" customWidth="1"/>
    <col min="9481" max="9481" width="7.625" style="364" customWidth="1"/>
    <col min="9482" max="9482" width="9.625" style="364" customWidth="1"/>
    <col min="9483" max="9484" width="12.75" style="364" bestFit="1" customWidth="1"/>
    <col min="9485" max="9485" width="7.625" style="364" customWidth="1"/>
    <col min="9486" max="9488" width="9.625" style="364" customWidth="1"/>
    <col min="9489" max="9489" width="8.625" style="364" customWidth="1"/>
    <col min="9490" max="9728" width="9" style="364"/>
    <col min="9729" max="9729" width="2.125" style="364" customWidth="1"/>
    <col min="9730" max="9730" width="1.125" style="364" customWidth="1"/>
    <col min="9731" max="9731" width="6.75" style="364" customWidth="1"/>
    <col min="9732" max="9732" width="2.625" style="364" bestFit="1" customWidth="1"/>
    <col min="9733" max="9733" width="7.125" style="364" bestFit="1" customWidth="1"/>
    <col min="9734" max="9734" width="6.375" style="364" customWidth="1"/>
    <col min="9735" max="9736" width="12.75" style="364" bestFit="1" customWidth="1"/>
    <col min="9737" max="9737" width="7.625" style="364" customWidth="1"/>
    <col min="9738" max="9738" width="9.625" style="364" customWidth="1"/>
    <col min="9739" max="9740" width="12.75" style="364" bestFit="1" customWidth="1"/>
    <col min="9741" max="9741" width="7.625" style="364" customWidth="1"/>
    <col min="9742" max="9744" width="9.625" style="364" customWidth="1"/>
    <col min="9745" max="9745" width="8.625" style="364" customWidth="1"/>
    <col min="9746" max="9984" width="9" style="364"/>
    <col min="9985" max="9985" width="2.125" style="364" customWidth="1"/>
    <col min="9986" max="9986" width="1.125" style="364" customWidth="1"/>
    <col min="9987" max="9987" width="6.75" style="364" customWidth="1"/>
    <col min="9988" max="9988" width="2.625" style="364" bestFit="1" customWidth="1"/>
    <col min="9989" max="9989" width="7.125" style="364" bestFit="1" customWidth="1"/>
    <col min="9990" max="9990" width="6.375" style="364" customWidth="1"/>
    <col min="9991" max="9992" width="12.75" style="364" bestFit="1" customWidth="1"/>
    <col min="9993" max="9993" width="7.625" style="364" customWidth="1"/>
    <col min="9994" max="9994" width="9.625" style="364" customWidth="1"/>
    <col min="9995" max="9996" width="12.75" style="364" bestFit="1" customWidth="1"/>
    <col min="9997" max="9997" width="7.625" style="364" customWidth="1"/>
    <col min="9998" max="10000" width="9.625" style="364" customWidth="1"/>
    <col min="10001" max="10001" width="8.625" style="364" customWidth="1"/>
    <col min="10002" max="10240" width="9" style="364"/>
    <col min="10241" max="10241" width="2.125" style="364" customWidth="1"/>
    <col min="10242" max="10242" width="1.125" style="364" customWidth="1"/>
    <col min="10243" max="10243" width="6.75" style="364" customWidth="1"/>
    <col min="10244" max="10244" width="2.625" style="364" bestFit="1" customWidth="1"/>
    <col min="10245" max="10245" width="7.125" style="364" bestFit="1" customWidth="1"/>
    <col min="10246" max="10246" width="6.375" style="364" customWidth="1"/>
    <col min="10247" max="10248" width="12.75" style="364" bestFit="1" customWidth="1"/>
    <col min="10249" max="10249" width="7.625" style="364" customWidth="1"/>
    <col min="10250" max="10250" width="9.625" style="364" customWidth="1"/>
    <col min="10251" max="10252" width="12.75" style="364" bestFit="1" customWidth="1"/>
    <col min="10253" max="10253" width="7.625" style="364" customWidth="1"/>
    <col min="10254" max="10256" width="9.625" style="364" customWidth="1"/>
    <col min="10257" max="10257" width="8.625" style="364" customWidth="1"/>
    <col min="10258" max="10496" width="9" style="364"/>
    <col min="10497" max="10497" width="2.125" style="364" customWidth="1"/>
    <col min="10498" max="10498" width="1.125" style="364" customWidth="1"/>
    <col min="10499" max="10499" width="6.75" style="364" customWidth="1"/>
    <col min="10500" max="10500" width="2.625" style="364" bestFit="1" customWidth="1"/>
    <col min="10501" max="10501" width="7.125" style="364" bestFit="1" customWidth="1"/>
    <col min="10502" max="10502" width="6.375" style="364" customWidth="1"/>
    <col min="10503" max="10504" width="12.75" style="364" bestFit="1" customWidth="1"/>
    <col min="10505" max="10505" width="7.625" style="364" customWidth="1"/>
    <col min="10506" max="10506" width="9.625" style="364" customWidth="1"/>
    <col min="10507" max="10508" width="12.75" style="364" bestFit="1" customWidth="1"/>
    <col min="10509" max="10509" width="7.625" style="364" customWidth="1"/>
    <col min="10510" max="10512" width="9.625" style="364" customWidth="1"/>
    <col min="10513" max="10513" width="8.625" style="364" customWidth="1"/>
    <col min="10514" max="10752" width="9" style="364"/>
    <col min="10753" max="10753" width="2.125" style="364" customWidth="1"/>
    <col min="10754" max="10754" width="1.125" style="364" customWidth="1"/>
    <col min="10755" max="10755" width="6.75" style="364" customWidth="1"/>
    <col min="10756" max="10756" width="2.625" style="364" bestFit="1" customWidth="1"/>
    <col min="10757" max="10757" width="7.125" style="364" bestFit="1" customWidth="1"/>
    <col min="10758" max="10758" width="6.375" style="364" customWidth="1"/>
    <col min="10759" max="10760" width="12.75" style="364" bestFit="1" customWidth="1"/>
    <col min="10761" max="10761" width="7.625" style="364" customWidth="1"/>
    <col min="10762" max="10762" width="9.625" style="364" customWidth="1"/>
    <col min="10763" max="10764" width="12.75" style="364" bestFit="1" customWidth="1"/>
    <col min="10765" max="10765" width="7.625" style="364" customWidth="1"/>
    <col min="10766" max="10768" width="9.625" style="364" customWidth="1"/>
    <col min="10769" max="10769" width="8.625" style="364" customWidth="1"/>
    <col min="10770" max="11008" width="9" style="364"/>
    <col min="11009" max="11009" width="2.125" style="364" customWidth="1"/>
    <col min="11010" max="11010" width="1.125" style="364" customWidth="1"/>
    <col min="11011" max="11011" width="6.75" style="364" customWidth="1"/>
    <col min="11012" max="11012" width="2.625" style="364" bestFit="1" customWidth="1"/>
    <col min="11013" max="11013" width="7.125" style="364" bestFit="1" customWidth="1"/>
    <col min="11014" max="11014" width="6.375" style="364" customWidth="1"/>
    <col min="11015" max="11016" width="12.75" style="364" bestFit="1" customWidth="1"/>
    <col min="11017" max="11017" width="7.625" style="364" customWidth="1"/>
    <col min="11018" max="11018" width="9.625" style="364" customWidth="1"/>
    <col min="11019" max="11020" width="12.75" style="364" bestFit="1" customWidth="1"/>
    <col min="11021" max="11021" width="7.625" style="364" customWidth="1"/>
    <col min="11022" max="11024" width="9.625" style="364" customWidth="1"/>
    <col min="11025" max="11025" width="8.625" style="364" customWidth="1"/>
    <col min="11026" max="11264" width="9" style="364"/>
    <col min="11265" max="11265" width="2.125" style="364" customWidth="1"/>
    <col min="11266" max="11266" width="1.125" style="364" customWidth="1"/>
    <col min="11267" max="11267" width="6.75" style="364" customWidth="1"/>
    <col min="11268" max="11268" width="2.625" style="364" bestFit="1" customWidth="1"/>
    <col min="11269" max="11269" width="7.125" style="364" bestFit="1" customWidth="1"/>
    <col min="11270" max="11270" width="6.375" style="364" customWidth="1"/>
    <col min="11271" max="11272" width="12.75" style="364" bestFit="1" customWidth="1"/>
    <col min="11273" max="11273" width="7.625" style="364" customWidth="1"/>
    <col min="11274" max="11274" width="9.625" style="364" customWidth="1"/>
    <col min="11275" max="11276" width="12.75" style="364" bestFit="1" customWidth="1"/>
    <col min="11277" max="11277" width="7.625" style="364" customWidth="1"/>
    <col min="11278" max="11280" width="9.625" style="364" customWidth="1"/>
    <col min="11281" max="11281" width="8.625" style="364" customWidth="1"/>
    <col min="11282" max="11520" width="9" style="364"/>
    <col min="11521" max="11521" width="2.125" style="364" customWidth="1"/>
    <col min="11522" max="11522" width="1.125" style="364" customWidth="1"/>
    <col min="11523" max="11523" width="6.75" style="364" customWidth="1"/>
    <col min="11524" max="11524" width="2.625" style="364" bestFit="1" customWidth="1"/>
    <col min="11525" max="11525" width="7.125" style="364" bestFit="1" customWidth="1"/>
    <col min="11526" max="11526" width="6.375" style="364" customWidth="1"/>
    <col min="11527" max="11528" width="12.75" style="364" bestFit="1" customWidth="1"/>
    <col min="11529" max="11529" width="7.625" style="364" customWidth="1"/>
    <col min="11530" max="11530" width="9.625" style="364" customWidth="1"/>
    <col min="11531" max="11532" width="12.75" style="364" bestFit="1" customWidth="1"/>
    <col min="11533" max="11533" width="7.625" style="364" customWidth="1"/>
    <col min="11534" max="11536" width="9.625" style="364" customWidth="1"/>
    <col min="11537" max="11537" width="8.625" style="364" customWidth="1"/>
    <col min="11538" max="11776" width="9" style="364"/>
    <col min="11777" max="11777" width="2.125" style="364" customWidth="1"/>
    <col min="11778" max="11778" width="1.125" style="364" customWidth="1"/>
    <col min="11779" max="11779" width="6.75" style="364" customWidth="1"/>
    <col min="11780" max="11780" width="2.625" style="364" bestFit="1" customWidth="1"/>
    <col min="11781" max="11781" width="7.125" style="364" bestFit="1" customWidth="1"/>
    <col min="11782" max="11782" width="6.375" style="364" customWidth="1"/>
    <col min="11783" max="11784" width="12.75" style="364" bestFit="1" customWidth="1"/>
    <col min="11785" max="11785" width="7.625" style="364" customWidth="1"/>
    <col min="11786" max="11786" width="9.625" style="364" customWidth="1"/>
    <col min="11787" max="11788" width="12.75" style="364" bestFit="1" customWidth="1"/>
    <col min="11789" max="11789" width="7.625" style="364" customWidth="1"/>
    <col min="11790" max="11792" width="9.625" style="364" customWidth="1"/>
    <col min="11793" max="11793" width="8.625" style="364" customWidth="1"/>
    <col min="11794" max="12032" width="9" style="364"/>
    <col min="12033" max="12033" width="2.125" style="364" customWidth="1"/>
    <col min="12034" max="12034" width="1.125" style="364" customWidth="1"/>
    <col min="12035" max="12035" width="6.75" style="364" customWidth="1"/>
    <col min="12036" max="12036" width="2.625" style="364" bestFit="1" customWidth="1"/>
    <col min="12037" max="12037" width="7.125" style="364" bestFit="1" customWidth="1"/>
    <col min="12038" max="12038" width="6.375" style="364" customWidth="1"/>
    <col min="12039" max="12040" width="12.75" style="364" bestFit="1" customWidth="1"/>
    <col min="12041" max="12041" width="7.625" style="364" customWidth="1"/>
    <col min="12042" max="12042" width="9.625" style="364" customWidth="1"/>
    <col min="12043" max="12044" width="12.75" style="364" bestFit="1" customWidth="1"/>
    <col min="12045" max="12045" width="7.625" style="364" customWidth="1"/>
    <col min="12046" max="12048" width="9.625" style="364" customWidth="1"/>
    <col min="12049" max="12049" width="8.625" style="364" customWidth="1"/>
    <col min="12050" max="12288" width="9" style="364"/>
    <col min="12289" max="12289" width="2.125" style="364" customWidth="1"/>
    <col min="12290" max="12290" width="1.125" style="364" customWidth="1"/>
    <col min="12291" max="12291" width="6.75" style="364" customWidth="1"/>
    <col min="12292" max="12292" width="2.625" style="364" bestFit="1" customWidth="1"/>
    <col min="12293" max="12293" width="7.125" style="364" bestFit="1" customWidth="1"/>
    <col min="12294" max="12294" width="6.375" style="364" customWidth="1"/>
    <col min="12295" max="12296" width="12.75" style="364" bestFit="1" customWidth="1"/>
    <col min="12297" max="12297" width="7.625" style="364" customWidth="1"/>
    <col min="12298" max="12298" width="9.625" style="364" customWidth="1"/>
    <col min="12299" max="12300" width="12.75" style="364" bestFit="1" customWidth="1"/>
    <col min="12301" max="12301" width="7.625" style="364" customWidth="1"/>
    <col min="12302" max="12304" width="9.625" style="364" customWidth="1"/>
    <col min="12305" max="12305" width="8.625" style="364" customWidth="1"/>
    <col min="12306" max="12544" width="9" style="364"/>
    <col min="12545" max="12545" width="2.125" style="364" customWidth="1"/>
    <col min="12546" max="12546" width="1.125" style="364" customWidth="1"/>
    <col min="12547" max="12547" width="6.75" style="364" customWidth="1"/>
    <col min="12548" max="12548" width="2.625" style="364" bestFit="1" customWidth="1"/>
    <col min="12549" max="12549" width="7.125" style="364" bestFit="1" customWidth="1"/>
    <col min="12550" max="12550" width="6.375" style="364" customWidth="1"/>
    <col min="12551" max="12552" width="12.75" style="364" bestFit="1" customWidth="1"/>
    <col min="12553" max="12553" width="7.625" style="364" customWidth="1"/>
    <col min="12554" max="12554" width="9.625" style="364" customWidth="1"/>
    <col min="12555" max="12556" width="12.75" style="364" bestFit="1" customWidth="1"/>
    <col min="12557" max="12557" width="7.625" style="364" customWidth="1"/>
    <col min="12558" max="12560" width="9.625" style="364" customWidth="1"/>
    <col min="12561" max="12561" width="8.625" style="364" customWidth="1"/>
    <col min="12562" max="12800" width="9" style="364"/>
    <col min="12801" max="12801" width="2.125" style="364" customWidth="1"/>
    <col min="12802" max="12802" width="1.125" style="364" customWidth="1"/>
    <col min="12803" max="12803" width="6.75" style="364" customWidth="1"/>
    <col min="12804" max="12804" width="2.625" style="364" bestFit="1" customWidth="1"/>
    <col min="12805" max="12805" width="7.125" style="364" bestFit="1" customWidth="1"/>
    <col min="12806" max="12806" width="6.375" style="364" customWidth="1"/>
    <col min="12807" max="12808" width="12.75" style="364" bestFit="1" customWidth="1"/>
    <col min="12809" max="12809" width="7.625" style="364" customWidth="1"/>
    <col min="12810" max="12810" width="9.625" style="364" customWidth="1"/>
    <col min="12811" max="12812" width="12.75" style="364" bestFit="1" customWidth="1"/>
    <col min="12813" max="12813" width="7.625" style="364" customWidth="1"/>
    <col min="12814" max="12816" width="9.625" style="364" customWidth="1"/>
    <col min="12817" max="12817" width="8.625" style="364" customWidth="1"/>
    <col min="12818" max="13056" width="9" style="364"/>
    <col min="13057" max="13057" width="2.125" style="364" customWidth="1"/>
    <col min="13058" max="13058" width="1.125" style="364" customWidth="1"/>
    <col min="13059" max="13059" width="6.75" style="364" customWidth="1"/>
    <col min="13060" max="13060" width="2.625" style="364" bestFit="1" customWidth="1"/>
    <col min="13061" max="13061" width="7.125" style="364" bestFit="1" customWidth="1"/>
    <col min="13062" max="13062" width="6.375" style="364" customWidth="1"/>
    <col min="13063" max="13064" width="12.75" style="364" bestFit="1" customWidth="1"/>
    <col min="13065" max="13065" width="7.625" style="364" customWidth="1"/>
    <col min="13066" max="13066" width="9.625" style="364" customWidth="1"/>
    <col min="13067" max="13068" width="12.75" style="364" bestFit="1" customWidth="1"/>
    <col min="13069" max="13069" width="7.625" style="364" customWidth="1"/>
    <col min="13070" max="13072" width="9.625" style="364" customWidth="1"/>
    <col min="13073" max="13073" width="8.625" style="364" customWidth="1"/>
    <col min="13074" max="13312" width="9" style="364"/>
    <col min="13313" max="13313" width="2.125" style="364" customWidth="1"/>
    <col min="13314" max="13314" width="1.125" style="364" customWidth="1"/>
    <col min="13315" max="13315" width="6.75" style="364" customWidth="1"/>
    <col min="13316" max="13316" width="2.625" style="364" bestFit="1" customWidth="1"/>
    <col min="13317" max="13317" width="7.125" style="364" bestFit="1" customWidth="1"/>
    <col min="13318" max="13318" width="6.375" style="364" customWidth="1"/>
    <col min="13319" max="13320" width="12.75" style="364" bestFit="1" customWidth="1"/>
    <col min="13321" max="13321" width="7.625" style="364" customWidth="1"/>
    <col min="13322" max="13322" width="9.625" style="364" customWidth="1"/>
    <col min="13323" max="13324" width="12.75" style="364" bestFit="1" customWidth="1"/>
    <col min="13325" max="13325" width="7.625" style="364" customWidth="1"/>
    <col min="13326" max="13328" width="9.625" style="364" customWidth="1"/>
    <col min="13329" max="13329" width="8.625" style="364" customWidth="1"/>
    <col min="13330" max="13568" width="9" style="364"/>
    <col min="13569" max="13569" width="2.125" style="364" customWidth="1"/>
    <col min="13570" max="13570" width="1.125" style="364" customWidth="1"/>
    <col min="13571" max="13571" width="6.75" style="364" customWidth="1"/>
    <col min="13572" max="13572" width="2.625" style="364" bestFit="1" customWidth="1"/>
    <col min="13573" max="13573" width="7.125" style="364" bestFit="1" customWidth="1"/>
    <col min="13574" max="13574" width="6.375" style="364" customWidth="1"/>
    <col min="13575" max="13576" width="12.75" style="364" bestFit="1" customWidth="1"/>
    <col min="13577" max="13577" width="7.625" style="364" customWidth="1"/>
    <col min="13578" max="13578" width="9.625" style="364" customWidth="1"/>
    <col min="13579" max="13580" width="12.75" style="364" bestFit="1" customWidth="1"/>
    <col min="13581" max="13581" width="7.625" style="364" customWidth="1"/>
    <col min="13582" max="13584" width="9.625" style="364" customWidth="1"/>
    <col min="13585" max="13585" width="8.625" style="364" customWidth="1"/>
    <col min="13586" max="13824" width="9" style="364"/>
    <col min="13825" max="13825" width="2.125" style="364" customWidth="1"/>
    <col min="13826" max="13826" width="1.125" style="364" customWidth="1"/>
    <col min="13827" max="13827" width="6.75" style="364" customWidth="1"/>
    <col min="13828" max="13828" width="2.625" style="364" bestFit="1" customWidth="1"/>
    <col min="13829" max="13829" width="7.125" style="364" bestFit="1" customWidth="1"/>
    <col min="13830" max="13830" width="6.375" style="364" customWidth="1"/>
    <col min="13831" max="13832" width="12.75" style="364" bestFit="1" customWidth="1"/>
    <col min="13833" max="13833" width="7.625" style="364" customWidth="1"/>
    <col min="13834" max="13834" width="9.625" style="364" customWidth="1"/>
    <col min="13835" max="13836" width="12.75" style="364" bestFit="1" customWidth="1"/>
    <col min="13837" max="13837" width="7.625" style="364" customWidth="1"/>
    <col min="13838" max="13840" width="9.625" style="364" customWidth="1"/>
    <col min="13841" max="13841" width="8.625" style="364" customWidth="1"/>
    <col min="13842" max="14080" width="9" style="364"/>
    <col min="14081" max="14081" width="2.125" style="364" customWidth="1"/>
    <col min="14082" max="14082" width="1.125" style="364" customWidth="1"/>
    <col min="14083" max="14083" width="6.75" style="364" customWidth="1"/>
    <col min="14084" max="14084" width="2.625" style="364" bestFit="1" customWidth="1"/>
    <col min="14085" max="14085" width="7.125" style="364" bestFit="1" customWidth="1"/>
    <col min="14086" max="14086" width="6.375" style="364" customWidth="1"/>
    <col min="14087" max="14088" width="12.75" style="364" bestFit="1" customWidth="1"/>
    <col min="14089" max="14089" width="7.625" style="364" customWidth="1"/>
    <col min="14090" max="14090" width="9.625" style="364" customWidth="1"/>
    <col min="14091" max="14092" width="12.75" style="364" bestFit="1" customWidth="1"/>
    <col min="14093" max="14093" width="7.625" style="364" customWidth="1"/>
    <col min="14094" max="14096" width="9.625" style="364" customWidth="1"/>
    <col min="14097" max="14097" width="8.625" style="364" customWidth="1"/>
    <col min="14098" max="14336" width="9" style="364"/>
    <col min="14337" max="14337" width="2.125" style="364" customWidth="1"/>
    <col min="14338" max="14338" width="1.125" style="364" customWidth="1"/>
    <col min="14339" max="14339" width="6.75" style="364" customWidth="1"/>
    <col min="14340" max="14340" width="2.625" style="364" bestFit="1" customWidth="1"/>
    <col min="14341" max="14341" width="7.125" style="364" bestFit="1" customWidth="1"/>
    <col min="14342" max="14342" width="6.375" style="364" customWidth="1"/>
    <col min="14343" max="14344" width="12.75" style="364" bestFit="1" customWidth="1"/>
    <col min="14345" max="14345" width="7.625" style="364" customWidth="1"/>
    <col min="14346" max="14346" width="9.625" style="364" customWidth="1"/>
    <col min="14347" max="14348" width="12.75" style="364" bestFit="1" customWidth="1"/>
    <col min="14349" max="14349" width="7.625" style="364" customWidth="1"/>
    <col min="14350" max="14352" width="9.625" style="364" customWidth="1"/>
    <col min="14353" max="14353" width="8.625" style="364" customWidth="1"/>
    <col min="14354" max="14592" width="9" style="364"/>
    <col min="14593" max="14593" width="2.125" style="364" customWidth="1"/>
    <col min="14594" max="14594" width="1.125" style="364" customWidth="1"/>
    <col min="14595" max="14595" width="6.75" style="364" customWidth="1"/>
    <col min="14596" max="14596" width="2.625" style="364" bestFit="1" customWidth="1"/>
    <col min="14597" max="14597" width="7.125" style="364" bestFit="1" customWidth="1"/>
    <col min="14598" max="14598" width="6.375" style="364" customWidth="1"/>
    <col min="14599" max="14600" width="12.75" style="364" bestFit="1" customWidth="1"/>
    <col min="14601" max="14601" width="7.625" style="364" customWidth="1"/>
    <col min="14602" max="14602" width="9.625" style="364" customWidth="1"/>
    <col min="14603" max="14604" width="12.75" style="364" bestFit="1" customWidth="1"/>
    <col min="14605" max="14605" width="7.625" style="364" customWidth="1"/>
    <col min="14606" max="14608" width="9.625" style="364" customWidth="1"/>
    <col min="14609" max="14609" width="8.625" style="364" customWidth="1"/>
    <col min="14610" max="14848" width="9" style="364"/>
    <col min="14849" max="14849" width="2.125" style="364" customWidth="1"/>
    <col min="14850" max="14850" width="1.125" style="364" customWidth="1"/>
    <col min="14851" max="14851" width="6.75" style="364" customWidth="1"/>
    <col min="14852" max="14852" width="2.625" style="364" bestFit="1" customWidth="1"/>
    <col min="14853" max="14853" width="7.125" style="364" bestFit="1" customWidth="1"/>
    <col min="14854" max="14854" width="6.375" style="364" customWidth="1"/>
    <col min="14855" max="14856" width="12.75" style="364" bestFit="1" customWidth="1"/>
    <col min="14857" max="14857" width="7.625" style="364" customWidth="1"/>
    <col min="14858" max="14858" width="9.625" style="364" customWidth="1"/>
    <col min="14859" max="14860" width="12.75" style="364" bestFit="1" customWidth="1"/>
    <col min="14861" max="14861" width="7.625" style="364" customWidth="1"/>
    <col min="14862" max="14864" width="9.625" style="364" customWidth="1"/>
    <col min="14865" max="14865" width="8.625" style="364" customWidth="1"/>
    <col min="14866" max="15104" width="9" style="364"/>
    <col min="15105" max="15105" width="2.125" style="364" customWidth="1"/>
    <col min="15106" max="15106" width="1.125" style="364" customWidth="1"/>
    <col min="15107" max="15107" width="6.75" style="364" customWidth="1"/>
    <col min="15108" max="15108" width="2.625" style="364" bestFit="1" customWidth="1"/>
    <col min="15109" max="15109" width="7.125" style="364" bestFit="1" customWidth="1"/>
    <col min="15110" max="15110" width="6.375" style="364" customWidth="1"/>
    <col min="15111" max="15112" width="12.75" style="364" bestFit="1" customWidth="1"/>
    <col min="15113" max="15113" width="7.625" style="364" customWidth="1"/>
    <col min="15114" max="15114" width="9.625" style="364" customWidth="1"/>
    <col min="15115" max="15116" width="12.75" style="364" bestFit="1" customWidth="1"/>
    <col min="15117" max="15117" width="7.625" style="364" customWidth="1"/>
    <col min="15118" max="15120" width="9.625" style="364" customWidth="1"/>
    <col min="15121" max="15121" width="8.625" style="364" customWidth="1"/>
    <col min="15122" max="15360" width="9" style="364"/>
    <col min="15361" max="15361" width="2.125" style="364" customWidth="1"/>
    <col min="15362" max="15362" width="1.125" style="364" customWidth="1"/>
    <col min="15363" max="15363" width="6.75" style="364" customWidth="1"/>
    <col min="15364" max="15364" width="2.625" style="364" bestFit="1" customWidth="1"/>
    <col min="15365" max="15365" width="7.125" style="364" bestFit="1" customWidth="1"/>
    <col min="15366" max="15366" width="6.375" style="364" customWidth="1"/>
    <col min="15367" max="15368" width="12.75" style="364" bestFit="1" customWidth="1"/>
    <col min="15369" max="15369" width="7.625" style="364" customWidth="1"/>
    <col min="15370" max="15370" width="9.625" style="364" customWidth="1"/>
    <col min="15371" max="15372" width="12.75" style="364" bestFit="1" customWidth="1"/>
    <col min="15373" max="15373" width="7.625" style="364" customWidth="1"/>
    <col min="15374" max="15376" width="9.625" style="364" customWidth="1"/>
    <col min="15377" max="15377" width="8.625" style="364" customWidth="1"/>
    <col min="15378" max="15616" width="9" style="364"/>
    <col min="15617" max="15617" width="2.125" style="364" customWidth="1"/>
    <col min="15618" max="15618" width="1.125" style="364" customWidth="1"/>
    <col min="15619" max="15619" width="6.75" style="364" customWidth="1"/>
    <col min="15620" max="15620" width="2.625" style="364" bestFit="1" customWidth="1"/>
    <col min="15621" max="15621" width="7.125" style="364" bestFit="1" customWidth="1"/>
    <col min="15622" max="15622" width="6.375" style="364" customWidth="1"/>
    <col min="15623" max="15624" width="12.75" style="364" bestFit="1" customWidth="1"/>
    <col min="15625" max="15625" width="7.625" style="364" customWidth="1"/>
    <col min="15626" max="15626" width="9.625" style="364" customWidth="1"/>
    <col min="15627" max="15628" width="12.75" style="364" bestFit="1" customWidth="1"/>
    <col min="15629" max="15629" width="7.625" style="364" customWidth="1"/>
    <col min="15630" max="15632" width="9.625" style="364" customWidth="1"/>
    <col min="15633" max="15633" width="8.625" style="364" customWidth="1"/>
    <col min="15634" max="15872" width="9" style="364"/>
    <col min="15873" max="15873" width="2.125" style="364" customWidth="1"/>
    <col min="15874" max="15874" width="1.125" style="364" customWidth="1"/>
    <col min="15875" max="15875" width="6.75" style="364" customWidth="1"/>
    <col min="15876" max="15876" width="2.625" style="364" bestFit="1" customWidth="1"/>
    <col min="15877" max="15877" width="7.125" style="364" bestFit="1" customWidth="1"/>
    <col min="15878" max="15878" width="6.375" style="364" customWidth="1"/>
    <col min="15879" max="15880" width="12.75" style="364" bestFit="1" customWidth="1"/>
    <col min="15881" max="15881" width="7.625" style="364" customWidth="1"/>
    <col min="15882" max="15882" width="9.625" style="364" customWidth="1"/>
    <col min="15883" max="15884" width="12.75" style="364" bestFit="1" customWidth="1"/>
    <col min="15885" max="15885" width="7.625" style="364" customWidth="1"/>
    <col min="15886" max="15888" width="9.625" style="364" customWidth="1"/>
    <col min="15889" max="15889" width="8.625" style="364" customWidth="1"/>
    <col min="15890" max="16128" width="9" style="364"/>
    <col min="16129" max="16129" width="2.125" style="364" customWidth="1"/>
    <col min="16130" max="16130" width="1.125" style="364" customWidth="1"/>
    <col min="16131" max="16131" width="6.75" style="364" customWidth="1"/>
    <col min="16132" max="16132" width="2.625" style="364" bestFit="1" customWidth="1"/>
    <col min="16133" max="16133" width="7.125" style="364" bestFit="1" customWidth="1"/>
    <col min="16134" max="16134" width="6.375" style="364" customWidth="1"/>
    <col min="16135" max="16136" width="12.75" style="364" bestFit="1" customWidth="1"/>
    <col min="16137" max="16137" width="7.625" style="364" customWidth="1"/>
    <col min="16138" max="16138" width="9.625" style="364" customWidth="1"/>
    <col min="16139" max="16140" width="12.75" style="364" bestFit="1" customWidth="1"/>
    <col min="16141" max="16141" width="7.625" style="364" customWidth="1"/>
    <col min="16142" max="16144" width="9.625" style="364" customWidth="1"/>
    <col min="16145" max="16145" width="8.625" style="364" customWidth="1"/>
    <col min="16146" max="16384" width="9" style="364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4月（下旬）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128">
        <v>2020</v>
      </c>
      <c r="D2" s="3" t="s">
        <v>334</v>
      </c>
      <c r="E2" s="3">
        <v>4</v>
      </c>
      <c r="F2" s="3" t="s">
        <v>335</v>
      </c>
      <c r="G2" s="589" t="s">
        <v>336</v>
      </c>
      <c r="H2" s="588"/>
      <c r="I2" s="588"/>
      <c r="J2" s="590"/>
      <c r="K2" s="588" t="s">
        <v>337</v>
      </c>
      <c r="L2" s="588"/>
      <c r="M2" s="588"/>
      <c r="N2" s="588"/>
      <c r="O2" s="589" t="s">
        <v>338</v>
      </c>
      <c r="P2" s="588"/>
      <c r="Q2" s="591"/>
    </row>
    <row r="3" spans="1:19" x14ac:dyDescent="0.4">
      <c r="A3" s="592" t="s">
        <v>339</v>
      </c>
      <c r="B3" s="593"/>
      <c r="C3" s="593"/>
      <c r="D3" s="593"/>
      <c r="E3" s="593"/>
      <c r="F3" s="593"/>
      <c r="G3" s="596" t="s">
        <v>417</v>
      </c>
      <c r="H3" s="576" t="s">
        <v>418</v>
      </c>
      <c r="I3" s="578" t="s">
        <v>342</v>
      </c>
      <c r="J3" s="579"/>
      <c r="K3" s="599" t="s">
        <v>417</v>
      </c>
      <c r="L3" s="576" t="s">
        <v>419</v>
      </c>
      <c r="M3" s="578" t="s">
        <v>342</v>
      </c>
      <c r="N3" s="579"/>
      <c r="O3" s="580" t="s">
        <v>417</v>
      </c>
      <c r="P3" s="611" t="s">
        <v>419</v>
      </c>
      <c r="Q3" s="584" t="s">
        <v>344</v>
      </c>
    </row>
    <row r="4" spans="1:19" ht="14.25" thickBot="1" x14ac:dyDescent="0.45">
      <c r="A4" s="594"/>
      <c r="B4" s="595"/>
      <c r="C4" s="595"/>
      <c r="D4" s="595"/>
      <c r="E4" s="595"/>
      <c r="F4" s="595"/>
      <c r="G4" s="597"/>
      <c r="H4" s="598"/>
      <c r="I4" s="6" t="s">
        <v>345</v>
      </c>
      <c r="J4" s="7" t="s">
        <v>344</v>
      </c>
      <c r="K4" s="600"/>
      <c r="L4" s="577"/>
      <c r="M4" s="6" t="s">
        <v>345</v>
      </c>
      <c r="N4" s="7" t="s">
        <v>344</v>
      </c>
      <c r="O4" s="581"/>
      <c r="P4" s="612"/>
      <c r="Q4" s="585"/>
    </row>
    <row r="5" spans="1:19" x14ac:dyDescent="0.4">
      <c r="A5" s="365" t="s">
        <v>409</v>
      </c>
      <c r="B5" s="366"/>
      <c r="C5" s="366"/>
      <c r="D5" s="366"/>
      <c r="E5" s="366"/>
      <c r="F5" s="366"/>
      <c r="G5" s="367">
        <v>4569</v>
      </c>
      <c r="H5" s="368">
        <v>82243</v>
      </c>
      <c r="I5" s="369">
        <v>5.5554880050581811E-2</v>
      </c>
      <c r="J5" s="370">
        <v>-77674</v>
      </c>
      <c r="K5" s="367">
        <v>32809</v>
      </c>
      <c r="L5" s="368">
        <v>94804</v>
      </c>
      <c r="M5" s="369">
        <v>0.34607189570060337</v>
      </c>
      <c r="N5" s="370">
        <v>-61995</v>
      </c>
      <c r="O5" s="371">
        <v>0.13926056874638057</v>
      </c>
      <c r="P5" s="372">
        <v>0.86750559048141429</v>
      </c>
      <c r="Q5" s="373">
        <v>-0.72824502173503369</v>
      </c>
      <c r="R5" s="374"/>
      <c r="S5" s="374"/>
    </row>
    <row r="6" spans="1:19" x14ac:dyDescent="0.4">
      <c r="A6" s="375" t="s">
        <v>347</v>
      </c>
      <c r="B6" s="376" t="s">
        <v>348</v>
      </c>
      <c r="C6" s="376"/>
      <c r="D6" s="376"/>
      <c r="E6" s="376"/>
      <c r="F6" s="376"/>
      <c r="G6" s="377">
        <v>4319</v>
      </c>
      <c r="H6" s="378">
        <v>79198</v>
      </c>
      <c r="I6" s="379">
        <v>5.4534205409227508E-2</v>
      </c>
      <c r="J6" s="380">
        <v>-74879</v>
      </c>
      <c r="K6" s="381">
        <v>30837</v>
      </c>
      <c r="L6" s="378">
        <v>90377</v>
      </c>
      <c r="M6" s="379">
        <v>0.34120406740653042</v>
      </c>
      <c r="N6" s="380">
        <v>-59540</v>
      </c>
      <c r="O6" s="382">
        <v>0.14005902000843143</v>
      </c>
      <c r="P6" s="383">
        <v>0.87630702501742697</v>
      </c>
      <c r="Q6" s="384">
        <v>-0.73624800500899557</v>
      </c>
      <c r="R6" s="374"/>
      <c r="S6" s="374"/>
    </row>
    <row r="7" spans="1:19" x14ac:dyDescent="0.4">
      <c r="A7" s="385"/>
      <c r="B7" s="375" t="s">
        <v>349</v>
      </c>
      <c r="C7" s="376"/>
      <c r="D7" s="376"/>
      <c r="E7" s="376"/>
      <c r="F7" s="376"/>
      <c r="G7" s="377">
        <v>3494</v>
      </c>
      <c r="H7" s="378">
        <v>50798</v>
      </c>
      <c r="I7" s="379">
        <v>6.8782235521083507E-2</v>
      </c>
      <c r="J7" s="380">
        <v>-47304</v>
      </c>
      <c r="K7" s="377">
        <v>22380</v>
      </c>
      <c r="L7" s="378">
        <v>57451</v>
      </c>
      <c r="M7" s="379">
        <v>0.38954935510260918</v>
      </c>
      <c r="N7" s="380">
        <v>-35071</v>
      </c>
      <c r="O7" s="382">
        <v>0.15612153708668455</v>
      </c>
      <c r="P7" s="383">
        <v>0.88419696785086421</v>
      </c>
      <c r="Q7" s="384">
        <v>-0.72807543076417969</v>
      </c>
      <c r="R7" s="374"/>
      <c r="S7" s="374"/>
    </row>
    <row r="8" spans="1:19" x14ac:dyDescent="0.4">
      <c r="A8" s="385"/>
      <c r="B8" s="385"/>
      <c r="C8" s="386" t="s">
        <v>350</v>
      </c>
      <c r="D8" s="31"/>
      <c r="E8" s="387"/>
      <c r="F8" s="33" t="s">
        <v>351</v>
      </c>
      <c r="G8" s="392">
        <v>3211</v>
      </c>
      <c r="H8" s="393">
        <v>41984</v>
      </c>
      <c r="I8" s="390">
        <v>7.6481516768292679E-2</v>
      </c>
      <c r="J8" s="391">
        <v>-38773</v>
      </c>
      <c r="K8" s="392">
        <v>18630</v>
      </c>
      <c r="L8" s="393">
        <v>47451</v>
      </c>
      <c r="M8" s="390">
        <v>0.3926155402415123</v>
      </c>
      <c r="N8" s="391">
        <v>-28821</v>
      </c>
      <c r="O8" s="394">
        <v>0.17235641438539989</v>
      </c>
      <c r="P8" s="395">
        <v>0.88478641124528457</v>
      </c>
      <c r="Q8" s="396">
        <v>-0.71242999685988462</v>
      </c>
      <c r="R8" s="374"/>
      <c r="S8" s="374"/>
    </row>
    <row r="9" spans="1:19" x14ac:dyDescent="0.4">
      <c r="A9" s="385"/>
      <c r="B9" s="385"/>
      <c r="C9" s="386" t="s">
        <v>352</v>
      </c>
      <c r="D9" s="387"/>
      <c r="E9" s="387"/>
      <c r="F9" s="33" t="s">
        <v>351</v>
      </c>
      <c r="G9" s="392">
        <v>283</v>
      </c>
      <c r="H9" s="393">
        <v>8814</v>
      </c>
      <c r="I9" s="390">
        <v>3.2108009984116177E-2</v>
      </c>
      <c r="J9" s="391">
        <v>-8531</v>
      </c>
      <c r="K9" s="392">
        <v>3750</v>
      </c>
      <c r="L9" s="393">
        <v>10000</v>
      </c>
      <c r="M9" s="390">
        <v>0.375</v>
      </c>
      <c r="N9" s="391">
        <v>-6250</v>
      </c>
      <c r="O9" s="394">
        <v>7.5466666666666668E-2</v>
      </c>
      <c r="P9" s="395">
        <v>0.88139999999999996</v>
      </c>
      <c r="Q9" s="396">
        <v>-0.80593333333333328</v>
      </c>
      <c r="R9" s="374"/>
      <c r="S9" s="374"/>
    </row>
    <row r="10" spans="1:19" x14ac:dyDescent="0.4">
      <c r="A10" s="385"/>
      <c r="B10" s="385"/>
      <c r="C10" s="386" t="s">
        <v>353</v>
      </c>
      <c r="D10" s="387"/>
      <c r="E10" s="387"/>
      <c r="F10" s="397"/>
      <c r="G10" s="392">
        <v>0</v>
      </c>
      <c r="H10" s="393">
        <v>0</v>
      </c>
      <c r="I10" s="390" t="e">
        <v>#DIV/0!</v>
      </c>
      <c r="J10" s="391">
        <v>0</v>
      </c>
      <c r="K10" s="392">
        <v>0</v>
      </c>
      <c r="L10" s="393">
        <v>0</v>
      </c>
      <c r="M10" s="390" t="e">
        <v>#DIV/0!</v>
      </c>
      <c r="N10" s="391">
        <v>0</v>
      </c>
      <c r="O10" s="394" t="e">
        <v>#DIV/0!</v>
      </c>
      <c r="P10" s="395" t="e">
        <v>#DIV/0!</v>
      </c>
      <c r="Q10" s="396" t="e">
        <v>#DIV/0!</v>
      </c>
      <c r="R10" s="374"/>
      <c r="S10" s="374"/>
    </row>
    <row r="11" spans="1:19" x14ac:dyDescent="0.4">
      <c r="A11" s="385"/>
      <c r="B11" s="385"/>
      <c r="C11" s="386" t="s">
        <v>354</v>
      </c>
      <c r="D11" s="387"/>
      <c r="E11" s="387"/>
      <c r="F11" s="397"/>
      <c r="G11" s="392">
        <v>0</v>
      </c>
      <c r="H11" s="393">
        <v>0</v>
      </c>
      <c r="I11" s="390" t="e">
        <v>#DIV/0!</v>
      </c>
      <c r="J11" s="391">
        <v>0</v>
      </c>
      <c r="K11" s="392">
        <v>0</v>
      </c>
      <c r="L11" s="393">
        <v>0</v>
      </c>
      <c r="M11" s="390" t="e">
        <v>#DIV/0!</v>
      </c>
      <c r="N11" s="391">
        <v>0</v>
      </c>
      <c r="O11" s="394" t="e">
        <v>#DIV/0!</v>
      </c>
      <c r="P11" s="395" t="e">
        <v>#DIV/0!</v>
      </c>
      <c r="Q11" s="396" t="e">
        <v>#DIV/0!</v>
      </c>
      <c r="R11" s="374"/>
      <c r="S11" s="374"/>
    </row>
    <row r="12" spans="1:19" x14ac:dyDescent="0.4">
      <c r="A12" s="385"/>
      <c r="B12" s="385"/>
      <c r="C12" s="386" t="s">
        <v>355</v>
      </c>
      <c r="D12" s="387"/>
      <c r="E12" s="387"/>
      <c r="F12" s="397"/>
      <c r="G12" s="392">
        <v>0</v>
      </c>
      <c r="H12" s="393">
        <v>0</v>
      </c>
      <c r="I12" s="390" t="e">
        <v>#DIV/0!</v>
      </c>
      <c r="J12" s="391">
        <v>0</v>
      </c>
      <c r="K12" s="392">
        <v>0</v>
      </c>
      <c r="L12" s="393">
        <v>0</v>
      </c>
      <c r="M12" s="390" t="e">
        <v>#DIV/0!</v>
      </c>
      <c r="N12" s="391">
        <v>0</v>
      </c>
      <c r="O12" s="394" t="e">
        <v>#DIV/0!</v>
      </c>
      <c r="P12" s="395" t="e">
        <v>#DIV/0!</v>
      </c>
      <c r="Q12" s="396" t="e">
        <v>#DIV/0!</v>
      </c>
      <c r="R12" s="374"/>
      <c r="S12" s="374"/>
    </row>
    <row r="13" spans="1:19" x14ac:dyDescent="0.4">
      <c r="A13" s="385"/>
      <c r="B13" s="385"/>
      <c r="C13" s="386" t="s">
        <v>356</v>
      </c>
      <c r="D13" s="387"/>
      <c r="E13" s="387"/>
      <c r="F13" s="33" t="s">
        <v>351</v>
      </c>
      <c r="G13" s="392">
        <v>0</v>
      </c>
      <c r="H13" s="393">
        <v>0</v>
      </c>
      <c r="I13" s="390" t="e">
        <v>#DIV/0!</v>
      </c>
      <c r="J13" s="391">
        <v>0</v>
      </c>
      <c r="K13" s="392">
        <v>0</v>
      </c>
      <c r="L13" s="393">
        <v>0</v>
      </c>
      <c r="M13" s="390" t="e">
        <v>#DIV/0!</v>
      </c>
      <c r="N13" s="391">
        <v>0</v>
      </c>
      <c r="O13" s="394" t="e">
        <v>#DIV/0!</v>
      </c>
      <c r="P13" s="395" t="e">
        <v>#DIV/0!</v>
      </c>
      <c r="Q13" s="396" t="e">
        <v>#DIV/0!</v>
      </c>
      <c r="R13" s="374"/>
      <c r="S13" s="374"/>
    </row>
    <row r="14" spans="1:19" x14ac:dyDescent="0.4">
      <c r="A14" s="385"/>
      <c r="B14" s="385"/>
      <c r="C14" s="386" t="s">
        <v>357</v>
      </c>
      <c r="D14" s="387"/>
      <c r="E14" s="387"/>
      <c r="F14" s="397"/>
      <c r="G14" s="392">
        <v>0</v>
      </c>
      <c r="H14" s="393">
        <v>0</v>
      </c>
      <c r="I14" s="390" t="e">
        <v>#DIV/0!</v>
      </c>
      <c r="J14" s="391">
        <v>0</v>
      </c>
      <c r="K14" s="392">
        <v>0</v>
      </c>
      <c r="L14" s="393">
        <v>0</v>
      </c>
      <c r="M14" s="390" t="e">
        <v>#DIV/0!</v>
      </c>
      <c r="N14" s="391">
        <v>0</v>
      </c>
      <c r="O14" s="394" t="e">
        <v>#DIV/0!</v>
      </c>
      <c r="P14" s="395" t="e">
        <v>#DIV/0!</v>
      </c>
      <c r="Q14" s="396" t="e">
        <v>#DIV/0!</v>
      </c>
      <c r="R14" s="374"/>
      <c r="S14" s="374"/>
    </row>
    <row r="15" spans="1:19" x14ac:dyDescent="0.4">
      <c r="A15" s="385"/>
      <c r="B15" s="385"/>
      <c r="C15" s="386" t="s">
        <v>358</v>
      </c>
      <c r="D15" s="387"/>
      <c r="E15" s="387"/>
      <c r="F15" s="397"/>
      <c r="G15" s="392">
        <v>0</v>
      </c>
      <c r="H15" s="393">
        <v>0</v>
      </c>
      <c r="I15" s="390" t="e">
        <v>#DIV/0!</v>
      </c>
      <c r="J15" s="391">
        <v>0</v>
      </c>
      <c r="K15" s="392">
        <v>0</v>
      </c>
      <c r="L15" s="393">
        <v>0</v>
      </c>
      <c r="M15" s="390" t="e">
        <v>#DIV/0!</v>
      </c>
      <c r="N15" s="391">
        <v>0</v>
      </c>
      <c r="O15" s="394" t="e">
        <v>#DIV/0!</v>
      </c>
      <c r="P15" s="395" t="e">
        <v>#DIV/0!</v>
      </c>
      <c r="Q15" s="396" t="e">
        <v>#DIV/0!</v>
      </c>
      <c r="R15" s="374"/>
      <c r="S15" s="374"/>
    </row>
    <row r="16" spans="1:19" x14ac:dyDescent="0.4">
      <c r="A16" s="385"/>
      <c r="B16" s="385"/>
      <c r="C16" s="398" t="s">
        <v>359</v>
      </c>
      <c r="D16" s="399"/>
      <c r="E16" s="399"/>
      <c r="F16" s="400"/>
      <c r="G16" s="392">
        <v>0</v>
      </c>
      <c r="H16" s="393">
        <v>0</v>
      </c>
      <c r="I16" s="390" t="e">
        <v>#DIV/0!</v>
      </c>
      <c r="J16" s="391">
        <v>0</v>
      </c>
      <c r="K16" s="392">
        <v>0</v>
      </c>
      <c r="L16" s="393">
        <v>0</v>
      </c>
      <c r="M16" s="390" t="e">
        <v>#DIV/0!</v>
      </c>
      <c r="N16" s="391">
        <v>0</v>
      </c>
      <c r="O16" s="394" t="e">
        <v>#DIV/0!</v>
      </c>
      <c r="P16" s="395" t="e">
        <v>#DIV/0!</v>
      </c>
      <c r="Q16" s="396" t="e">
        <v>#DIV/0!</v>
      </c>
      <c r="R16" s="374"/>
      <c r="S16" s="374"/>
    </row>
    <row r="17" spans="1:19" x14ac:dyDescent="0.4">
      <c r="A17" s="385"/>
      <c r="B17" s="385"/>
      <c r="C17" s="403" t="s">
        <v>350</v>
      </c>
      <c r="D17" s="404" t="s">
        <v>33</v>
      </c>
      <c r="E17" s="404" t="s">
        <v>360</v>
      </c>
      <c r="F17" s="405"/>
      <c r="G17" s="406">
        <v>0</v>
      </c>
      <c r="H17" s="407">
        <v>0</v>
      </c>
      <c r="I17" s="408" t="e">
        <v>#DIV/0!</v>
      </c>
      <c r="J17" s="409">
        <v>0</v>
      </c>
      <c r="K17" s="406">
        <v>0</v>
      </c>
      <c r="L17" s="407">
        <v>0</v>
      </c>
      <c r="M17" s="408" t="e">
        <v>#DIV/0!</v>
      </c>
      <c r="N17" s="409">
        <v>0</v>
      </c>
      <c r="O17" s="410" t="e">
        <v>#DIV/0!</v>
      </c>
      <c r="P17" s="411" t="e">
        <v>#DIV/0!</v>
      </c>
      <c r="Q17" s="412" t="e">
        <v>#DIV/0!</v>
      </c>
      <c r="R17" s="374"/>
      <c r="S17" s="374"/>
    </row>
    <row r="18" spans="1:19" x14ac:dyDescent="0.4">
      <c r="A18" s="385"/>
      <c r="B18" s="375" t="s">
        <v>361</v>
      </c>
      <c r="C18" s="376"/>
      <c r="D18" s="376"/>
      <c r="E18" s="376"/>
      <c r="F18" s="413"/>
      <c r="G18" s="377">
        <v>747</v>
      </c>
      <c r="H18" s="378">
        <v>27388</v>
      </c>
      <c r="I18" s="379">
        <v>2.7274718854972981E-2</v>
      </c>
      <c r="J18" s="380">
        <v>-26641</v>
      </c>
      <c r="K18" s="377">
        <v>7425</v>
      </c>
      <c r="L18" s="378">
        <v>31640</v>
      </c>
      <c r="M18" s="379">
        <v>0.23467130214917825</v>
      </c>
      <c r="N18" s="380">
        <v>-24215</v>
      </c>
      <c r="O18" s="382">
        <v>0.1006060606060606</v>
      </c>
      <c r="P18" s="383">
        <v>0.86561314791403288</v>
      </c>
      <c r="Q18" s="384">
        <v>-0.76500708730797229</v>
      </c>
      <c r="R18" s="374"/>
      <c r="S18" s="374"/>
    </row>
    <row r="19" spans="1:19" x14ac:dyDescent="0.4">
      <c r="A19" s="385"/>
      <c r="B19" s="385"/>
      <c r="C19" s="386" t="s">
        <v>350</v>
      </c>
      <c r="D19" s="387"/>
      <c r="E19" s="387"/>
      <c r="F19" s="397"/>
      <c r="G19" s="392">
        <v>0</v>
      </c>
      <c r="H19" s="393">
        <v>0</v>
      </c>
      <c r="I19" s="390" t="e">
        <v>#DIV/0!</v>
      </c>
      <c r="J19" s="391">
        <v>0</v>
      </c>
      <c r="K19" s="388">
        <v>0</v>
      </c>
      <c r="L19" s="393">
        <v>0</v>
      </c>
      <c r="M19" s="390" t="e">
        <v>#DIV/0!</v>
      </c>
      <c r="N19" s="391">
        <v>0</v>
      </c>
      <c r="O19" s="394" t="e">
        <v>#DIV/0!</v>
      </c>
      <c r="P19" s="395" t="e">
        <v>#DIV/0!</v>
      </c>
      <c r="Q19" s="396" t="e">
        <v>#DIV/0!</v>
      </c>
      <c r="R19" s="374"/>
      <c r="S19" s="374"/>
    </row>
    <row r="20" spans="1:19" x14ac:dyDescent="0.4">
      <c r="A20" s="385"/>
      <c r="B20" s="385"/>
      <c r="C20" s="386" t="s">
        <v>353</v>
      </c>
      <c r="D20" s="387"/>
      <c r="E20" s="387"/>
      <c r="F20" s="33" t="s">
        <v>351</v>
      </c>
      <c r="G20" s="392">
        <v>208</v>
      </c>
      <c r="H20" s="393">
        <v>4372</v>
      </c>
      <c r="I20" s="390">
        <v>4.7575480329368709E-2</v>
      </c>
      <c r="J20" s="391">
        <v>-4164</v>
      </c>
      <c r="K20" s="388">
        <v>1815</v>
      </c>
      <c r="L20" s="393">
        <v>4950</v>
      </c>
      <c r="M20" s="390">
        <v>0.36666666666666664</v>
      </c>
      <c r="N20" s="391">
        <v>-3135</v>
      </c>
      <c r="O20" s="394">
        <v>0.11460055096418732</v>
      </c>
      <c r="P20" s="395">
        <v>0.88323232323232326</v>
      </c>
      <c r="Q20" s="396">
        <v>-0.76863177226813595</v>
      </c>
      <c r="R20" s="374"/>
      <c r="S20" s="374"/>
    </row>
    <row r="21" spans="1:19" x14ac:dyDescent="0.4">
      <c r="A21" s="385"/>
      <c r="B21" s="385"/>
      <c r="C21" s="386" t="s">
        <v>354</v>
      </c>
      <c r="D21" s="387"/>
      <c r="E21" s="387"/>
      <c r="F21" s="33" t="s">
        <v>351</v>
      </c>
      <c r="G21" s="392">
        <v>372</v>
      </c>
      <c r="H21" s="393">
        <v>8525</v>
      </c>
      <c r="I21" s="390">
        <v>4.363636363636364E-2</v>
      </c>
      <c r="J21" s="391">
        <v>-8153</v>
      </c>
      <c r="K21" s="388">
        <v>3300</v>
      </c>
      <c r="L21" s="393">
        <v>9900</v>
      </c>
      <c r="M21" s="390">
        <v>0.33333333333333331</v>
      </c>
      <c r="N21" s="391">
        <v>-6600</v>
      </c>
      <c r="O21" s="394">
        <v>0.11272727272727273</v>
      </c>
      <c r="P21" s="395">
        <v>0.86111111111111116</v>
      </c>
      <c r="Q21" s="396">
        <v>-0.74838383838383837</v>
      </c>
      <c r="R21" s="374"/>
      <c r="S21" s="374"/>
    </row>
    <row r="22" spans="1:19" x14ac:dyDescent="0.4">
      <c r="A22" s="385"/>
      <c r="B22" s="385"/>
      <c r="C22" s="386" t="s">
        <v>350</v>
      </c>
      <c r="D22" s="31" t="s">
        <v>33</v>
      </c>
      <c r="E22" s="387" t="s">
        <v>360</v>
      </c>
      <c r="F22" s="33" t="s">
        <v>351</v>
      </c>
      <c r="G22" s="392">
        <v>0</v>
      </c>
      <c r="H22" s="393">
        <v>2922</v>
      </c>
      <c r="I22" s="390">
        <v>0</v>
      </c>
      <c r="J22" s="391">
        <v>-2922</v>
      </c>
      <c r="K22" s="388">
        <v>0</v>
      </c>
      <c r="L22" s="393">
        <v>3300</v>
      </c>
      <c r="M22" s="390">
        <v>0</v>
      </c>
      <c r="N22" s="391">
        <v>-3300</v>
      </c>
      <c r="O22" s="394" t="e">
        <v>#DIV/0!</v>
      </c>
      <c r="P22" s="395">
        <v>0.88545454545454549</v>
      </c>
      <c r="Q22" s="396" t="e">
        <v>#DIV/0!</v>
      </c>
      <c r="R22" s="374"/>
      <c r="S22" s="374"/>
    </row>
    <row r="23" spans="1:19" x14ac:dyDescent="0.4">
      <c r="A23" s="385"/>
      <c r="B23" s="385"/>
      <c r="C23" s="386" t="s">
        <v>350</v>
      </c>
      <c r="D23" s="31" t="s">
        <v>33</v>
      </c>
      <c r="E23" s="387" t="s">
        <v>362</v>
      </c>
      <c r="F23" s="33" t="s">
        <v>351</v>
      </c>
      <c r="G23" s="392">
        <v>0</v>
      </c>
      <c r="H23" s="393">
        <v>1588</v>
      </c>
      <c r="I23" s="390">
        <v>0</v>
      </c>
      <c r="J23" s="391">
        <v>-1588</v>
      </c>
      <c r="K23" s="388">
        <v>0</v>
      </c>
      <c r="L23" s="393">
        <v>1650</v>
      </c>
      <c r="M23" s="390">
        <v>0</v>
      </c>
      <c r="N23" s="391">
        <v>-1650</v>
      </c>
      <c r="O23" s="394" t="e">
        <v>#DIV/0!</v>
      </c>
      <c r="P23" s="395">
        <v>0.9624242424242424</v>
      </c>
      <c r="Q23" s="396" t="e">
        <v>#DIV/0!</v>
      </c>
      <c r="R23" s="374"/>
      <c r="S23" s="374"/>
    </row>
    <row r="24" spans="1:19" x14ac:dyDescent="0.4">
      <c r="A24" s="385"/>
      <c r="B24" s="385"/>
      <c r="C24" s="386" t="s">
        <v>350</v>
      </c>
      <c r="D24" s="31" t="s">
        <v>33</v>
      </c>
      <c r="E24" s="387" t="s">
        <v>363</v>
      </c>
      <c r="F24" s="33" t="s">
        <v>364</v>
      </c>
      <c r="G24" s="392">
        <v>0</v>
      </c>
      <c r="H24" s="393">
        <v>0</v>
      </c>
      <c r="I24" s="390" t="e">
        <v>#DIV/0!</v>
      </c>
      <c r="J24" s="391">
        <v>0</v>
      </c>
      <c r="K24" s="388">
        <v>0</v>
      </c>
      <c r="L24" s="393">
        <v>0</v>
      </c>
      <c r="M24" s="390" t="e">
        <v>#DIV/0!</v>
      </c>
      <c r="N24" s="391">
        <v>0</v>
      </c>
      <c r="O24" s="394" t="e">
        <v>#DIV/0!</v>
      </c>
      <c r="P24" s="395" t="e">
        <v>#DIV/0!</v>
      </c>
      <c r="Q24" s="396" t="e">
        <v>#DIV/0!</v>
      </c>
      <c r="R24" s="374"/>
      <c r="S24" s="374"/>
    </row>
    <row r="25" spans="1:19" x14ac:dyDescent="0.4">
      <c r="A25" s="385"/>
      <c r="B25" s="385"/>
      <c r="C25" s="386" t="s">
        <v>353</v>
      </c>
      <c r="D25" s="31" t="s">
        <v>33</v>
      </c>
      <c r="E25" s="387" t="s">
        <v>360</v>
      </c>
      <c r="F25" s="33" t="s">
        <v>351</v>
      </c>
      <c r="G25" s="392">
        <v>0</v>
      </c>
      <c r="H25" s="393">
        <v>1341</v>
      </c>
      <c r="I25" s="390">
        <v>0</v>
      </c>
      <c r="J25" s="391">
        <v>-1341</v>
      </c>
      <c r="K25" s="388">
        <v>0</v>
      </c>
      <c r="L25" s="393">
        <v>1650</v>
      </c>
      <c r="M25" s="390">
        <v>0</v>
      </c>
      <c r="N25" s="391">
        <v>-1650</v>
      </c>
      <c r="O25" s="394" t="e">
        <v>#DIV/0!</v>
      </c>
      <c r="P25" s="395">
        <v>0.81272727272727274</v>
      </c>
      <c r="Q25" s="396" t="e">
        <v>#DIV/0!</v>
      </c>
      <c r="R25" s="374"/>
      <c r="S25" s="374"/>
    </row>
    <row r="26" spans="1:19" x14ac:dyDescent="0.4">
      <c r="A26" s="385"/>
      <c r="B26" s="385"/>
      <c r="C26" s="386" t="s">
        <v>353</v>
      </c>
      <c r="D26" s="31" t="s">
        <v>33</v>
      </c>
      <c r="E26" s="387" t="s">
        <v>362</v>
      </c>
      <c r="F26" s="397"/>
      <c r="G26" s="392">
        <v>0</v>
      </c>
      <c r="H26" s="393">
        <v>0</v>
      </c>
      <c r="I26" s="390" t="e">
        <v>#DIV/0!</v>
      </c>
      <c r="J26" s="391">
        <v>0</v>
      </c>
      <c r="K26" s="388">
        <v>0</v>
      </c>
      <c r="L26" s="393">
        <v>0</v>
      </c>
      <c r="M26" s="390" t="e">
        <v>#DIV/0!</v>
      </c>
      <c r="N26" s="391">
        <v>0</v>
      </c>
      <c r="O26" s="394" t="e">
        <v>#DIV/0!</v>
      </c>
      <c r="P26" s="395" t="e">
        <v>#DIV/0!</v>
      </c>
      <c r="Q26" s="396" t="e">
        <v>#DIV/0!</v>
      </c>
      <c r="R26" s="374"/>
      <c r="S26" s="374"/>
    </row>
    <row r="27" spans="1:19" x14ac:dyDescent="0.4">
      <c r="A27" s="385"/>
      <c r="B27" s="385"/>
      <c r="C27" s="386" t="s">
        <v>358</v>
      </c>
      <c r="D27" s="31" t="s">
        <v>33</v>
      </c>
      <c r="E27" s="387" t="s">
        <v>360</v>
      </c>
      <c r="F27" s="397"/>
      <c r="G27" s="392">
        <v>0</v>
      </c>
      <c r="H27" s="393">
        <v>0</v>
      </c>
      <c r="I27" s="390" t="e">
        <v>#DIV/0!</v>
      </c>
      <c r="J27" s="391">
        <v>0</v>
      </c>
      <c r="K27" s="388">
        <v>0</v>
      </c>
      <c r="L27" s="393">
        <v>0</v>
      </c>
      <c r="M27" s="390" t="e">
        <v>#DIV/0!</v>
      </c>
      <c r="N27" s="391">
        <v>0</v>
      </c>
      <c r="O27" s="394" t="e">
        <v>#DIV/0!</v>
      </c>
      <c r="P27" s="395" t="e">
        <v>#DIV/0!</v>
      </c>
      <c r="Q27" s="396" t="e">
        <v>#DIV/0!</v>
      </c>
      <c r="R27" s="374"/>
      <c r="S27" s="374"/>
    </row>
    <row r="28" spans="1:19" x14ac:dyDescent="0.4">
      <c r="A28" s="385"/>
      <c r="B28" s="385"/>
      <c r="C28" s="386" t="s">
        <v>355</v>
      </c>
      <c r="D28" s="31" t="s">
        <v>33</v>
      </c>
      <c r="E28" s="387" t="s">
        <v>360</v>
      </c>
      <c r="F28" s="397"/>
      <c r="G28" s="392">
        <v>0</v>
      </c>
      <c r="H28" s="393">
        <v>0</v>
      </c>
      <c r="I28" s="390" t="e">
        <v>#DIV/0!</v>
      </c>
      <c r="J28" s="391">
        <v>0</v>
      </c>
      <c r="K28" s="388">
        <v>0</v>
      </c>
      <c r="L28" s="393">
        <v>0</v>
      </c>
      <c r="M28" s="390" t="e">
        <v>#DIV/0!</v>
      </c>
      <c r="N28" s="391">
        <v>0</v>
      </c>
      <c r="O28" s="394" t="e">
        <v>#DIV/0!</v>
      </c>
      <c r="P28" s="395" t="e">
        <v>#DIV/0!</v>
      </c>
      <c r="Q28" s="396" t="e">
        <v>#DIV/0!</v>
      </c>
      <c r="R28" s="374"/>
      <c r="S28" s="374"/>
    </row>
    <row r="29" spans="1:19" x14ac:dyDescent="0.4">
      <c r="A29" s="385"/>
      <c r="B29" s="385"/>
      <c r="C29" s="386" t="s">
        <v>357</v>
      </c>
      <c r="D29" s="387"/>
      <c r="E29" s="387"/>
      <c r="F29" s="397"/>
      <c r="G29" s="392">
        <v>0</v>
      </c>
      <c r="H29" s="393">
        <v>0</v>
      </c>
      <c r="I29" s="390" t="e">
        <v>#DIV/0!</v>
      </c>
      <c r="J29" s="391">
        <v>0</v>
      </c>
      <c r="K29" s="388">
        <v>0</v>
      </c>
      <c r="L29" s="393">
        <v>0</v>
      </c>
      <c r="M29" s="390" t="e">
        <v>#DIV/0!</v>
      </c>
      <c r="N29" s="391">
        <v>0</v>
      </c>
      <c r="O29" s="394" t="e">
        <v>#DIV/0!</v>
      </c>
      <c r="P29" s="395" t="e">
        <v>#DIV/0!</v>
      </c>
      <c r="Q29" s="396" t="e">
        <v>#DIV/0!</v>
      </c>
      <c r="R29" s="374"/>
      <c r="S29" s="374"/>
    </row>
    <row r="30" spans="1:19" x14ac:dyDescent="0.4">
      <c r="A30" s="385"/>
      <c r="B30" s="385"/>
      <c r="C30" s="386" t="s">
        <v>365</v>
      </c>
      <c r="D30" s="387"/>
      <c r="E30" s="387"/>
      <c r="F30" s="397"/>
      <c r="G30" s="392">
        <v>0</v>
      </c>
      <c r="H30" s="393">
        <v>0</v>
      </c>
      <c r="I30" s="390" t="e">
        <v>#DIV/0!</v>
      </c>
      <c r="J30" s="391">
        <v>0</v>
      </c>
      <c r="K30" s="388">
        <v>0</v>
      </c>
      <c r="L30" s="393">
        <v>0</v>
      </c>
      <c r="M30" s="390" t="e">
        <v>#DIV/0!</v>
      </c>
      <c r="N30" s="391">
        <v>0</v>
      </c>
      <c r="O30" s="394" t="e">
        <v>#DIV/0!</v>
      </c>
      <c r="P30" s="395" t="e">
        <v>#DIV/0!</v>
      </c>
      <c r="Q30" s="396" t="e">
        <v>#DIV/0!</v>
      </c>
      <c r="R30" s="374"/>
      <c r="S30" s="374"/>
    </row>
    <row r="31" spans="1:19" x14ac:dyDescent="0.4">
      <c r="A31" s="385"/>
      <c r="B31" s="385"/>
      <c r="C31" s="386" t="s">
        <v>366</v>
      </c>
      <c r="D31" s="387"/>
      <c r="E31" s="387"/>
      <c r="F31" s="397"/>
      <c r="G31" s="392">
        <v>0</v>
      </c>
      <c r="H31" s="393">
        <v>0</v>
      </c>
      <c r="I31" s="390" t="e">
        <v>#DIV/0!</v>
      </c>
      <c r="J31" s="391">
        <v>0</v>
      </c>
      <c r="K31" s="388">
        <v>0</v>
      </c>
      <c r="L31" s="393">
        <v>0</v>
      </c>
      <c r="M31" s="390" t="e">
        <v>#DIV/0!</v>
      </c>
      <c r="N31" s="391">
        <v>0</v>
      </c>
      <c r="O31" s="394" t="e">
        <v>#DIV/0!</v>
      </c>
      <c r="P31" s="395" t="e">
        <v>#DIV/0!</v>
      </c>
      <c r="Q31" s="396" t="e">
        <v>#DIV/0!</v>
      </c>
      <c r="R31" s="374"/>
      <c r="S31" s="374"/>
    </row>
    <row r="32" spans="1:19" x14ac:dyDescent="0.4">
      <c r="A32" s="385"/>
      <c r="B32" s="385"/>
      <c r="C32" s="386" t="s">
        <v>367</v>
      </c>
      <c r="D32" s="387"/>
      <c r="E32" s="387"/>
      <c r="F32" s="33" t="s">
        <v>351</v>
      </c>
      <c r="G32" s="392">
        <v>14</v>
      </c>
      <c r="H32" s="393">
        <v>1595</v>
      </c>
      <c r="I32" s="390">
        <v>8.7774294670846398E-3</v>
      </c>
      <c r="J32" s="391">
        <v>-1581</v>
      </c>
      <c r="K32" s="388">
        <v>165</v>
      </c>
      <c r="L32" s="393">
        <v>1650</v>
      </c>
      <c r="M32" s="390">
        <v>0.1</v>
      </c>
      <c r="N32" s="391">
        <v>-1485</v>
      </c>
      <c r="O32" s="394">
        <v>8.4848484848484854E-2</v>
      </c>
      <c r="P32" s="395">
        <v>0.96666666666666667</v>
      </c>
      <c r="Q32" s="396">
        <v>-0.88181818181818183</v>
      </c>
      <c r="R32" s="374"/>
      <c r="S32" s="374"/>
    </row>
    <row r="33" spans="1:19" x14ac:dyDescent="0.4">
      <c r="A33" s="385"/>
      <c r="B33" s="385"/>
      <c r="C33" s="386" t="s">
        <v>368</v>
      </c>
      <c r="D33" s="387"/>
      <c r="E33" s="387"/>
      <c r="F33" s="397"/>
      <c r="G33" s="392">
        <v>0</v>
      </c>
      <c r="H33" s="393">
        <v>0</v>
      </c>
      <c r="I33" s="390" t="e">
        <v>#DIV/0!</v>
      </c>
      <c r="J33" s="391">
        <v>0</v>
      </c>
      <c r="K33" s="388">
        <v>0</v>
      </c>
      <c r="L33" s="393">
        <v>0</v>
      </c>
      <c r="M33" s="390" t="e">
        <v>#DIV/0!</v>
      </c>
      <c r="N33" s="391">
        <v>0</v>
      </c>
      <c r="O33" s="394" t="e">
        <v>#DIV/0!</v>
      </c>
      <c r="P33" s="395" t="e">
        <v>#DIV/0!</v>
      </c>
      <c r="Q33" s="396" t="e">
        <v>#DIV/0!</v>
      </c>
      <c r="R33" s="374"/>
      <c r="S33" s="374"/>
    </row>
    <row r="34" spans="1:19" x14ac:dyDescent="0.4">
      <c r="A34" s="385"/>
      <c r="B34" s="385"/>
      <c r="C34" s="386" t="s">
        <v>369</v>
      </c>
      <c r="D34" s="387"/>
      <c r="E34" s="387"/>
      <c r="F34" s="33" t="s">
        <v>351</v>
      </c>
      <c r="G34" s="392">
        <v>13</v>
      </c>
      <c r="H34" s="393">
        <v>1374</v>
      </c>
      <c r="I34" s="390">
        <v>9.4614264919941782E-3</v>
      </c>
      <c r="J34" s="391">
        <v>-1361</v>
      </c>
      <c r="K34" s="388">
        <v>165</v>
      </c>
      <c r="L34" s="393">
        <v>1650</v>
      </c>
      <c r="M34" s="390">
        <v>0.1</v>
      </c>
      <c r="N34" s="391">
        <v>-1485</v>
      </c>
      <c r="O34" s="394">
        <v>7.8787878787878782E-2</v>
      </c>
      <c r="P34" s="395">
        <v>0.83272727272727276</v>
      </c>
      <c r="Q34" s="396">
        <v>-0.75393939393939402</v>
      </c>
      <c r="R34" s="374"/>
      <c r="S34" s="374"/>
    </row>
    <row r="35" spans="1:19" x14ac:dyDescent="0.4">
      <c r="A35" s="385"/>
      <c r="B35" s="385"/>
      <c r="C35" s="386" t="s">
        <v>370</v>
      </c>
      <c r="D35" s="387"/>
      <c r="E35" s="387"/>
      <c r="F35" s="397"/>
      <c r="G35" s="392">
        <v>0</v>
      </c>
      <c r="H35" s="393">
        <v>0</v>
      </c>
      <c r="I35" s="390" t="e">
        <v>#DIV/0!</v>
      </c>
      <c r="J35" s="391">
        <v>0</v>
      </c>
      <c r="K35" s="388">
        <v>0</v>
      </c>
      <c r="L35" s="393">
        <v>0</v>
      </c>
      <c r="M35" s="390" t="e">
        <v>#DIV/0!</v>
      </c>
      <c r="N35" s="391">
        <v>0</v>
      </c>
      <c r="O35" s="394" t="e">
        <v>#DIV/0!</v>
      </c>
      <c r="P35" s="395" t="e">
        <v>#DIV/0!</v>
      </c>
      <c r="Q35" s="396" t="e">
        <v>#DIV/0!</v>
      </c>
      <c r="R35" s="374"/>
      <c r="S35" s="374"/>
    </row>
    <row r="36" spans="1:19" x14ac:dyDescent="0.4">
      <c r="A36" s="385"/>
      <c r="B36" s="385"/>
      <c r="C36" s="386" t="s">
        <v>358</v>
      </c>
      <c r="D36" s="387"/>
      <c r="E36" s="387"/>
      <c r="F36" s="397"/>
      <c r="G36" s="392">
        <v>0</v>
      </c>
      <c r="H36" s="393">
        <v>0</v>
      </c>
      <c r="I36" s="390" t="e">
        <v>#DIV/0!</v>
      </c>
      <c r="J36" s="391">
        <v>0</v>
      </c>
      <c r="K36" s="388">
        <v>0</v>
      </c>
      <c r="L36" s="393">
        <v>0</v>
      </c>
      <c r="M36" s="390" t="e">
        <v>#DIV/0!</v>
      </c>
      <c r="N36" s="391">
        <v>0</v>
      </c>
      <c r="O36" s="394" t="e">
        <v>#DIV/0!</v>
      </c>
      <c r="P36" s="395" t="e">
        <v>#DIV/0!</v>
      </c>
      <c r="Q36" s="396" t="e">
        <v>#DIV/0!</v>
      </c>
      <c r="R36" s="374"/>
      <c r="S36" s="374"/>
    </row>
    <row r="37" spans="1:19" x14ac:dyDescent="0.4">
      <c r="A37" s="385"/>
      <c r="B37" s="418"/>
      <c r="C37" s="403" t="s">
        <v>355</v>
      </c>
      <c r="D37" s="404"/>
      <c r="E37" s="404"/>
      <c r="F37" s="33" t="s">
        <v>351</v>
      </c>
      <c r="G37" s="406">
        <v>140</v>
      </c>
      <c r="H37" s="407">
        <v>5671</v>
      </c>
      <c r="I37" s="408">
        <v>2.4687004055722096E-2</v>
      </c>
      <c r="J37" s="409">
        <v>-5531</v>
      </c>
      <c r="K37" s="465">
        <v>1980</v>
      </c>
      <c r="L37" s="407">
        <v>6890</v>
      </c>
      <c r="M37" s="408">
        <v>0.28737300435413643</v>
      </c>
      <c r="N37" s="409">
        <v>-4910</v>
      </c>
      <c r="O37" s="410">
        <v>7.0707070707070704E-2</v>
      </c>
      <c r="P37" s="411">
        <v>0.82307692307692304</v>
      </c>
      <c r="Q37" s="412">
        <v>-0.75236985236985232</v>
      </c>
      <c r="R37" s="374"/>
      <c r="S37" s="374"/>
    </row>
    <row r="38" spans="1:19" x14ac:dyDescent="0.4">
      <c r="A38" s="385"/>
      <c r="B38" s="375" t="s">
        <v>371</v>
      </c>
      <c r="C38" s="376"/>
      <c r="D38" s="376"/>
      <c r="E38" s="376"/>
      <c r="F38" s="413"/>
      <c r="G38" s="377">
        <v>39</v>
      </c>
      <c r="H38" s="378">
        <v>747</v>
      </c>
      <c r="I38" s="379">
        <v>5.2208835341365459E-2</v>
      </c>
      <c r="J38" s="380">
        <v>-708</v>
      </c>
      <c r="K38" s="377">
        <v>600</v>
      </c>
      <c r="L38" s="378">
        <v>950</v>
      </c>
      <c r="M38" s="379">
        <v>0.63157894736842102</v>
      </c>
      <c r="N38" s="380">
        <v>-350</v>
      </c>
      <c r="O38" s="382">
        <v>6.5000000000000002E-2</v>
      </c>
      <c r="P38" s="383">
        <v>0.78631578947368419</v>
      </c>
      <c r="Q38" s="384">
        <v>-0.72131578947368413</v>
      </c>
      <c r="R38" s="374"/>
      <c r="S38" s="374"/>
    </row>
    <row r="39" spans="1:19" x14ac:dyDescent="0.4">
      <c r="A39" s="385"/>
      <c r="B39" s="385"/>
      <c r="C39" s="386" t="s">
        <v>372</v>
      </c>
      <c r="D39" s="387"/>
      <c r="E39" s="387"/>
      <c r="F39" s="33" t="s">
        <v>351</v>
      </c>
      <c r="G39" s="392">
        <v>33</v>
      </c>
      <c r="H39" s="393">
        <v>429</v>
      </c>
      <c r="I39" s="390">
        <v>7.6923076923076927E-2</v>
      </c>
      <c r="J39" s="391">
        <v>-396</v>
      </c>
      <c r="K39" s="392">
        <v>500</v>
      </c>
      <c r="L39" s="393">
        <v>500</v>
      </c>
      <c r="M39" s="390">
        <v>1</v>
      </c>
      <c r="N39" s="391">
        <v>0</v>
      </c>
      <c r="O39" s="394">
        <v>6.6000000000000003E-2</v>
      </c>
      <c r="P39" s="395">
        <v>0.85799999999999998</v>
      </c>
      <c r="Q39" s="396">
        <v>-0.79200000000000004</v>
      </c>
      <c r="R39" s="374"/>
      <c r="S39" s="374"/>
    </row>
    <row r="40" spans="1:19" x14ac:dyDescent="0.4">
      <c r="A40" s="385"/>
      <c r="B40" s="418"/>
      <c r="C40" s="419" t="s">
        <v>373</v>
      </c>
      <c r="D40" s="420"/>
      <c r="E40" s="420"/>
      <c r="F40" s="33" t="s">
        <v>351</v>
      </c>
      <c r="G40" s="421">
        <v>6</v>
      </c>
      <c r="H40" s="422">
        <v>318</v>
      </c>
      <c r="I40" s="423">
        <v>1.8867924528301886E-2</v>
      </c>
      <c r="J40" s="424">
        <v>-312</v>
      </c>
      <c r="K40" s="421">
        <v>100</v>
      </c>
      <c r="L40" s="422">
        <v>450</v>
      </c>
      <c r="M40" s="423">
        <v>0.22222222222222221</v>
      </c>
      <c r="N40" s="424">
        <v>-350</v>
      </c>
      <c r="O40" s="425">
        <v>0.06</v>
      </c>
      <c r="P40" s="426">
        <v>0.70666666666666667</v>
      </c>
      <c r="Q40" s="427">
        <v>-0.64666666666666672</v>
      </c>
      <c r="R40" s="374"/>
      <c r="S40" s="374"/>
    </row>
    <row r="41" spans="1:19" x14ac:dyDescent="0.4">
      <c r="A41" s="385"/>
      <c r="B41" s="375" t="s">
        <v>374</v>
      </c>
      <c r="C41" s="376"/>
      <c r="D41" s="376"/>
      <c r="E41" s="376"/>
      <c r="F41" s="413"/>
      <c r="G41" s="377">
        <v>39</v>
      </c>
      <c r="H41" s="378">
        <v>265</v>
      </c>
      <c r="I41" s="379">
        <v>0.14716981132075471</v>
      </c>
      <c r="J41" s="380">
        <v>-226</v>
      </c>
      <c r="K41" s="377">
        <v>432</v>
      </c>
      <c r="L41" s="378">
        <v>336</v>
      </c>
      <c r="M41" s="379">
        <v>1.2857142857142858</v>
      </c>
      <c r="N41" s="380">
        <v>96</v>
      </c>
      <c r="O41" s="382">
        <v>9.0277777777777776E-2</v>
      </c>
      <c r="P41" s="383">
        <v>0.78869047619047616</v>
      </c>
      <c r="Q41" s="384">
        <v>-0.69841269841269837</v>
      </c>
      <c r="R41" s="374"/>
      <c r="S41" s="374"/>
    </row>
    <row r="42" spans="1:19" x14ac:dyDescent="0.4">
      <c r="A42" s="418"/>
      <c r="B42" s="418"/>
      <c r="C42" s="403" t="s">
        <v>375</v>
      </c>
      <c r="D42" s="404"/>
      <c r="E42" s="404"/>
      <c r="F42" s="78" t="s">
        <v>351</v>
      </c>
      <c r="G42" s="406">
        <v>39</v>
      </c>
      <c r="H42" s="407">
        <v>265</v>
      </c>
      <c r="I42" s="408">
        <v>0.14716981132075471</v>
      </c>
      <c r="J42" s="409">
        <v>-226</v>
      </c>
      <c r="K42" s="406">
        <v>432</v>
      </c>
      <c r="L42" s="407">
        <v>336</v>
      </c>
      <c r="M42" s="408">
        <v>1.2857142857142858</v>
      </c>
      <c r="N42" s="409">
        <v>96</v>
      </c>
      <c r="O42" s="410">
        <v>9.0277777777777776E-2</v>
      </c>
      <c r="P42" s="411">
        <v>0.78869047619047616</v>
      </c>
      <c r="Q42" s="412">
        <v>-0.69841269841269837</v>
      </c>
      <c r="R42" s="374"/>
      <c r="S42" s="374"/>
    </row>
    <row r="43" spans="1:19" x14ac:dyDescent="0.4">
      <c r="A43" s="375" t="s">
        <v>376</v>
      </c>
      <c r="B43" s="376" t="s">
        <v>410</v>
      </c>
      <c r="C43" s="376"/>
      <c r="D43" s="376"/>
      <c r="E43" s="376"/>
      <c r="F43" s="413"/>
      <c r="G43" s="377">
        <v>250</v>
      </c>
      <c r="H43" s="378">
        <v>3045</v>
      </c>
      <c r="I43" s="379">
        <v>8.2101806239737271E-2</v>
      </c>
      <c r="J43" s="380">
        <v>-2795</v>
      </c>
      <c r="K43" s="381">
        <v>1972</v>
      </c>
      <c r="L43" s="378">
        <v>4427</v>
      </c>
      <c r="M43" s="379">
        <v>0.44544838491077476</v>
      </c>
      <c r="N43" s="380">
        <v>-2455</v>
      </c>
      <c r="O43" s="382">
        <v>0.12677484787018256</v>
      </c>
      <c r="P43" s="383">
        <v>0.68782471199457873</v>
      </c>
      <c r="Q43" s="384">
        <v>-0.56104986412439617</v>
      </c>
      <c r="R43" s="374"/>
      <c r="S43" s="374"/>
    </row>
    <row r="44" spans="1:19" x14ac:dyDescent="0.4">
      <c r="A44" s="467"/>
      <c r="B44" s="468" t="s">
        <v>378</v>
      </c>
      <c r="C44" s="469"/>
      <c r="D44" s="469"/>
      <c r="E44" s="469"/>
      <c r="F44" s="469"/>
      <c r="G44" s="470">
        <v>0</v>
      </c>
      <c r="H44" s="471">
        <v>0</v>
      </c>
      <c r="I44" s="472" t="e">
        <v>#DIV/0!</v>
      </c>
      <c r="J44" s="473">
        <v>0</v>
      </c>
      <c r="K44" s="470">
        <v>0</v>
      </c>
      <c r="L44" s="471">
        <v>0</v>
      </c>
      <c r="M44" s="472" t="e">
        <v>#DIV/0!</v>
      </c>
      <c r="N44" s="473">
        <v>0</v>
      </c>
      <c r="O44" s="474" t="e">
        <v>#DIV/0!</v>
      </c>
      <c r="P44" s="475" t="e">
        <v>#DIV/0!</v>
      </c>
      <c r="Q44" s="476" t="e">
        <v>#DIV/0!</v>
      </c>
      <c r="R44" s="374"/>
      <c r="S44" s="374"/>
    </row>
    <row r="45" spans="1:19" x14ac:dyDescent="0.4">
      <c r="A45" s="477"/>
      <c r="B45" s="477"/>
      <c r="C45" s="478" t="s">
        <v>350</v>
      </c>
      <c r="D45" s="479"/>
      <c r="E45" s="479"/>
      <c r="F45" s="92" t="s">
        <v>351</v>
      </c>
      <c r="G45" s="480"/>
      <c r="H45" s="489"/>
      <c r="I45" s="490" t="e">
        <v>#DIV/0!</v>
      </c>
      <c r="J45" s="485">
        <v>0</v>
      </c>
      <c r="K45" s="480"/>
      <c r="L45" s="489"/>
      <c r="M45" s="490" t="e">
        <v>#DIV/0!</v>
      </c>
      <c r="N45" s="485">
        <v>0</v>
      </c>
      <c r="O45" s="486" t="e">
        <v>#DIV/0!</v>
      </c>
      <c r="P45" s="487" t="e">
        <v>#DIV/0!</v>
      </c>
      <c r="Q45" s="488" t="e">
        <v>#DIV/0!</v>
      </c>
      <c r="R45" s="374"/>
      <c r="S45" s="374"/>
    </row>
    <row r="46" spans="1:19" x14ac:dyDescent="0.4">
      <c r="A46" s="477"/>
      <c r="B46" s="477"/>
      <c r="C46" s="478" t="s">
        <v>352</v>
      </c>
      <c r="D46" s="479"/>
      <c r="E46" s="479"/>
      <c r="F46" s="92" t="s">
        <v>351</v>
      </c>
      <c r="G46" s="480"/>
      <c r="H46" s="489"/>
      <c r="I46" s="490" t="e">
        <v>#DIV/0!</v>
      </c>
      <c r="J46" s="485">
        <v>0</v>
      </c>
      <c r="K46" s="480"/>
      <c r="L46" s="489"/>
      <c r="M46" s="490" t="e">
        <v>#DIV/0!</v>
      </c>
      <c r="N46" s="485">
        <v>0</v>
      </c>
      <c r="O46" s="486" t="e">
        <v>#DIV/0!</v>
      </c>
      <c r="P46" s="487" t="e">
        <v>#DIV/0!</v>
      </c>
      <c r="Q46" s="488" t="e">
        <v>#DIV/0!</v>
      </c>
      <c r="R46" s="374"/>
      <c r="S46" s="374"/>
    </row>
    <row r="47" spans="1:19" x14ac:dyDescent="0.4">
      <c r="A47" s="477"/>
      <c r="B47" s="477"/>
      <c r="C47" s="478" t="s">
        <v>353</v>
      </c>
      <c r="D47" s="479"/>
      <c r="E47" s="479"/>
      <c r="F47" s="92" t="s">
        <v>351</v>
      </c>
      <c r="G47" s="480"/>
      <c r="H47" s="489"/>
      <c r="I47" s="490" t="e">
        <v>#DIV/0!</v>
      </c>
      <c r="J47" s="485">
        <v>0</v>
      </c>
      <c r="K47" s="480"/>
      <c r="L47" s="489"/>
      <c r="M47" s="490" t="e">
        <v>#DIV/0!</v>
      </c>
      <c r="N47" s="485">
        <v>0</v>
      </c>
      <c r="O47" s="486" t="e">
        <v>#DIV/0!</v>
      </c>
      <c r="P47" s="487" t="e">
        <v>#DIV/0!</v>
      </c>
      <c r="Q47" s="488" t="e">
        <v>#DIV/0!</v>
      </c>
      <c r="R47" s="374"/>
      <c r="S47" s="374"/>
    </row>
    <row r="48" spans="1:19" x14ac:dyDescent="0.4">
      <c r="A48" s="477"/>
      <c r="B48" s="477"/>
      <c r="C48" s="478" t="s">
        <v>358</v>
      </c>
      <c r="D48" s="479"/>
      <c r="E48" s="479"/>
      <c r="F48" s="92" t="s">
        <v>351</v>
      </c>
      <c r="G48" s="480"/>
      <c r="H48" s="489"/>
      <c r="I48" s="490" t="e">
        <v>#DIV/0!</v>
      </c>
      <c r="J48" s="485">
        <v>0</v>
      </c>
      <c r="K48" s="480"/>
      <c r="L48" s="489"/>
      <c r="M48" s="490" t="e">
        <v>#DIV/0!</v>
      </c>
      <c r="N48" s="485">
        <v>0</v>
      </c>
      <c r="O48" s="486" t="e">
        <v>#DIV/0!</v>
      </c>
      <c r="P48" s="487" t="e">
        <v>#DIV/0!</v>
      </c>
      <c r="Q48" s="488" t="e">
        <v>#DIV/0!</v>
      </c>
      <c r="R48" s="374"/>
      <c r="S48" s="374"/>
    </row>
    <row r="49" spans="1:19" x14ac:dyDescent="0.4">
      <c r="A49" s="477"/>
      <c r="B49" s="477"/>
      <c r="C49" s="478" t="s">
        <v>355</v>
      </c>
      <c r="D49" s="479"/>
      <c r="E49" s="479"/>
      <c r="F49" s="92" t="s">
        <v>351</v>
      </c>
      <c r="G49" s="480"/>
      <c r="H49" s="489"/>
      <c r="I49" s="490" t="e">
        <v>#DIV/0!</v>
      </c>
      <c r="J49" s="485">
        <v>0</v>
      </c>
      <c r="K49" s="480"/>
      <c r="L49" s="489"/>
      <c r="M49" s="490" t="e">
        <v>#DIV/0!</v>
      </c>
      <c r="N49" s="485">
        <v>0</v>
      </c>
      <c r="O49" s="486" t="e">
        <v>#DIV/0!</v>
      </c>
      <c r="P49" s="487" t="e">
        <v>#DIV/0!</v>
      </c>
      <c r="Q49" s="488" t="e">
        <v>#DIV/0!</v>
      </c>
      <c r="R49" s="374"/>
      <c r="S49" s="374"/>
    </row>
    <row r="50" spans="1:19" x14ac:dyDescent="0.4">
      <c r="A50" s="477"/>
      <c r="B50" s="477"/>
      <c r="C50" s="478" t="s">
        <v>354</v>
      </c>
      <c r="D50" s="479"/>
      <c r="E50" s="479"/>
      <c r="F50" s="92" t="s">
        <v>351</v>
      </c>
      <c r="G50" s="480"/>
      <c r="H50" s="489"/>
      <c r="I50" s="490" t="e">
        <v>#DIV/0!</v>
      </c>
      <c r="J50" s="485">
        <v>0</v>
      </c>
      <c r="K50" s="480"/>
      <c r="L50" s="489"/>
      <c r="M50" s="490" t="e">
        <v>#DIV/0!</v>
      </c>
      <c r="N50" s="485">
        <v>0</v>
      </c>
      <c r="O50" s="486" t="e">
        <v>#DIV/0!</v>
      </c>
      <c r="P50" s="487" t="e">
        <v>#DIV/0!</v>
      </c>
      <c r="Q50" s="488" t="e">
        <v>#DIV/0!</v>
      </c>
      <c r="R50" s="374"/>
      <c r="S50" s="374"/>
    </row>
    <row r="51" spans="1:19" x14ac:dyDescent="0.4">
      <c r="A51" s="477"/>
      <c r="B51" s="477"/>
      <c r="C51" s="478" t="s">
        <v>356</v>
      </c>
      <c r="D51" s="479"/>
      <c r="E51" s="479"/>
      <c r="F51" s="92" t="s">
        <v>351</v>
      </c>
      <c r="G51" s="480"/>
      <c r="H51" s="489"/>
      <c r="I51" s="490" t="e">
        <v>#DIV/0!</v>
      </c>
      <c r="J51" s="485">
        <v>0</v>
      </c>
      <c r="K51" s="480"/>
      <c r="L51" s="489"/>
      <c r="M51" s="490" t="e">
        <v>#DIV/0!</v>
      </c>
      <c r="N51" s="485">
        <v>0</v>
      </c>
      <c r="O51" s="486" t="e">
        <v>#DIV/0!</v>
      </c>
      <c r="P51" s="487" t="e">
        <v>#DIV/0!</v>
      </c>
      <c r="Q51" s="488" t="e">
        <v>#DIV/0!</v>
      </c>
      <c r="R51" s="374"/>
      <c r="S51" s="374"/>
    </row>
    <row r="52" spans="1:19" x14ac:dyDescent="0.4">
      <c r="A52" s="477"/>
      <c r="B52" s="477"/>
      <c r="C52" s="478" t="s">
        <v>379</v>
      </c>
      <c r="D52" s="479"/>
      <c r="E52" s="479"/>
      <c r="F52" s="92" t="s">
        <v>351</v>
      </c>
      <c r="G52" s="480"/>
      <c r="H52" s="489"/>
      <c r="I52" s="490" t="e">
        <v>#DIV/0!</v>
      </c>
      <c r="J52" s="485">
        <v>0</v>
      </c>
      <c r="K52" s="480"/>
      <c r="L52" s="489"/>
      <c r="M52" s="490" t="e">
        <v>#DIV/0!</v>
      </c>
      <c r="N52" s="485">
        <v>0</v>
      </c>
      <c r="O52" s="486" t="e">
        <v>#DIV/0!</v>
      </c>
      <c r="P52" s="487" t="e">
        <v>#DIV/0!</v>
      </c>
      <c r="Q52" s="488" t="e">
        <v>#DIV/0!</v>
      </c>
      <c r="R52" s="374"/>
      <c r="S52" s="374"/>
    </row>
    <row r="53" spans="1:19" x14ac:dyDescent="0.4">
      <c r="A53" s="477"/>
      <c r="B53" s="477"/>
      <c r="C53" s="478" t="s">
        <v>357</v>
      </c>
      <c r="D53" s="479"/>
      <c r="E53" s="479"/>
      <c r="F53" s="92" t="s">
        <v>351</v>
      </c>
      <c r="G53" s="480"/>
      <c r="H53" s="489"/>
      <c r="I53" s="490" t="e">
        <v>#DIV/0!</v>
      </c>
      <c r="J53" s="485">
        <v>0</v>
      </c>
      <c r="K53" s="480"/>
      <c r="L53" s="489"/>
      <c r="M53" s="490" t="e">
        <v>#DIV/0!</v>
      </c>
      <c r="N53" s="485">
        <v>0</v>
      </c>
      <c r="O53" s="486" t="e">
        <v>#DIV/0!</v>
      </c>
      <c r="P53" s="487" t="e">
        <v>#DIV/0!</v>
      </c>
      <c r="Q53" s="488" t="e">
        <v>#DIV/0!</v>
      </c>
      <c r="R53" s="374"/>
      <c r="S53" s="374"/>
    </row>
    <row r="54" spans="1:19" x14ac:dyDescent="0.4">
      <c r="A54" s="477"/>
      <c r="B54" s="477"/>
      <c r="C54" s="478" t="s">
        <v>380</v>
      </c>
      <c r="D54" s="479"/>
      <c r="E54" s="479"/>
      <c r="F54" s="92" t="s">
        <v>364</v>
      </c>
      <c r="G54" s="480"/>
      <c r="H54" s="489"/>
      <c r="I54" s="490" t="e">
        <v>#DIV/0!</v>
      </c>
      <c r="J54" s="485">
        <v>0</v>
      </c>
      <c r="K54" s="480"/>
      <c r="L54" s="489"/>
      <c r="M54" s="490" t="e">
        <v>#DIV/0!</v>
      </c>
      <c r="N54" s="485">
        <v>0</v>
      </c>
      <c r="O54" s="486" t="e">
        <v>#DIV/0!</v>
      </c>
      <c r="P54" s="487" t="e">
        <v>#DIV/0!</v>
      </c>
      <c r="Q54" s="488" t="e">
        <v>#DIV/0!</v>
      </c>
      <c r="R54" s="374"/>
      <c r="S54" s="374"/>
    </row>
    <row r="55" spans="1:19" x14ac:dyDescent="0.4">
      <c r="A55" s="477"/>
      <c r="B55" s="477"/>
      <c r="C55" s="478" t="s">
        <v>381</v>
      </c>
      <c r="D55" s="479"/>
      <c r="E55" s="479"/>
      <c r="F55" s="92" t="s">
        <v>351</v>
      </c>
      <c r="G55" s="480"/>
      <c r="H55" s="489"/>
      <c r="I55" s="490" t="e">
        <v>#DIV/0!</v>
      </c>
      <c r="J55" s="485">
        <v>0</v>
      </c>
      <c r="K55" s="480"/>
      <c r="L55" s="489"/>
      <c r="M55" s="490" t="e">
        <v>#DIV/0!</v>
      </c>
      <c r="N55" s="485">
        <v>0</v>
      </c>
      <c r="O55" s="486" t="e">
        <v>#DIV/0!</v>
      </c>
      <c r="P55" s="487" t="e">
        <v>#DIV/0!</v>
      </c>
      <c r="Q55" s="488" t="e">
        <v>#DIV/0!</v>
      </c>
      <c r="R55" s="374"/>
      <c r="S55" s="374"/>
    </row>
    <row r="56" spans="1:19" x14ac:dyDescent="0.4">
      <c r="A56" s="477"/>
      <c r="B56" s="477"/>
      <c r="C56" s="478" t="s">
        <v>382</v>
      </c>
      <c r="D56" s="479"/>
      <c r="E56" s="479"/>
      <c r="F56" s="92" t="s">
        <v>351</v>
      </c>
      <c r="G56" s="480"/>
      <c r="H56" s="489"/>
      <c r="I56" s="490" t="e">
        <v>#DIV/0!</v>
      </c>
      <c r="J56" s="485">
        <v>0</v>
      </c>
      <c r="K56" s="480"/>
      <c r="L56" s="489"/>
      <c r="M56" s="490" t="e">
        <v>#DIV/0!</v>
      </c>
      <c r="N56" s="485">
        <v>0</v>
      </c>
      <c r="O56" s="486" t="e">
        <v>#DIV/0!</v>
      </c>
      <c r="P56" s="487" t="e">
        <v>#DIV/0!</v>
      </c>
      <c r="Q56" s="488" t="e">
        <v>#DIV/0!</v>
      </c>
      <c r="R56" s="374"/>
      <c r="S56" s="374"/>
    </row>
    <row r="57" spans="1:19" x14ac:dyDescent="0.4">
      <c r="A57" s="477"/>
      <c r="B57" s="477"/>
      <c r="C57" s="493" t="s">
        <v>383</v>
      </c>
      <c r="D57" s="494"/>
      <c r="E57" s="494"/>
      <c r="F57" s="108" t="s">
        <v>364</v>
      </c>
      <c r="G57" s="484"/>
      <c r="H57" s="481"/>
      <c r="I57" s="482" t="e">
        <v>#DIV/0!</v>
      </c>
      <c r="J57" s="483">
        <v>0</v>
      </c>
      <c r="K57" s="484"/>
      <c r="L57" s="481"/>
      <c r="M57" s="482" t="e">
        <v>#DIV/0!</v>
      </c>
      <c r="N57" s="483">
        <v>0</v>
      </c>
      <c r="O57" s="491" t="e">
        <v>#DIV/0!</v>
      </c>
      <c r="P57" s="492" t="e">
        <v>#DIV/0!</v>
      </c>
      <c r="Q57" s="495" t="e">
        <v>#DIV/0!</v>
      </c>
      <c r="R57" s="374"/>
      <c r="S57" s="374"/>
    </row>
    <row r="58" spans="1:19" x14ac:dyDescent="0.4">
      <c r="A58" s="477"/>
      <c r="B58" s="477"/>
      <c r="C58" s="493" t="s">
        <v>384</v>
      </c>
      <c r="D58" s="494"/>
      <c r="E58" s="494"/>
      <c r="F58" s="108" t="s">
        <v>351</v>
      </c>
      <c r="G58" s="484"/>
      <c r="H58" s="481"/>
      <c r="I58" s="482" t="e">
        <v>#DIV/0!</v>
      </c>
      <c r="J58" s="483">
        <v>0</v>
      </c>
      <c r="K58" s="484"/>
      <c r="L58" s="481"/>
      <c r="M58" s="482" t="e">
        <v>#DIV/0!</v>
      </c>
      <c r="N58" s="483">
        <v>0</v>
      </c>
      <c r="O58" s="491" t="e">
        <v>#DIV/0!</v>
      </c>
      <c r="P58" s="492" t="e">
        <v>#DIV/0!</v>
      </c>
      <c r="Q58" s="495" t="e">
        <v>#DIV/0!</v>
      </c>
      <c r="R58" s="374"/>
      <c r="S58" s="374"/>
    </row>
    <row r="59" spans="1:19" x14ac:dyDescent="0.4">
      <c r="A59" s="477"/>
      <c r="B59" s="477"/>
      <c r="C59" s="493" t="s">
        <v>365</v>
      </c>
      <c r="D59" s="494"/>
      <c r="E59" s="494"/>
      <c r="F59" s="108" t="s">
        <v>351</v>
      </c>
      <c r="G59" s="484"/>
      <c r="H59" s="481"/>
      <c r="I59" s="482" t="e">
        <v>#DIV/0!</v>
      </c>
      <c r="J59" s="483">
        <v>0</v>
      </c>
      <c r="K59" s="484"/>
      <c r="L59" s="481"/>
      <c r="M59" s="482" t="e">
        <v>#DIV/0!</v>
      </c>
      <c r="N59" s="483">
        <v>0</v>
      </c>
      <c r="O59" s="491" t="e">
        <v>#DIV/0!</v>
      </c>
      <c r="P59" s="492" t="e">
        <v>#DIV/0!</v>
      </c>
      <c r="Q59" s="495" t="e">
        <v>#DIV/0!</v>
      </c>
      <c r="R59" s="374"/>
      <c r="S59" s="374"/>
    </row>
    <row r="60" spans="1:19" x14ac:dyDescent="0.4">
      <c r="A60" s="477"/>
      <c r="B60" s="477"/>
      <c r="C60" s="478" t="s">
        <v>370</v>
      </c>
      <c r="D60" s="496"/>
      <c r="E60" s="479"/>
      <c r="F60" s="92" t="s">
        <v>364</v>
      </c>
      <c r="G60" s="484"/>
      <c r="H60" s="481"/>
      <c r="I60" s="482" t="e">
        <v>#DIV/0!</v>
      </c>
      <c r="J60" s="483">
        <v>0</v>
      </c>
      <c r="K60" s="484"/>
      <c r="L60" s="481"/>
      <c r="M60" s="482" t="e">
        <v>#DIV/0!</v>
      </c>
      <c r="N60" s="483">
        <v>0</v>
      </c>
      <c r="O60" s="491" t="e">
        <v>#DIV/0!</v>
      </c>
      <c r="P60" s="492" t="e">
        <v>#DIV/0!</v>
      </c>
      <c r="Q60" s="495" t="e">
        <v>#DIV/0!</v>
      </c>
      <c r="R60" s="374"/>
      <c r="S60" s="374"/>
    </row>
    <row r="61" spans="1:19" x14ac:dyDescent="0.4">
      <c r="A61" s="477"/>
      <c r="B61" s="477"/>
      <c r="C61" s="493" t="s">
        <v>385</v>
      </c>
      <c r="D61" s="494"/>
      <c r="E61" s="494"/>
      <c r="F61" s="108" t="s">
        <v>351</v>
      </c>
      <c r="G61" s="484"/>
      <c r="H61" s="481"/>
      <c r="I61" s="482" t="e">
        <v>#DIV/0!</v>
      </c>
      <c r="J61" s="483">
        <v>0</v>
      </c>
      <c r="K61" s="484"/>
      <c r="L61" s="481"/>
      <c r="M61" s="482" t="e">
        <v>#DIV/0!</v>
      </c>
      <c r="N61" s="483">
        <v>0</v>
      </c>
      <c r="O61" s="491" t="e">
        <v>#DIV/0!</v>
      </c>
      <c r="P61" s="492" t="e">
        <v>#DIV/0!</v>
      </c>
      <c r="Q61" s="495" t="e">
        <v>#DIV/0!</v>
      </c>
      <c r="R61" s="374"/>
      <c r="S61" s="374"/>
    </row>
    <row r="62" spans="1:19" x14ac:dyDescent="0.4">
      <c r="A62" s="477"/>
      <c r="B62" s="477"/>
      <c r="C62" s="493" t="s">
        <v>386</v>
      </c>
      <c r="D62" s="494"/>
      <c r="E62" s="494"/>
      <c r="F62" s="108" t="s">
        <v>351</v>
      </c>
      <c r="G62" s="484"/>
      <c r="H62" s="481"/>
      <c r="I62" s="482" t="e">
        <v>#DIV/0!</v>
      </c>
      <c r="J62" s="483">
        <v>0</v>
      </c>
      <c r="K62" s="484"/>
      <c r="L62" s="481"/>
      <c r="M62" s="482" t="e">
        <v>#DIV/0!</v>
      </c>
      <c r="N62" s="483">
        <v>0</v>
      </c>
      <c r="O62" s="491" t="e">
        <v>#DIV/0!</v>
      </c>
      <c r="P62" s="492" t="e">
        <v>#DIV/0!</v>
      </c>
      <c r="Q62" s="495" t="e">
        <v>#DIV/0!</v>
      </c>
      <c r="R62" s="374"/>
      <c r="S62" s="374"/>
    </row>
    <row r="63" spans="1:19" x14ac:dyDescent="0.4">
      <c r="A63" s="477"/>
      <c r="B63" s="477"/>
      <c r="C63" s="493" t="s">
        <v>387</v>
      </c>
      <c r="D63" s="494"/>
      <c r="E63" s="494"/>
      <c r="F63" s="108" t="s">
        <v>351</v>
      </c>
      <c r="G63" s="484"/>
      <c r="H63" s="481"/>
      <c r="I63" s="482" t="e">
        <v>#DIV/0!</v>
      </c>
      <c r="J63" s="483">
        <v>0</v>
      </c>
      <c r="K63" s="484"/>
      <c r="L63" s="481"/>
      <c r="M63" s="482" t="e">
        <v>#DIV/0!</v>
      </c>
      <c r="N63" s="483">
        <v>0</v>
      </c>
      <c r="O63" s="491" t="e">
        <v>#DIV/0!</v>
      </c>
      <c r="P63" s="492" t="e">
        <v>#DIV/0!</v>
      </c>
      <c r="Q63" s="495" t="e">
        <v>#DIV/0!</v>
      </c>
      <c r="R63" s="374"/>
      <c r="S63" s="374"/>
    </row>
    <row r="64" spans="1:19" x14ac:dyDescent="0.4">
      <c r="A64" s="477"/>
      <c r="B64" s="477"/>
      <c r="C64" s="493" t="s">
        <v>388</v>
      </c>
      <c r="D64" s="494"/>
      <c r="E64" s="494"/>
      <c r="F64" s="108" t="s">
        <v>351</v>
      </c>
      <c r="G64" s="484"/>
      <c r="H64" s="481"/>
      <c r="I64" s="482" t="e">
        <v>#DIV/0!</v>
      </c>
      <c r="J64" s="483">
        <v>0</v>
      </c>
      <c r="K64" s="484"/>
      <c r="L64" s="481"/>
      <c r="M64" s="482" t="e">
        <v>#DIV/0!</v>
      </c>
      <c r="N64" s="483">
        <v>0</v>
      </c>
      <c r="O64" s="491" t="e">
        <v>#DIV/0!</v>
      </c>
      <c r="P64" s="492" t="e">
        <v>#DIV/0!</v>
      </c>
      <c r="Q64" s="495" t="e">
        <v>#DIV/0!</v>
      </c>
      <c r="R64" s="374"/>
      <c r="S64" s="374"/>
    </row>
    <row r="65" spans="1:19" x14ac:dyDescent="0.4">
      <c r="A65" s="477"/>
      <c r="B65" s="477"/>
      <c r="C65" s="493" t="s">
        <v>350</v>
      </c>
      <c r="D65" s="112" t="s">
        <v>33</v>
      </c>
      <c r="E65" s="494" t="s">
        <v>360</v>
      </c>
      <c r="F65" s="108" t="s">
        <v>351</v>
      </c>
      <c r="G65" s="484"/>
      <c r="H65" s="481"/>
      <c r="I65" s="482" t="e">
        <v>#DIV/0!</v>
      </c>
      <c r="J65" s="483">
        <v>0</v>
      </c>
      <c r="K65" s="484"/>
      <c r="L65" s="481"/>
      <c r="M65" s="482" t="e">
        <v>#DIV/0!</v>
      </c>
      <c r="N65" s="483">
        <v>0</v>
      </c>
      <c r="O65" s="491" t="e">
        <v>#DIV/0!</v>
      </c>
      <c r="P65" s="492" t="e">
        <v>#DIV/0!</v>
      </c>
      <c r="Q65" s="495" t="e">
        <v>#DIV/0!</v>
      </c>
      <c r="R65" s="374"/>
      <c r="S65" s="374"/>
    </row>
    <row r="66" spans="1:19" x14ac:dyDescent="0.4">
      <c r="A66" s="477"/>
      <c r="B66" s="477"/>
      <c r="C66" s="493" t="s">
        <v>350</v>
      </c>
      <c r="D66" s="112" t="s">
        <v>33</v>
      </c>
      <c r="E66" s="494" t="s">
        <v>362</v>
      </c>
      <c r="F66" s="108" t="s">
        <v>351</v>
      </c>
      <c r="G66" s="484"/>
      <c r="H66" s="481"/>
      <c r="I66" s="482" t="e">
        <v>#DIV/0!</v>
      </c>
      <c r="J66" s="483">
        <v>0</v>
      </c>
      <c r="K66" s="484"/>
      <c r="L66" s="481"/>
      <c r="M66" s="482" t="e">
        <v>#DIV/0!</v>
      </c>
      <c r="N66" s="483">
        <v>0</v>
      </c>
      <c r="O66" s="491" t="e">
        <v>#DIV/0!</v>
      </c>
      <c r="P66" s="492" t="e">
        <v>#DIV/0!</v>
      </c>
      <c r="Q66" s="495" t="e">
        <v>#DIV/0!</v>
      </c>
      <c r="R66" s="374"/>
      <c r="S66" s="374"/>
    </row>
    <row r="67" spans="1:19" x14ac:dyDescent="0.4">
      <c r="A67" s="477"/>
      <c r="B67" s="477"/>
      <c r="C67" s="478" t="s">
        <v>353</v>
      </c>
      <c r="D67" s="111" t="s">
        <v>33</v>
      </c>
      <c r="E67" s="479" t="s">
        <v>360</v>
      </c>
      <c r="F67" s="92" t="s">
        <v>351</v>
      </c>
      <c r="G67" s="480"/>
      <c r="H67" s="489"/>
      <c r="I67" s="490" t="e">
        <v>#DIV/0!</v>
      </c>
      <c r="J67" s="485">
        <v>0</v>
      </c>
      <c r="K67" s="480"/>
      <c r="L67" s="489"/>
      <c r="M67" s="490" t="e">
        <v>#DIV/0!</v>
      </c>
      <c r="N67" s="485">
        <v>0</v>
      </c>
      <c r="O67" s="486" t="e">
        <v>#DIV/0!</v>
      </c>
      <c r="P67" s="487" t="e">
        <v>#DIV/0!</v>
      </c>
      <c r="Q67" s="488" t="e">
        <v>#DIV/0!</v>
      </c>
      <c r="R67" s="374"/>
      <c r="S67" s="374"/>
    </row>
    <row r="68" spans="1:19" x14ac:dyDescent="0.4">
      <c r="A68" s="477"/>
      <c r="B68" s="477"/>
      <c r="C68" s="493" t="s">
        <v>353</v>
      </c>
      <c r="D68" s="112" t="s">
        <v>33</v>
      </c>
      <c r="E68" s="494" t="s">
        <v>362</v>
      </c>
      <c r="F68" s="92" t="s">
        <v>351</v>
      </c>
      <c r="G68" s="480"/>
      <c r="H68" s="489"/>
      <c r="I68" s="490" t="e">
        <v>#DIV/0!</v>
      </c>
      <c r="J68" s="485">
        <v>0</v>
      </c>
      <c r="K68" s="480"/>
      <c r="L68" s="489"/>
      <c r="M68" s="490" t="e">
        <v>#DIV/0!</v>
      </c>
      <c r="N68" s="485">
        <v>0</v>
      </c>
      <c r="O68" s="486" t="e">
        <v>#DIV/0!</v>
      </c>
      <c r="P68" s="487" t="e">
        <v>#DIV/0!</v>
      </c>
      <c r="Q68" s="488" t="e">
        <v>#DIV/0!</v>
      </c>
      <c r="R68" s="374"/>
      <c r="S68" s="374"/>
    </row>
    <row r="69" spans="1:19" x14ac:dyDescent="0.4">
      <c r="A69" s="477"/>
      <c r="B69" s="477"/>
      <c r="C69" s="493" t="s">
        <v>352</v>
      </c>
      <c r="D69" s="494" t="s">
        <v>33</v>
      </c>
      <c r="E69" s="494" t="s">
        <v>360</v>
      </c>
      <c r="F69" s="92" t="s">
        <v>364</v>
      </c>
      <c r="G69" s="480"/>
      <c r="H69" s="489"/>
      <c r="I69" s="490" t="e">
        <v>#DIV/0!</v>
      </c>
      <c r="J69" s="485">
        <v>0</v>
      </c>
      <c r="K69" s="480"/>
      <c r="L69" s="489"/>
      <c r="M69" s="490" t="e">
        <v>#DIV/0!</v>
      </c>
      <c r="N69" s="485">
        <v>0</v>
      </c>
      <c r="O69" s="486" t="e">
        <v>#DIV/0!</v>
      </c>
      <c r="P69" s="487" t="e">
        <v>#DIV/0!</v>
      </c>
      <c r="Q69" s="488" t="e">
        <v>#DIV/0!</v>
      </c>
      <c r="R69" s="374"/>
      <c r="S69" s="374"/>
    </row>
    <row r="70" spans="1:19" x14ac:dyDescent="0.4">
      <c r="A70" s="477"/>
      <c r="B70" s="477"/>
      <c r="C70" s="493" t="s">
        <v>352</v>
      </c>
      <c r="D70" s="494" t="s">
        <v>33</v>
      </c>
      <c r="E70" s="494" t="s">
        <v>360</v>
      </c>
      <c r="F70" s="92" t="s">
        <v>364</v>
      </c>
      <c r="G70" s="480"/>
      <c r="H70" s="489"/>
      <c r="I70" s="490" t="e">
        <v>#DIV/0!</v>
      </c>
      <c r="J70" s="485">
        <v>0</v>
      </c>
      <c r="K70" s="480"/>
      <c r="L70" s="489"/>
      <c r="M70" s="490" t="e">
        <v>#DIV/0!</v>
      </c>
      <c r="N70" s="485">
        <v>0</v>
      </c>
      <c r="O70" s="486" t="e">
        <v>#DIV/0!</v>
      </c>
      <c r="P70" s="487" t="e">
        <v>#DIV/0!</v>
      </c>
      <c r="Q70" s="488" t="e">
        <v>#DIV/0!</v>
      </c>
      <c r="R70" s="374"/>
      <c r="S70" s="374"/>
    </row>
    <row r="71" spans="1:19" x14ac:dyDescent="0.4">
      <c r="A71" s="477"/>
      <c r="B71" s="477"/>
      <c r="C71" s="493" t="s">
        <v>355</v>
      </c>
      <c r="D71" s="112" t="s">
        <v>33</v>
      </c>
      <c r="E71" s="494" t="s">
        <v>360</v>
      </c>
      <c r="F71" s="108" t="s">
        <v>351</v>
      </c>
      <c r="G71" s="480"/>
      <c r="H71" s="489"/>
      <c r="I71" s="490" t="e">
        <v>#DIV/0!</v>
      </c>
      <c r="J71" s="485">
        <v>0</v>
      </c>
      <c r="K71" s="480"/>
      <c r="L71" s="489"/>
      <c r="M71" s="490" t="e">
        <v>#DIV/0!</v>
      </c>
      <c r="N71" s="485">
        <v>0</v>
      </c>
      <c r="O71" s="486" t="e">
        <v>#DIV/0!</v>
      </c>
      <c r="P71" s="487" t="e">
        <v>#DIV/0!</v>
      </c>
      <c r="Q71" s="488" t="e">
        <v>#DIV/0!</v>
      </c>
      <c r="R71" s="374"/>
      <c r="S71" s="374"/>
    </row>
    <row r="72" spans="1:19" x14ac:dyDescent="0.4">
      <c r="A72" s="477"/>
      <c r="B72" s="477"/>
      <c r="C72" s="493" t="s">
        <v>355</v>
      </c>
      <c r="D72" s="112" t="s">
        <v>33</v>
      </c>
      <c r="E72" s="494" t="s">
        <v>362</v>
      </c>
      <c r="F72" s="108" t="s">
        <v>351</v>
      </c>
      <c r="G72" s="484"/>
      <c r="H72" s="481"/>
      <c r="I72" s="482" t="e">
        <v>#DIV/0!</v>
      </c>
      <c r="J72" s="483">
        <v>0</v>
      </c>
      <c r="K72" s="484"/>
      <c r="L72" s="481"/>
      <c r="M72" s="482" t="e">
        <v>#DIV/0!</v>
      </c>
      <c r="N72" s="483">
        <v>0</v>
      </c>
      <c r="O72" s="491" t="e">
        <v>#DIV/0!</v>
      </c>
      <c r="P72" s="492" t="e">
        <v>#DIV/0!</v>
      </c>
      <c r="Q72" s="495" t="e">
        <v>#DIV/0!</v>
      </c>
      <c r="R72" s="374"/>
      <c r="S72" s="374"/>
    </row>
    <row r="73" spans="1:19" x14ac:dyDescent="0.4">
      <c r="A73" s="477"/>
      <c r="B73" s="477"/>
      <c r="C73" s="493" t="s">
        <v>354</v>
      </c>
      <c r="D73" s="112" t="s">
        <v>33</v>
      </c>
      <c r="E73" s="494" t="s">
        <v>360</v>
      </c>
      <c r="F73" s="108" t="s">
        <v>351</v>
      </c>
      <c r="G73" s="484"/>
      <c r="H73" s="481"/>
      <c r="I73" s="482" t="e">
        <v>#DIV/0!</v>
      </c>
      <c r="J73" s="483">
        <v>0</v>
      </c>
      <c r="K73" s="484"/>
      <c r="L73" s="481"/>
      <c r="M73" s="482" t="e">
        <v>#DIV/0!</v>
      </c>
      <c r="N73" s="483">
        <v>0</v>
      </c>
      <c r="O73" s="491" t="e">
        <v>#DIV/0!</v>
      </c>
      <c r="P73" s="492" t="e">
        <v>#DIV/0!</v>
      </c>
      <c r="Q73" s="495" t="e">
        <v>#DIV/0!</v>
      </c>
      <c r="R73" s="374"/>
      <c r="S73" s="374"/>
    </row>
    <row r="74" spans="1:19" x14ac:dyDescent="0.4">
      <c r="A74" s="477"/>
      <c r="B74" s="477"/>
      <c r="C74" s="493" t="s">
        <v>354</v>
      </c>
      <c r="D74" s="112" t="s">
        <v>33</v>
      </c>
      <c r="E74" s="494" t="s">
        <v>362</v>
      </c>
      <c r="F74" s="108" t="s">
        <v>364</v>
      </c>
      <c r="G74" s="480"/>
      <c r="H74" s="489"/>
      <c r="I74" s="490" t="e">
        <v>#DIV/0!</v>
      </c>
      <c r="J74" s="485">
        <v>0</v>
      </c>
      <c r="K74" s="480"/>
      <c r="L74" s="489"/>
      <c r="M74" s="490" t="e">
        <v>#DIV/0!</v>
      </c>
      <c r="N74" s="485">
        <v>0</v>
      </c>
      <c r="O74" s="486" t="e">
        <v>#DIV/0!</v>
      </c>
      <c r="P74" s="487" t="e">
        <v>#DIV/0!</v>
      </c>
      <c r="Q74" s="488" t="e">
        <v>#DIV/0!</v>
      </c>
      <c r="R74" s="374"/>
      <c r="S74" s="374"/>
    </row>
    <row r="75" spans="1:19" x14ac:dyDescent="0.4">
      <c r="A75" s="385"/>
      <c r="B75" s="375" t="s">
        <v>412</v>
      </c>
      <c r="C75" s="439"/>
      <c r="D75" s="139"/>
      <c r="E75" s="439"/>
      <c r="F75" s="440"/>
      <c r="G75" s="377">
        <v>250</v>
      </c>
      <c r="H75" s="378">
        <v>3045</v>
      </c>
      <c r="I75" s="379">
        <v>8.2101806239737271E-2</v>
      </c>
      <c r="J75" s="380">
        <v>-2795</v>
      </c>
      <c r="K75" s="377">
        <v>1972</v>
      </c>
      <c r="L75" s="378">
        <v>4427</v>
      </c>
      <c r="M75" s="379">
        <v>0.44544838491077476</v>
      </c>
      <c r="N75" s="380">
        <v>-2455</v>
      </c>
      <c r="O75" s="382">
        <v>0.12677484787018256</v>
      </c>
      <c r="P75" s="383">
        <v>0.68782471199457873</v>
      </c>
      <c r="Q75" s="384">
        <v>-0.56104986412439617</v>
      </c>
      <c r="R75" s="374"/>
      <c r="S75" s="374"/>
    </row>
    <row r="76" spans="1:19" x14ac:dyDescent="0.4">
      <c r="A76" s="385"/>
      <c r="B76" s="385"/>
      <c r="C76" s="428" t="s">
        <v>387</v>
      </c>
      <c r="D76" s="429"/>
      <c r="E76" s="429"/>
      <c r="F76" s="117" t="s">
        <v>351</v>
      </c>
      <c r="G76" s="392">
        <v>36</v>
      </c>
      <c r="H76" s="393">
        <v>363</v>
      </c>
      <c r="I76" s="390">
        <v>9.9173553719008267E-2</v>
      </c>
      <c r="J76" s="391">
        <v>-327</v>
      </c>
      <c r="K76" s="392">
        <v>544</v>
      </c>
      <c r="L76" s="393">
        <v>571</v>
      </c>
      <c r="M76" s="390">
        <v>0.95271453590192645</v>
      </c>
      <c r="N76" s="391">
        <v>-27</v>
      </c>
      <c r="O76" s="394">
        <v>6.6176470588235295E-2</v>
      </c>
      <c r="P76" s="395">
        <v>0.63572679509632224</v>
      </c>
      <c r="Q76" s="396">
        <v>-0.56955032450808696</v>
      </c>
      <c r="R76" s="374"/>
      <c r="S76" s="374"/>
    </row>
    <row r="77" spans="1:19" x14ac:dyDescent="0.4">
      <c r="A77" s="385"/>
      <c r="B77" s="385"/>
      <c r="C77" s="428" t="s">
        <v>385</v>
      </c>
      <c r="D77" s="429"/>
      <c r="E77" s="429"/>
      <c r="F77" s="498"/>
      <c r="G77" s="392"/>
      <c r="H77" s="393"/>
      <c r="I77" s="390" t="e">
        <v>#DIV/0!</v>
      </c>
      <c r="J77" s="391">
        <v>0</v>
      </c>
      <c r="K77" s="392"/>
      <c r="L77" s="393"/>
      <c r="M77" s="390" t="e">
        <v>#DIV/0!</v>
      </c>
      <c r="N77" s="391">
        <v>0</v>
      </c>
      <c r="O77" s="394" t="e">
        <v>#DIV/0!</v>
      </c>
      <c r="P77" s="395" t="e">
        <v>#DIV/0!</v>
      </c>
      <c r="Q77" s="396" t="e">
        <v>#DIV/0!</v>
      </c>
      <c r="R77" s="374"/>
      <c r="S77" s="374"/>
    </row>
    <row r="78" spans="1:19" x14ac:dyDescent="0.4">
      <c r="A78" s="385"/>
      <c r="B78" s="385"/>
      <c r="C78" s="428" t="s">
        <v>386</v>
      </c>
      <c r="D78" s="429"/>
      <c r="E78" s="429"/>
      <c r="F78" s="498"/>
      <c r="G78" s="392"/>
      <c r="H78" s="393"/>
      <c r="I78" s="390" t="e">
        <v>#DIV/0!</v>
      </c>
      <c r="J78" s="391">
        <v>0</v>
      </c>
      <c r="K78" s="392"/>
      <c r="L78" s="393"/>
      <c r="M78" s="390" t="e">
        <v>#DIV/0!</v>
      </c>
      <c r="N78" s="391">
        <v>0</v>
      </c>
      <c r="O78" s="394" t="e">
        <v>#DIV/0!</v>
      </c>
      <c r="P78" s="395" t="e">
        <v>#DIV/0!</v>
      </c>
      <c r="Q78" s="396" t="e">
        <v>#DIV/0!</v>
      </c>
      <c r="R78" s="374"/>
      <c r="S78" s="374"/>
    </row>
    <row r="79" spans="1:19" x14ac:dyDescent="0.4">
      <c r="A79" s="385"/>
      <c r="B79" s="385"/>
      <c r="C79" s="428" t="s">
        <v>355</v>
      </c>
      <c r="D79" s="429"/>
      <c r="E79" s="429"/>
      <c r="F79" s="117" t="s">
        <v>351</v>
      </c>
      <c r="G79" s="392">
        <v>15</v>
      </c>
      <c r="H79" s="393">
        <v>485</v>
      </c>
      <c r="I79" s="390">
        <v>3.0927835051546393E-2</v>
      </c>
      <c r="J79" s="391">
        <v>-470</v>
      </c>
      <c r="K79" s="392">
        <v>342</v>
      </c>
      <c r="L79" s="393">
        <v>747</v>
      </c>
      <c r="M79" s="390">
        <v>0.45783132530120479</v>
      </c>
      <c r="N79" s="391">
        <v>-405</v>
      </c>
      <c r="O79" s="394">
        <v>4.3859649122807015E-2</v>
      </c>
      <c r="P79" s="395">
        <v>0.64926372155287815</v>
      </c>
      <c r="Q79" s="396">
        <v>-0.60540407243007111</v>
      </c>
      <c r="R79" s="374"/>
      <c r="S79" s="374"/>
    </row>
    <row r="80" spans="1:19" x14ac:dyDescent="0.4">
      <c r="A80" s="385"/>
      <c r="B80" s="385"/>
      <c r="C80" s="386" t="s">
        <v>388</v>
      </c>
      <c r="D80" s="387"/>
      <c r="E80" s="387"/>
      <c r="F80" s="33" t="s">
        <v>351</v>
      </c>
      <c r="G80" s="392">
        <v>59</v>
      </c>
      <c r="H80" s="393">
        <v>917</v>
      </c>
      <c r="I80" s="390">
        <v>6.4340239912759001E-2</v>
      </c>
      <c r="J80" s="391">
        <v>-858</v>
      </c>
      <c r="K80" s="392">
        <v>542</v>
      </c>
      <c r="L80" s="393">
        <v>1276</v>
      </c>
      <c r="M80" s="390">
        <v>0.42476489028213166</v>
      </c>
      <c r="N80" s="391">
        <v>-734</v>
      </c>
      <c r="O80" s="394">
        <v>0.10885608856088561</v>
      </c>
      <c r="P80" s="395">
        <v>0.71865203761755481</v>
      </c>
      <c r="Q80" s="396">
        <v>-0.60979594905666923</v>
      </c>
      <c r="R80" s="374"/>
      <c r="S80" s="374"/>
    </row>
    <row r="81" spans="1:19" x14ac:dyDescent="0.4">
      <c r="A81" s="385"/>
      <c r="B81" s="385"/>
      <c r="C81" s="386" t="s">
        <v>358</v>
      </c>
      <c r="D81" s="387"/>
      <c r="E81" s="387"/>
      <c r="F81" s="33" t="s">
        <v>351</v>
      </c>
      <c r="G81" s="392">
        <v>140</v>
      </c>
      <c r="H81" s="393">
        <v>1280</v>
      </c>
      <c r="I81" s="390">
        <v>0.109375</v>
      </c>
      <c r="J81" s="391">
        <v>-1140</v>
      </c>
      <c r="K81" s="392">
        <v>544</v>
      </c>
      <c r="L81" s="393">
        <v>1833</v>
      </c>
      <c r="M81" s="390">
        <v>0.29678123295144571</v>
      </c>
      <c r="N81" s="391">
        <v>-1289</v>
      </c>
      <c r="O81" s="394">
        <v>0.25735294117647056</v>
      </c>
      <c r="P81" s="395">
        <v>0.69830878341516645</v>
      </c>
      <c r="Q81" s="396">
        <v>-0.44095584223869588</v>
      </c>
      <c r="R81" s="374"/>
      <c r="S81" s="374"/>
    </row>
    <row r="82" spans="1:19" x14ac:dyDescent="0.4">
      <c r="A82" s="451"/>
      <c r="B82" s="452"/>
      <c r="C82" s="386" t="s">
        <v>350</v>
      </c>
      <c r="D82" s="387"/>
      <c r="E82" s="387"/>
      <c r="F82" s="120" t="s">
        <v>413</v>
      </c>
      <c r="G82" s="392"/>
      <c r="H82" s="393"/>
      <c r="I82" s="390" t="e">
        <v>#DIV/0!</v>
      </c>
      <c r="J82" s="391">
        <v>0</v>
      </c>
      <c r="K82" s="392"/>
      <c r="L82" s="393"/>
      <c r="M82" s="390" t="e">
        <v>#DIV/0!</v>
      </c>
      <c r="N82" s="391">
        <v>0</v>
      </c>
      <c r="O82" s="394" t="e">
        <v>#DIV/0!</v>
      </c>
      <c r="P82" s="395" t="e">
        <v>#DIV/0!</v>
      </c>
      <c r="Q82" s="396" t="e">
        <v>#DIV/0!</v>
      </c>
      <c r="R82" s="374"/>
      <c r="S82" s="374"/>
    </row>
    <row r="83" spans="1:19" x14ac:dyDescent="0.4">
      <c r="A83" s="418"/>
      <c r="B83" s="418"/>
      <c r="C83" s="419" t="s">
        <v>389</v>
      </c>
      <c r="D83" s="420"/>
      <c r="E83" s="420"/>
      <c r="F83" s="122" t="s">
        <v>413</v>
      </c>
      <c r="G83" s="421">
        <v>0</v>
      </c>
      <c r="H83" s="422"/>
      <c r="I83" s="423" t="e">
        <v>#DIV/0!</v>
      </c>
      <c r="J83" s="424">
        <v>0</v>
      </c>
      <c r="K83" s="421">
        <v>0</v>
      </c>
      <c r="L83" s="422"/>
      <c r="M83" s="423" t="e">
        <v>#DIV/0!</v>
      </c>
      <c r="N83" s="424">
        <v>0</v>
      </c>
      <c r="O83" s="425" t="e">
        <v>#DIV/0!</v>
      </c>
      <c r="P83" s="426" t="e">
        <v>#DIV/0!</v>
      </c>
      <c r="Q83" s="427" t="e">
        <v>#DIV/0!</v>
      </c>
      <c r="R83" s="374"/>
      <c r="S83" s="374"/>
    </row>
    <row r="84" spans="1:19" x14ac:dyDescent="0.4">
      <c r="G84" s="458"/>
      <c r="H84" s="458"/>
      <c r="I84" s="458"/>
      <c r="J84" s="458"/>
      <c r="K84" s="458"/>
      <c r="L84" s="458"/>
      <c r="M84" s="458"/>
      <c r="N84" s="458"/>
      <c r="O84" s="459"/>
      <c r="P84" s="459"/>
      <c r="Q84" s="459"/>
    </row>
    <row r="85" spans="1:19" x14ac:dyDescent="0.4">
      <c r="C85" s="126" t="s">
        <v>401</v>
      </c>
    </row>
    <row r="86" spans="1:19" x14ac:dyDescent="0.4">
      <c r="C86" s="127" t="s">
        <v>402</v>
      </c>
    </row>
    <row r="87" spans="1:19" x14ac:dyDescent="0.4">
      <c r="C87" s="126" t="s">
        <v>414</v>
      </c>
    </row>
    <row r="88" spans="1:19" x14ac:dyDescent="0.4">
      <c r="C88" s="126" t="s">
        <v>404</v>
      </c>
    </row>
    <row r="89" spans="1:19" x14ac:dyDescent="0.4">
      <c r="C89" s="126" t="s">
        <v>405</v>
      </c>
    </row>
  </sheetData>
  <mergeCells count="15">
    <mergeCell ref="A3:F4"/>
    <mergeCell ref="G3:G4"/>
    <mergeCell ref="H3:H4"/>
    <mergeCell ref="I3:J3"/>
    <mergeCell ref="K3:K4"/>
    <mergeCell ref="A1:D1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80" zoomScaleNormal="8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10月（月間）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2">
        <v>2020</v>
      </c>
      <c r="D2" s="3" t="s">
        <v>0</v>
      </c>
      <c r="E2" s="3">
        <v>10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7" t="s">
        <v>546</v>
      </c>
      <c r="H3" s="576" t="s">
        <v>545</v>
      </c>
      <c r="I3" s="578" t="s">
        <v>6</v>
      </c>
      <c r="J3" s="579"/>
      <c r="K3" s="655" t="s">
        <v>546</v>
      </c>
      <c r="L3" s="576" t="s">
        <v>545</v>
      </c>
      <c r="M3" s="578" t="s">
        <v>6</v>
      </c>
      <c r="N3" s="579"/>
      <c r="O3" s="653" t="s">
        <v>546</v>
      </c>
      <c r="P3" s="582" t="s">
        <v>545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8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583"/>
      <c r="Q4" s="585"/>
    </row>
    <row r="5" spans="1:19" x14ac:dyDescent="0.4">
      <c r="A5" s="8" t="s">
        <v>107</v>
      </c>
      <c r="B5" s="9"/>
      <c r="C5" s="9"/>
      <c r="D5" s="9"/>
      <c r="E5" s="9"/>
      <c r="F5" s="9"/>
      <c r="G5" s="10">
        <v>342631</v>
      </c>
      <c r="H5" s="11">
        <v>662617</v>
      </c>
      <c r="I5" s="12">
        <v>0.51708754831222259</v>
      </c>
      <c r="J5" s="13">
        <v>-319986</v>
      </c>
      <c r="K5" s="10">
        <v>539647</v>
      </c>
      <c r="L5" s="11">
        <v>792748</v>
      </c>
      <c r="M5" s="12">
        <v>0.68072956349306468</v>
      </c>
      <c r="N5" s="13">
        <v>-253101</v>
      </c>
      <c r="O5" s="14">
        <v>0.63491689938052098</v>
      </c>
      <c r="P5" s="15">
        <v>0.83584821406045806</v>
      </c>
      <c r="Q5" s="16">
        <v>-0.20093131467993708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137882</v>
      </c>
      <c r="H6" s="21">
        <v>223285</v>
      </c>
      <c r="I6" s="22">
        <v>0.61751573101641399</v>
      </c>
      <c r="J6" s="23">
        <v>-85403</v>
      </c>
      <c r="K6" s="24">
        <v>212782</v>
      </c>
      <c r="L6" s="21">
        <v>257574</v>
      </c>
      <c r="M6" s="22">
        <v>0.82610046045020069</v>
      </c>
      <c r="N6" s="23">
        <v>-44792</v>
      </c>
      <c r="O6" s="25">
        <v>0.64799654106080407</v>
      </c>
      <c r="P6" s="26">
        <v>0.86687709163191939</v>
      </c>
      <c r="Q6" s="27">
        <v>-0.21888055057111533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85973</v>
      </c>
      <c r="H7" s="21">
        <v>141476</v>
      </c>
      <c r="I7" s="22">
        <v>0.60768610930475842</v>
      </c>
      <c r="J7" s="23">
        <v>-55503</v>
      </c>
      <c r="K7" s="20">
        <v>132632</v>
      </c>
      <c r="L7" s="21">
        <v>157664</v>
      </c>
      <c r="M7" s="22">
        <v>0.84123198701035118</v>
      </c>
      <c r="N7" s="23">
        <v>-25032</v>
      </c>
      <c r="O7" s="25">
        <v>0.64820706918390736</v>
      </c>
      <c r="P7" s="26">
        <v>0.89732595900142076</v>
      </c>
      <c r="Q7" s="27">
        <v>-0.2491188898175134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71804</v>
      </c>
      <c r="H8" s="35">
        <v>118953</v>
      </c>
      <c r="I8" s="36">
        <v>0.60363336780072807</v>
      </c>
      <c r="J8" s="37">
        <v>-47149</v>
      </c>
      <c r="K8" s="34">
        <v>102371</v>
      </c>
      <c r="L8" s="41">
        <v>127664</v>
      </c>
      <c r="M8" s="36">
        <v>0.80187836821656844</v>
      </c>
      <c r="N8" s="37">
        <v>-25293</v>
      </c>
      <c r="O8" s="38">
        <v>0.70140957888464506</v>
      </c>
      <c r="P8" s="39">
        <v>0.93176619877177591</v>
      </c>
      <c r="Q8" s="40">
        <v>-0.23035661988713085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14169</v>
      </c>
      <c r="H9" s="142">
        <v>22523</v>
      </c>
      <c r="I9" s="36">
        <v>0.62909026328641837</v>
      </c>
      <c r="J9" s="37">
        <v>-8354</v>
      </c>
      <c r="K9" s="34">
        <v>30261</v>
      </c>
      <c r="L9" s="41">
        <v>30000</v>
      </c>
      <c r="M9" s="36">
        <v>1.0086999999999999</v>
      </c>
      <c r="N9" s="37">
        <v>261</v>
      </c>
      <c r="O9" s="38">
        <v>0.46822643005849113</v>
      </c>
      <c r="P9" s="39">
        <v>0.75076666666666669</v>
      </c>
      <c r="Q9" s="40">
        <v>-0.28254023660817557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53" t="s">
        <v>14</v>
      </c>
      <c r="D17" s="54" t="s">
        <v>33</v>
      </c>
      <c r="E17" s="54" t="s">
        <v>34</v>
      </c>
      <c r="F17" s="55"/>
      <c r="G17" s="56"/>
      <c r="H17" s="57">
        <v>0</v>
      </c>
      <c r="I17" s="58" t="e">
        <v>#DIV/0!</v>
      </c>
      <c r="J17" s="59">
        <v>0</v>
      </c>
      <c r="K17" s="56"/>
      <c r="L17" s="57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49769</v>
      </c>
      <c r="H18" s="21">
        <v>78558</v>
      </c>
      <c r="I18" s="22">
        <v>0.63353191272690246</v>
      </c>
      <c r="J18" s="23">
        <v>-28789</v>
      </c>
      <c r="K18" s="20">
        <v>76560</v>
      </c>
      <c r="L18" s="21">
        <v>95370</v>
      </c>
      <c r="M18" s="22">
        <v>0.80276816608996537</v>
      </c>
      <c r="N18" s="23">
        <v>-18810</v>
      </c>
      <c r="O18" s="25">
        <v>0.65006530825496345</v>
      </c>
      <c r="P18" s="26">
        <v>0.823718150361749</v>
      </c>
      <c r="Q18" s="27">
        <v>-0.17365284210678555</v>
      </c>
      <c r="R18" s="17"/>
      <c r="S18" s="17"/>
    </row>
    <row r="19" spans="1:19" x14ac:dyDescent="0.4">
      <c r="A19" s="28"/>
      <c r="B19" s="29" t="s">
        <v>40</v>
      </c>
      <c r="C19" s="30" t="s">
        <v>14</v>
      </c>
      <c r="D19" s="32"/>
      <c r="E19" s="32"/>
      <c r="F19" s="42"/>
      <c r="G19" s="34">
        <v>0</v>
      </c>
      <c r="H19" s="41">
        <v>0</v>
      </c>
      <c r="I19" s="36" t="e">
        <v>#DIV/0!</v>
      </c>
      <c r="J19" s="37">
        <v>0</v>
      </c>
      <c r="K19" s="34">
        <v>0</v>
      </c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41</v>
      </c>
      <c r="C20" s="30" t="s">
        <v>19</v>
      </c>
      <c r="D20" s="32"/>
      <c r="E20" s="32"/>
      <c r="F20" s="33" t="s">
        <v>15</v>
      </c>
      <c r="G20" s="34">
        <v>5454</v>
      </c>
      <c r="H20" s="41">
        <v>11428</v>
      </c>
      <c r="I20" s="36">
        <v>0.47724886244312215</v>
      </c>
      <c r="J20" s="37">
        <v>-5974</v>
      </c>
      <c r="K20" s="34">
        <v>10065</v>
      </c>
      <c r="L20" s="41">
        <v>15015</v>
      </c>
      <c r="M20" s="36">
        <v>0.67032967032967028</v>
      </c>
      <c r="N20" s="37">
        <v>-4950</v>
      </c>
      <c r="O20" s="38">
        <v>0.54187779433681071</v>
      </c>
      <c r="P20" s="39">
        <v>0.76110556110556116</v>
      </c>
      <c r="Q20" s="40">
        <v>-0.21922776676875044</v>
      </c>
      <c r="R20" s="17"/>
      <c r="S20" s="17"/>
    </row>
    <row r="21" spans="1:19" x14ac:dyDescent="0.4">
      <c r="A21" s="28"/>
      <c r="B21" s="29" t="s">
        <v>42</v>
      </c>
      <c r="C21" s="30" t="s">
        <v>21</v>
      </c>
      <c r="D21" s="32"/>
      <c r="E21" s="32"/>
      <c r="F21" s="33" t="s">
        <v>15</v>
      </c>
      <c r="G21" s="34">
        <v>14916</v>
      </c>
      <c r="H21" s="41">
        <v>24385</v>
      </c>
      <c r="I21" s="66">
        <v>0.61168751281525524</v>
      </c>
      <c r="J21" s="143">
        <v>-9469</v>
      </c>
      <c r="K21" s="144">
        <v>20790</v>
      </c>
      <c r="L21" s="35">
        <v>30690</v>
      </c>
      <c r="M21" s="66">
        <v>0.67741935483870963</v>
      </c>
      <c r="N21" s="37">
        <v>-9900</v>
      </c>
      <c r="O21" s="38">
        <v>0.71746031746031746</v>
      </c>
      <c r="P21" s="39">
        <v>0.79455848810687524</v>
      </c>
      <c r="Q21" s="40">
        <v>-7.7098170646557773E-2</v>
      </c>
      <c r="R21" s="17"/>
      <c r="S21" s="17"/>
    </row>
    <row r="22" spans="1:19" x14ac:dyDescent="0.4">
      <c r="A22" s="28"/>
      <c r="B22" s="29" t="s">
        <v>43</v>
      </c>
      <c r="C22" s="30" t="s">
        <v>14</v>
      </c>
      <c r="D22" s="31" t="s">
        <v>44</v>
      </c>
      <c r="E22" s="32" t="s">
        <v>34</v>
      </c>
      <c r="F22" s="33" t="s">
        <v>15</v>
      </c>
      <c r="G22" s="34">
        <v>8390</v>
      </c>
      <c r="H22" s="35">
        <v>9433</v>
      </c>
      <c r="I22" s="36">
        <v>0.88943072193363726</v>
      </c>
      <c r="J22" s="37">
        <v>-1043</v>
      </c>
      <c r="K22" s="34">
        <v>10065</v>
      </c>
      <c r="L22" s="35">
        <v>9735</v>
      </c>
      <c r="M22" s="36">
        <v>1.0338983050847457</v>
      </c>
      <c r="N22" s="37">
        <v>330</v>
      </c>
      <c r="O22" s="38">
        <v>0.83358171882762044</v>
      </c>
      <c r="P22" s="39">
        <v>0.96897791474062656</v>
      </c>
      <c r="Q22" s="40">
        <v>-0.13539619591300611</v>
      </c>
      <c r="R22" s="17"/>
      <c r="S22" s="17"/>
    </row>
    <row r="23" spans="1:19" x14ac:dyDescent="0.4">
      <c r="A23" s="28"/>
      <c r="B23" s="29" t="s">
        <v>45</v>
      </c>
      <c r="C23" s="30" t="s">
        <v>14</v>
      </c>
      <c r="D23" s="31" t="s">
        <v>44</v>
      </c>
      <c r="E23" s="32" t="s">
        <v>36</v>
      </c>
      <c r="F23" s="33" t="s">
        <v>15</v>
      </c>
      <c r="G23" s="34">
        <v>5010</v>
      </c>
      <c r="H23" s="41">
        <v>4710</v>
      </c>
      <c r="I23" s="36">
        <v>1.0636942675159236</v>
      </c>
      <c r="J23" s="37">
        <v>300</v>
      </c>
      <c r="K23" s="34">
        <v>5115</v>
      </c>
      <c r="L23" s="41">
        <v>4950</v>
      </c>
      <c r="M23" s="36">
        <v>1.0333333333333334</v>
      </c>
      <c r="N23" s="37">
        <v>165</v>
      </c>
      <c r="O23" s="38">
        <v>0.97947214076246336</v>
      </c>
      <c r="P23" s="39">
        <v>0.95151515151515154</v>
      </c>
      <c r="Q23" s="40">
        <v>2.7956989247311825E-2</v>
      </c>
      <c r="R23" s="17"/>
      <c r="S23" s="17"/>
    </row>
    <row r="24" spans="1:19" x14ac:dyDescent="0.4">
      <c r="A24" s="28"/>
      <c r="B24" s="29" t="s">
        <v>46</v>
      </c>
      <c r="C24" s="30" t="s">
        <v>14</v>
      </c>
      <c r="D24" s="31" t="s">
        <v>44</v>
      </c>
      <c r="E24" s="32" t="s">
        <v>47</v>
      </c>
      <c r="F24" s="33" t="s">
        <v>48</v>
      </c>
      <c r="G24" s="34">
        <v>0</v>
      </c>
      <c r="H24" s="41">
        <v>0</v>
      </c>
      <c r="I24" s="36" t="e">
        <v>#DIV/0!</v>
      </c>
      <c r="J24" s="37">
        <v>0</v>
      </c>
      <c r="K24" s="34">
        <v>0</v>
      </c>
      <c r="L24" s="41">
        <v>0</v>
      </c>
      <c r="M24" s="36" t="e">
        <v>#DIV/0!</v>
      </c>
      <c r="N24" s="37">
        <v>0</v>
      </c>
      <c r="O24" s="38" t="e">
        <v>#DIV/0!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9" t="s">
        <v>49</v>
      </c>
      <c r="C25" s="30" t="s">
        <v>19</v>
      </c>
      <c r="D25" s="31" t="s">
        <v>44</v>
      </c>
      <c r="E25" s="32" t="s">
        <v>34</v>
      </c>
      <c r="F25" s="33" t="s">
        <v>15</v>
      </c>
      <c r="G25" s="34">
        <v>4059</v>
      </c>
      <c r="H25" s="41">
        <v>4258</v>
      </c>
      <c r="I25" s="36">
        <v>0.95326444340065764</v>
      </c>
      <c r="J25" s="37">
        <v>-199</v>
      </c>
      <c r="K25" s="34">
        <v>5115</v>
      </c>
      <c r="L25" s="41">
        <v>4950</v>
      </c>
      <c r="M25" s="36">
        <v>1.0333333333333334</v>
      </c>
      <c r="N25" s="37">
        <v>165</v>
      </c>
      <c r="O25" s="38">
        <v>0.79354838709677422</v>
      </c>
      <c r="P25" s="39">
        <v>0.86020202020202019</v>
      </c>
      <c r="Q25" s="40">
        <v>-6.6653633105245969E-2</v>
      </c>
      <c r="R25" s="17"/>
      <c r="S25" s="17"/>
    </row>
    <row r="26" spans="1:19" x14ac:dyDescent="0.4">
      <c r="A26" s="28"/>
      <c r="B26" s="29" t="s">
        <v>50</v>
      </c>
      <c r="C26" s="30" t="s">
        <v>19</v>
      </c>
      <c r="D26" s="31" t="s">
        <v>44</v>
      </c>
      <c r="E26" s="32" t="s">
        <v>36</v>
      </c>
      <c r="F26" s="42"/>
      <c r="G26" s="34">
        <v>0</v>
      </c>
      <c r="H26" s="41">
        <v>0</v>
      </c>
      <c r="I26" s="36" t="e">
        <v>#DIV/0!</v>
      </c>
      <c r="J26" s="37">
        <v>0</v>
      </c>
      <c r="K26" s="3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29</v>
      </c>
      <c r="D27" s="31" t="s">
        <v>44</v>
      </c>
      <c r="E27" s="32" t="s">
        <v>34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3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23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3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54</v>
      </c>
      <c r="C29" s="30" t="s">
        <v>27</v>
      </c>
      <c r="D29" s="32"/>
      <c r="E29" s="32"/>
      <c r="F29" s="42"/>
      <c r="G29" s="34">
        <v>0</v>
      </c>
      <c r="H29" s="41">
        <v>0</v>
      </c>
      <c r="I29" s="36" t="e">
        <v>#DIV/0!</v>
      </c>
      <c r="J29" s="37">
        <v>0</v>
      </c>
      <c r="K29" s="3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55</v>
      </c>
      <c r="C30" s="30" t="s">
        <v>56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3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57</v>
      </c>
      <c r="C31" s="30" t="s">
        <v>58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3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59</v>
      </c>
      <c r="C32" s="30" t="s">
        <v>60</v>
      </c>
      <c r="D32" s="32"/>
      <c r="E32" s="32"/>
      <c r="F32" s="33" t="s">
        <v>15</v>
      </c>
      <c r="G32" s="34">
        <v>1545</v>
      </c>
      <c r="H32" s="41">
        <v>4285</v>
      </c>
      <c r="I32" s="36">
        <v>0.3605600933488915</v>
      </c>
      <c r="J32" s="37">
        <v>-2740</v>
      </c>
      <c r="K32" s="34">
        <v>5115</v>
      </c>
      <c r="L32" s="41">
        <v>5115</v>
      </c>
      <c r="M32" s="36">
        <v>1</v>
      </c>
      <c r="N32" s="37">
        <v>0</v>
      </c>
      <c r="O32" s="38">
        <v>0.30205278592375367</v>
      </c>
      <c r="P32" s="39">
        <v>0.83773216031280551</v>
      </c>
      <c r="Q32" s="40">
        <v>-0.53567937438905178</v>
      </c>
      <c r="R32" s="17"/>
      <c r="S32" s="17"/>
    </row>
    <row r="33" spans="1:19" x14ac:dyDescent="0.4">
      <c r="A33" s="28"/>
      <c r="B33" s="29" t="s">
        <v>61</v>
      </c>
      <c r="C33" s="30" t="s">
        <v>62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3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63</v>
      </c>
      <c r="C34" s="30" t="s">
        <v>64</v>
      </c>
      <c r="D34" s="32"/>
      <c r="E34" s="32"/>
      <c r="F34" s="33" t="s">
        <v>15</v>
      </c>
      <c r="G34" s="34">
        <v>1373</v>
      </c>
      <c r="H34" s="41">
        <v>3531</v>
      </c>
      <c r="I34" s="36">
        <v>0.38884168790710849</v>
      </c>
      <c r="J34" s="37">
        <v>-2158</v>
      </c>
      <c r="K34" s="34">
        <v>4950</v>
      </c>
      <c r="L34" s="41">
        <v>5115</v>
      </c>
      <c r="M34" s="36">
        <v>0.967741935483871</v>
      </c>
      <c r="N34" s="37">
        <v>-165</v>
      </c>
      <c r="O34" s="38">
        <v>0.27737373737373738</v>
      </c>
      <c r="P34" s="39">
        <v>0.69032258064516128</v>
      </c>
      <c r="Q34" s="40">
        <v>-0.41294884327142389</v>
      </c>
      <c r="R34" s="17"/>
      <c r="S34" s="17"/>
    </row>
    <row r="35" spans="1:19" x14ac:dyDescent="0.4">
      <c r="A35" s="28"/>
      <c r="B35" s="29" t="s">
        <v>65</v>
      </c>
      <c r="C35" s="30" t="s">
        <v>66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3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67</v>
      </c>
      <c r="C36" s="30" t="s">
        <v>29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3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67" t="s">
        <v>68</v>
      </c>
      <c r="C37" s="53" t="s">
        <v>23</v>
      </c>
      <c r="D37" s="54"/>
      <c r="E37" s="54"/>
      <c r="F37" s="33" t="s">
        <v>15</v>
      </c>
      <c r="G37" s="56">
        <v>9022</v>
      </c>
      <c r="H37" s="57">
        <v>16528</v>
      </c>
      <c r="I37" s="58">
        <v>0.54586156824782184</v>
      </c>
      <c r="J37" s="59">
        <v>-7506</v>
      </c>
      <c r="K37" s="56">
        <v>15345</v>
      </c>
      <c r="L37" s="57">
        <v>19800</v>
      </c>
      <c r="M37" s="58">
        <v>0.77500000000000002</v>
      </c>
      <c r="N37" s="59">
        <v>-4455</v>
      </c>
      <c r="O37" s="62">
        <v>0.5879439556858912</v>
      </c>
      <c r="P37" s="63">
        <v>0.83474747474747479</v>
      </c>
      <c r="Q37" s="64">
        <v>-0.2468035190615836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1467</v>
      </c>
      <c r="H38" s="21">
        <v>2334</v>
      </c>
      <c r="I38" s="22">
        <v>0.62853470437018</v>
      </c>
      <c r="J38" s="23">
        <v>-867</v>
      </c>
      <c r="K38" s="20">
        <v>2150</v>
      </c>
      <c r="L38" s="21">
        <v>3100</v>
      </c>
      <c r="M38" s="22">
        <v>0.69354838709677424</v>
      </c>
      <c r="N38" s="23">
        <v>-950</v>
      </c>
      <c r="O38" s="25">
        <v>0.68232558139534882</v>
      </c>
      <c r="P38" s="26">
        <v>0.75290322580645164</v>
      </c>
      <c r="Q38" s="27">
        <v>-7.0577644411102813E-2</v>
      </c>
      <c r="R38" s="17"/>
      <c r="S38" s="17"/>
    </row>
    <row r="39" spans="1:19" x14ac:dyDescent="0.4">
      <c r="A39" s="28"/>
      <c r="B39" s="29" t="s">
        <v>70</v>
      </c>
      <c r="C39" s="30" t="s">
        <v>71</v>
      </c>
      <c r="D39" s="32"/>
      <c r="E39" s="32"/>
      <c r="F39" s="33" t="s">
        <v>15</v>
      </c>
      <c r="G39" s="34">
        <v>1188</v>
      </c>
      <c r="H39" s="41">
        <v>1412</v>
      </c>
      <c r="I39" s="36">
        <v>0.84135977337110479</v>
      </c>
      <c r="J39" s="37">
        <v>-224</v>
      </c>
      <c r="K39" s="34">
        <v>1500</v>
      </c>
      <c r="L39" s="41">
        <v>1550</v>
      </c>
      <c r="M39" s="36">
        <v>0.967741935483871</v>
      </c>
      <c r="N39" s="37">
        <v>-50</v>
      </c>
      <c r="O39" s="38">
        <v>0.79200000000000004</v>
      </c>
      <c r="P39" s="39">
        <v>0.91096774193548391</v>
      </c>
      <c r="Q39" s="40">
        <v>-0.11896774193548387</v>
      </c>
      <c r="R39" s="17"/>
      <c r="S39" s="17"/>
    </row>
    <row r="40" spans="1:19" x14ac:dyDescent="0.4">
      <c r="A40" s="28"/>
      <c r="B40" s="67" t="s">
        <v>72</v>
      </c>
      <c r="C40" s="68" t="s">
        <v>73</v>
      </c>
      <c r="D40" s="69"/>
      <c r="E40" s="69"/>
      <c r="F40" s="33" t="s">
        <v>15</v>
      </c>
      <c r="G40" s="70">
        <v>279</v>
      </c>
      <c r="H40" s="71">
        <v>922</v>
      </c>
      <c r="I40" s="72">
        <v>0.30260303687635576</v>
      </c>
      <c r="J40" s="73">
        <v>-643</v>
      </c>
      <c r="K40" s="70">
        <v>650</v>
      </c>
      <c r="L40" s="71">
        <v>1550</v>
      </c>
      <c r="M40" s="72">
        <v>0.41935483870967744</v>
      </c>
      <c r="N40" s="73">
        <v>-900</v>
      </c>
      <c r="O40" s="74">
        <v>0.42923076923076925</v>
      </c>
      <c r="P40" s="75">
        <v>0.59483870967741936</v>
      </c>
      <c r="Q40" s="76">
        <v>-0.16560794044665011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673</v>
      </c>
      <c r="H41" s="21">
        <v>917</v>
      </c>
      <c r="I41" s="22">
        <v>0.73391494002181024</v>
      </c>
      <c r="J41" s="23">
        <v>-244</v>
      </c>
      <c r="K41" s="20">
        <v>1440</v>
      </c>
      <c r="L41" s="21">
        <v>1440</v>
      </c>
      <c r="M41" s="22">
        <v>1</v>
      </c>
      <c r="N41" s="23">
        <v>0</v>
      </c>
      <c r="O41" s="25">
        <v>0.46736111111111112</v>
      </c>
      <c r="P41" s="26">
        <v>0.63680555555555551</v>
      </c>
      <c r="Q41" s="27">
        <v>-0.1694444444444444</v>
      </c>
      <c r="R41" s="17"/>
      <c r="S41" s="17"/>
    </row>
    <row r="42" spans="1:19" x14ac:dyDescent="0.4">
      <c r="A42" s="77"/>
      <c r="B42" s="67" t="s">
        <v>75</v>
      </c>
      <c r="C42" s="53" t="s">
        <v>38</v>
      </c>
      <c r="D42" s="54"/>
      <c r="E42" s="54"/>
      <c r="F42" s="78" t="s">
        <v>15</v>
      </c>
      <c r="G42" s="56">
        <v>673</v>
      </c>
      <c r="H42" s="57">
        <v>917</v>
      </c>
      <c r="I42" s="58">
        <v>0.73391494002181024</v>
      </c>
      <c r="J42" s="59">
        <v>-244</v>
      </c>
      <c r="K42" s="56">
        <v>1440</v>
      </c>
      <c r="L42" s="57">
        <v>1440</v>
      </c>
      <c r="M42" s="58">
        <v>1</v>
      </c>
      <c r="N42" s="59">
        <v>0</v>
      </c>
      <c r="O42" s="62">
        <v>0.46736111111111112</v>
      </c>
      <c r="P42" s="63">
        <v>0.63680555555555551</v>
      </c>
      <c r="Q42" s="64">
        <v>-0.1694444444444444</v>
      </c>
      <c r="R42" s="17"/>
      <c r="S42" s="17"/>
    </row>
    <row r="43" spans="1:19" x14ac:dyDescent="0.4">
      <c r="A43" s="18" t="s">
        <v>76</v>
      </c>
      <c r="B43" s="19" t="s">
        <v>108</v>
      </c>
      <c r="C43" s="19"/>
      <c r="D43" s="19"/>
      <c r="E43" s="19"/>
      <c r="F43" s="65"/>
      <c r="G43" s="20">
        <v>167001</v>
      </c>
      <c r="H43" s="21">
        <v>350635</v>
      </c>
      <c r="I43" s="22">
        <v>0.47628160337673081</v>
      </c>
      <c r="J43" s="23">
        <v>-183634</v>
      </c>
      <c r="K43" s="24">
        <v>269871</v>
      </c>
      <c r="L43" s="21">
        <v>429662</v>
      </c>
      <c r="M43" s="22">
        <v>0.62810069310295069</v>
      </c>
      <c r="N43" s="23">
        <v>-159791</v>
      </c>
      <c r="O43" s="25">
        <v>0.61881787965361224</v>
      </c>
      <c r="P43" s="26">
        <v>0.81607170287342146</v>
      </c>
      <c r="Q43" s="27">
        <v>-0.19725382321980922</v>
      </c>
      <c r="R43" s="17"/>
      <c r="S43" s="17"/>
    </row>
    <row r="44" spans="1:19" x14ac:dyDescent="0.4">
      <c r="A44" s="8"/>
      <c r="B44" s="18" t="s">
        <v>106</v>
      </c>
      <c r="C44" s="19"/>
      <c r="D44" s="19"/>
      <c r="E44" s="19"/>
      <c r="F44" s="65"/>
      <c r="G44" s="20">
        <v>161803</v>
      </c>
      <c r="H44" s="21">
        <v>341188</v>
      </c>
      <c r="I44" s="22">
        <v>0.47423414657021934</v>
      </c>
      <c r="J44" s="23">
        <v>-179385</v>
      </c>
      <c r="K44" s="20">
        <v>257527</v>
      </c>
      <c r="L44" s="21">
        <v>417633</v>
      </c>
      <c r="M44" s="22">
        <v>0.61663470080190019</v>
      </c>
      <c r="N44" s="23">
        <v>-160106</v>
      </c>
      <c r="O44" s="25">
        <v>0.62829528554287517</v>
      </c>
      <c r="P44" s="26">
        <v>0.8169565144516836</v>
      </c>
      <c r="Q44" s="27">
        <v>-0.18866122890880843</v>
      </c>
      <c r="R44" s="17"/>
      <c r="S44" s="17"/>
    </row>
    <row r="45" spans="1:19" x14ac:dyDescent="0.4">
      <c r="A45" s="28"/>
      <c r="B45" s="28"/>
      <c r="C45" s="30" t="s">
        <v>14</v>
      </c>
      <c r="D45" s="32"/>
      <c r="E45" s="32"/>
      <c r="F45" s="33" t="s">
        <v>15</v>
      </c>
      <c r="G45" s="34">
        <v>67656</v>
      </c>
      <c r="H45" s="41">
        <v>134290</v>
      </c>
      <c r="I45" s="36">
        <v>0.50380519770645615</v>
      </c>
      <c r="J45" s="37">
        <v>-66634</v>
      </c>
      <c r="K45" s="34">
        <v>108830</v>
      </c>
      <c r="L45" s="41">
        <v>152844</v>
      </c>
      <c r="M45" s="36">
        <v>0.71203318416162886</v>
      </c>
      <c r="N45" s="37">
        <v>-44014</v>
      </c>
      <c r="O45" s="38">
        <v>0.62166681981071392</v>
      </c>
      <c r="P45" s="39">
        <v>0.8786082541676481</v>
      </c>
      <c r="Q45" s="40">
        <v>-0.25694143435693417</v>
      </c>
      <c r="R45" s="17"/>
      <c r="S45" s="17"/>
    </row>
    <row r="46" spans="1:19" x14ac:dyDescent="0.4">
      <c r="A46" s="28"/>
      <c r="B46" s="28"/>
      <c r="C46" s="30" t="s">
        <v>17</v>
      </c>
      <c r="D46" s="32"/>
      <c r="E46" s="32"/>
      <c r="F46" s="33" t="s">
        <v>15</v>
      </c>
      <c r="G46" s="34">
        <v>15337</v>
      </c>
      <c r="H46" s="41">
        <v>25409</v>
      </c>
      <c r="I46" s="36">
        <v>0.60360502184265419</v>
      </c>
      <c r="J46" s="37">
        <v>-10072</v>
      </c>
      <c r="K46" s="34">
        <v>27500</v>
      </c>
      <c r="L46" s="41">
        <v>32426</v>
      </c>
      <c r="M46" s="36">
        <v>0.84808487016591627</v>
      </c>
      <c r="N46" s="37">
        <v>-4926</v>
      </c>
      <c r="O46" s="38">
        <v>0.55770909090909093</v>
      </c>
      <c r="P46" s="39">
        <v>0.78359958058348234</v>
      </c>
      <c r="Q46" s="40">
        <v>-0.2258904896743914</v>
      </c>
      <c r="R46" s="17"/>
      <c r="S46" s="17"/>
    </row>
    <row r="47" spans="1:19" x14ac:dyDescent="0.4">
      <c r="A47" s="28"/>
      <c r="B47" s="28"/>
      <c r="C47" s="30" t="s">
        <v>19</v>
      </c>
      <c r="D47" s="32"/>
      <c r="E47" s="32"/>
      <c r="F47" s="33" t="s">
        <v>15</v>
      </c>
      <c r="G47" s="34">
        <v>3383</v>
      </c>
      <c r="H47" s="41">
        <v>15021</v>
      </c>
      <c r="I47" s="36">
        <v>0.22521802809400174</v>
      </c>
      <c r="J47" s="37">
        <v>-11638</v>
      </c>
      <c r="K47" s="34">
        <v>5100</v>
      </c>
      <c r="L47" s="41">
        <v>19150</v>
      </c>
      <c r="M47" s="36">
        <v>0.26631853785900783</v>
      </c>
      <c r="N47" s="37">
        <v>-14050</v>
      </c>
      <c r="O47" s="38">
        <v>0.66333333333333333</v>
      </c>
      <c r="P47" s="39">
        <v>0.7843864229765013</v>
      </c>
      <c r="Q47" s="40">
        <v>-0.12105308964316797</v>
      </c>
      <c r="R47" s="17"/>
      <c r="S47" s="17"/>
    </row>
    <row r="48" spans="1:19" x14ac:dyDescent="0.4">
      <c r="A48" s="28"/>
      <c r="B48" s="28"/>
      <c r="C48" s="30" t="s">
        <v>29</v>
      </c>
      <c r="D48" s="32"/>
      <c r="E48" s="32"/>
      <c r="F48" s="33" t="s">
        <v>15</v>
      </c>
      <c r="G48" s="34">
        <v>4536</v>
      </c>
      <c r="H48" s="41">
        <v>7803</v>
      </c>
      <c r="I48" s="36">
        <v>0.58131487889273359</v>
      </c>
      <c r="J48" s="37">
        <v>-3267</v>
      </c>
      <c r="K48" s="34">
        <v>6789</v>
      </c>
      <c r="L48" s="41">
        <v>10572</v>
      </c>
      <c r="M48" s="36">
        <v>0.64216799091940979</v>
      </c>
      <c r="N48" s="37">
        <v>-3783</v>
      </c>
      <c r="O48" s="38">
        <v>0.66813963764913831</v>
      </c>
      <c r="P48" s="39">
        <v>0.73808172531214533</v>
      </c>
      <c r="Q48" s="40">
        <v>-6.9942087663007024E-2</v>
      </c>
      <c r="R48" s="17"/>
      <c r="S48" s="17"/>
    </row>
    <row r="49" spans="1:19" x14ac:dyDescent="0.4">
      <c r="A49" s="28"/>
      <c r="B49" s="28"/>
      <c r="C49" s="30" t="s">
        <v>23</v>
      </c>
      <c r="D49" s="32"/>
      <c r="E49" s="32"/>
      <c r="F49" s="33" t="s">
        <v>15</v>
      </c>
      <c r="G49" s="34">
        <v>7695</v>
      </c>
      <c r="H49" s="41">
        <v>17210</v>
      </c>
      <c r="I49" s="36">
        <v>0.44712376525276004</v>
      </c>
      <c r="J49" s="37">
        <v>-9515</v>
      </c>
      <c r="K49" s="34">
        <v>13367</v>
      </c>
      <c r="L49" s="41">
        <v>21342</v>
      </c>
      <c r="M49" s="36">
        <v>0.6263236810045919</v>
      </c>
      <c r="N49" s="37">
        <v>-7975</v>
      </c>
      <c r="O49" s="38">
        <v>0.57567142964015861</v>
      </c>
      <c r="P49" s="39">
        <v>0.80639115359385249</v>
      </c>
      <c r="Q49" s="40">
        <v>-0.23071972395369389</v>
      </c>
      <c r="R49" s="17"/>
      <c r="S49" s="17"/>
    </row>
    <row r="50" spans="1:19" x14ac:dyDescent="0.4">
      <c r="A50" s="28"/>
      <c r="B50" s="28"/>
      <c r="C50" s="30" t="s">
        <v>21</v>
      </c>
      <c r="D50" s="32"/>
      <c r="E50" s="32"/>
      <c r="F50" s="33" t="s">
        <v>15</v>
      </c>
      <c r="G50" s="34">
        <v>16492</v>
      </c>
      <c r="H50" s="41">
        <v>34483</v>
      </c>
      <c r="I50" s="36">
        <v>0.47826465214743497</v>
      </c>
      <c r="J50" s="37">
        <v>-17991</v>
      </c>
      <c r="K50" s="34">
        <v>20020</v>
      </c>
      <c r="L50" s="41">
        <v>47138</v>
      </c>
      <c r="M50" s="36">
        <v>0.42471042471042469</v>
      </c>
      <c r="N50" s="37">
        <v>-27118</v>
      </c>
      <c r="O50" s="38">
        <v>0.82377622377622373</v>
      </c>
      <c r="P50" s="39">
        <v>0.73153294581866013</v>
      </c>
      <c r="Q50" s="40">
        <v>9.2243277957563596E-2</v>
      </c>
      <c r="R50" s="17"/>
      <c r="S50" s="17"/>
    </row>
    <row r="51" spans="1:19" x14ac:dyDescent="0.4">
      <c r="A51" s="28"/>
      <c r="B51" s="28"/>
      <c r="C51" s="30" t="s">
        <v>25</v>
      </c>
      <c r="D51" s="32"/>
      <c r="E51" s="32"/>
      <c r="F51" s="33" t="s">
        <v>15</v>
      </c>
      <c r="G51" s="34">
        <v>0</v>
      </c>
      <c r="H51" s="41">
        <v>4874</v>
      </c>
      <c r="I51" s="36">
        <v>0</v>
      </c>
      <c r="J51" s="37">
        <v>-4874</v>
      </c>
      <c r="K51" s="34">
        <v>0</v>
      </c>
      <c r="L51" s="41">
        <v>7830</v>
      </c>
      <c r="M51" s="36">
        <v>0</v>
      </c>
      <c r="N51" s="37">
        <v>-7830</v>
      </c>
      <c r="O51" s="38" t="e">
        <v>#DIV/0!</v>
      </c>
      <c r="P51" s="39">
        <v>0.62247765006385691</v>
      </c>
      <c r="Q51" s="40" t="e">
        <v>#DIV/0!</v>
      </c>
      <c r="R51" s="17"/>
      <c r="S51" s="17"/>
    </row>
    <row r="52" spans="1:19" x14ac:dyDescent="0.4">
      <c r="A52" s="28"/>
      <c r="B52" s="28"/>
      <c r="C52" s="30" t="s">
        <v>79</v>
      </c>
      <c r="D52" s="32"/>
      <c r="E52" s="32"/>
      <c r="F52" s="33" t="s">
        <v>15</v>
      </c>
      <c r="G52" s="34">
        <v>0</v>
      </c>
      <c r="H52" s="41">
        <v>4754</v>
      </c>
      <c r="I52" s="36">
        <v>0</v>
      </c>
      <c r="J52" s="37">
        <v>-4754</v>
      </c>
      <c r="K52" s="34">
        <v>0</v>
      </c>
      <c r="L52" s="41">
        <v>5145</v>
      </c>
      <c r="M52" s="36">
        <v>0</v>
      </c>
      <c r="N52" s="37">
        <v>-5145</v>
      </c>
      <c r="O52" s="38" t="e">
        <v>#DIV/0!</v>
      </c>
      <c r="P52" s="39">
        <v>0.92400388726919336</v>
      </c>
      <c r="Q52" s="40" t="e">
        <v>#DIV/0!</v>
      </c>
      <c r="R52" s="17"/>
      <c r="S52" s="17"/>
    </row>
    <row r="53" spans="1:19" x14ac:dyDescent="0.4">
      <c r="A53" s="28"/>
      <c r="B53" s="28"/>
      <c r="C53" s="30" t="s">
        <v>27</v>
      </c>
      <c r="D53" s="32"/>
      <c r="E53" s="32"/>
      <c r="F53" s="33" t="s">
        <v>15</v>
      </c>
      <c r="G53" s="34">
        <v>1953</v>
      </c>
      <c r="H53" s="41">
        <v>6391</v>
      </c>
      <c r="I53" s="36">
        <v>0.30558598028477546</v>
      </c>
      <c r="J53" s="37">
        <v>-4438</v>
      </c>
      <c r="K53" s="34">
        <v>5354</v>
      </c>
      <c r="L53" s="41">
        <v>8100</v>
      </c>
      <c r="M53" s="36">
        <v>0.66098765432098761</v>
      </c>
      <c r="N53" s="37">
        <v>-2746</v>
      </c>
      <c r="O53" s="38">
        <v>0.36477400074710498</v>
      </c>
      <c r="P53" s="39">
        <v>0.78901234567901235</v>
      </c>
      <c r="Q53" s="40">
        <v>-0.42423834493190737</v>
      </c>
      <c r="R53" s="17"/>
      <c r="S53" s="17"/>
    </row>
    <row r="54" spans="1:19" x14ac:dyDescent="0.4">
      <c r="A54" s="28"/>
      <c r="B54" s="28"/>
      <c r="C54" s="30" t="s">
        <v>80</v>
      </c>
      <c r="D54" s="32"/>
      <c r="E54" s="32"/>
      <c r="F54" s="33" t="s">
        <v>48</v>
      </c>
      <c r="G54" s="34">
        <v>0</v>
      </c>
      <c r="H54" s="41">
        <v>2969</v>
      </c>
      <c r="I54" s="36">
        <v>0</v>
      </c>
      <c r="J54" s="37">
        <v>-2969</v>
      </c>
      <c r="K54" s="34">
        <v>0</v>
      </c>
      <c r="L54" s="41">
        <v>4980</v>
      </c>
      <c r="M54" s="36">
        <v>0</v>
      </c>
      <c r="N54" s="37">
        <v>-4980</v>
      </c>
      <c r="O54" s="38" t="e">
        <v>#DIV/0!</v>
      </c>
      <c r="P54" s="39">
        <v>0.59618473895582325</v>
      </c>
      <c r="Q54" s="40" t="e">
        <v>#DIV/0!</v>
      </c>
      <c r="R54" s="17"/>
      <c r="S54" s="17"/>
    </row>
    <row r="55" spans="1:19" x14ac:dyDescent="0.4">
      <c r="A55" s="28"/>
      <c r="B55" s="28"/>
      <c r="C55" s="30" t="s">
        <v>81</v>
      </c>
      <c r="D55" s="32"/>
      <c r="E55" s="32"/>
      <c r="F55" s="33" t="s">
        <v>15</v>
      </c>
      <c r="G55" s="34">
        <v>157</v>
      </c>
      <c r="H55" s="41">
        <v>3901</v>
      </c>
      <c r="I55" s="36">
        <v>4.0246090745962575E-2</v>
      </c>
      <c r="J55" s="37">
        <v>-3744</v>
      </c>
      <c r="K55" s="34">
        <v>332</v>
      </c>
      <c r="L55" s="41">
        <v>4814</v>
      </c>
      <c r="M55" s="36">
        <v>6.8965517241379309E-2</v>
      </c>
      <c r="N55" s="37">
        <v>-4482</v>
      </c>
      <c r="O55" s="38">
        <v>0.47289156626506024</v>
      </c>
      <c r="P55" s="39">
        <v>0.81034482758620685</v>
      </c>
      <c r="Q55" s="40">
        <v>-0.33745326132114661</v>
      </c>
      <c r="R55" s="17"/>
      <c r="S55" s="17"/>
    </row>
    <row r="56" spans="1:19" x14ac:dyDescent="0.4">
      <c r="A56" s="28"/>
      <c r="B56" s="28"/>
      <c r="C56" s="30" t="s">
        <v>82</v>
      </c>
      <c r="D56" s="32"/>
      <c r="E56" s="32"/>
      <c r="F56" s="33" t="s">
        <v>15</v>
      </c>
      <c r="G56" s="34">
        <v>3098</v>
      </c>
      <c r="H56" s="41">
        <v>6236</v>
      </c>
      <c r="I56" s="36">
        <v>0.49679281590763308</v>
      </c>
      <c r="J56" s="37">
        <v>-3138</v>
      </c>
      <c r="K56" s="34">
        <v>5333</v>
      </c>
      <c r="L56" s="41">
        <v>7829</v>
      </c>
      <c r="M56" s="36">
        <v>0.68118533656916591</v>
      </c>
      <c r="N56" s="37">
        <v>-2496</v>
      </c>
      <c r="O56" s="38">
        <v>0.5809113069566848</v>
      </c>
      <c r="P56" s="39">
        <v>0.79652573764209988</v>
      </c>
      <c r="Q56" s="40">
        <v>-0.21561443068541508</v>
      </c>
      <c r="R56" s="17"/>
      <c r="S56" s="17"/>
    </row>
    <row r="57" spans="1:19" x14ac:dyDescent="0.4">
      <c r="A57" s="28"/>
      <c r="B57" s="28"/>
      <c r="C57" s="115" t="s">
        <v>83</v>
      </c>
      <c r="D57" s="116"/>
      <c r="E57" s="116"/>
      <c r="F57" s="117" t="s">
        <v>48</v>
      </c>
      <c r="G57" s="144">
        <v>0</v>
      </c>
      <c r="H57" s="35">
        <v>3195</v>
      </c>
      <c r="I57" s="66">
        <v>0</v>
      </c>
      <c r="J57" s="143">
        <v>-3195</v>
      </c>
      <c r="K57" s="144">
        <v>0</v>
      </c>
      <c r="L57" s="35">
        <v>5146</v>
      </c>
      <c r="M57" s="66">
        <v>0</v>
      </c>
      <c r="N57" s="143">
        <v>-5146</v>
      </c>
      <c r="O57" s="145" t="e">
        <v>#DIV/0!</v>
      </c>
      <c r="P57" s="146">
        <v>0.62087057909055576</v>
      </c>
      <c r="Q57" s="147" t="e">
        <v>#DIV/0!</v>
      </c>
      <c r="R57" s="17"/>
      <c r="S57" s="17"/>
    </row>
    <row r="58" spans="1:19" x14ac:dyDescent="0.4">
      <c r="A58" s="28"/>
      <c r="B58" s="28"/>
      <c r="C58" s="115" t="s">
        <v>84</v>
      </c>
      <c r="D58" s="116"/>
      <c r="E58" s="116"/>
      <c r="F58" s="117" t="s">
        <v>15</v>
      </c>
      <c r="G58" s="144">
        <v>1254</v>
      </c>
      <c r="H58" s="35">
        <v>4940</v>
      </c>
      <c r="I58" s="66">
        <v>0.25384615384615383</v>
      </c>
      <c r="J58" s="143">
        <v>-3686</v>
      </c>
      <c r="K58" s="144">
        <v>5285</v>
      </c>
      <c r="L58" s="35">
        <v>8066</v>
      </c>
      <c r="M58" s="66">
        <v>0.65521943962310936</v>
      </c>
      <c r="N58" s="143">
        <v>-2781</v>
      </c>
      <c r="O58" s="145">
        <v>0.23727530747398298</v>
      </c>
      <c r="P58" s="146">
        <v>0.61244730969501615</v>
      </c>
      <c r="Q58" s="147">
        <v>-0.3751720022210332</v>
      </c>
      <c r="R58" s="17"/>
      <c r="S58" s="17"/>
    </row>
    <row r="59" spans="1:19" x14ac:dyDescent="0.4">
      <c r="A59" s="28"/>
      <c r="B59" s="28"/>
      <c r="C59" s="115" t="s">
        <v>56</v>
      </c>
      <c r="D59" s="116"/>
      <c r="E59" s="116"/>
      <c r="F59" s="117" t="s">
        <v>15</v>
      </c>
      <c r="G59" s="144">
        <v>1288</v>
      </c>
      <c r="H59" s="35">
        <v>3889</v>
      </c>
      <c r="I59" s="66">
        <v>0.33119053741321675</v>
      </c>
      <c r="J59" s="143">
        <v>-2601</v>
      </c>
      <c r="K59" s="144">
        <v>4824</v>
      </c>
      <c r="L59" s="35">
        <v>5146</v>
      </c>
      <c r="M59" s="66">
        <v>0.93742712786630389</v>
      </c>
      <c r="N59" s="143">
        <v>-322</v>
      </c>
      <c r="O59" s="145">
        <v>0.2669983416252073</v>
      </c>
      <c r="P59" s="146">
        <v>0.75573260785075791</v>
      </c>
      <c r="Q59" s="147">
        <v>-0.48873426622555061</v>
      </c>
      <c r="R59" s="17"/>
      <c r="S59" s="17"/>
    </row>
    <row r="60" spans="1:19" x14ac:dyDescent="0.4">
      <c r="A60" s="28"/>
      <c r="B60" s="28"/>
      <c r="C60" s="30" t="s">
        <v>66</v>
      </c>
      <c r="D60" s="148"/>
      <c r="E60" s="32"/>
      <c r="F60" s="33" t="s">
        <v>48</v>
      </c>
      <c r="G60" s="144">
        <v>0</v>
      </c>
      <c r="H60" s="35">
        <v>317</v>
      </c>
      <c r="I60" s="66">
        <v>0</v>
      </c>
      <c r="J60" s="143">
        <v>-317</v>
      </c>
      <c r="K60" s="144">
        <v>0</v>
      </c>
      <c r="L60" s="35">
        <v>436</v>
      </c>
      <c r="M60" s="66">
        <v>0</v>
      </c>
      <c r="N60" s="143">
        <v>-436</v>
      </c>
      <c r="O60" s="145" t="e">
        <v>#DIV/0!</v>
      </c>
      <c r="P60" s="146">
        <v>0.72706422018348627</v>
      </c>
      <c r="Q60" s="147" t="e">
        <v>#DIV/0!</v>
      </c>
      <c r="R60" s="17"/>
      <c r="S60" s="17"/>
    </row>
    <row r="61" spans="1:19" x14ac:dyDescent="0.4">
      <c r="A61" s="28"/>
      <c r="B61" s="28"/>
      <c r="C61" s="115" t="s">
        <v>85</v>
      </c>
      <c r="D61" s="116"/>
      <c r="E61" s="116"/>
      <c r="F61" s="117" t="s">
        <v>15</v>
      </c>
      <c r="G61" s="144">
        <v>0</v>
      </c>
      <c r="H61" s="35">
        <v>4058</v>
      </c>
      <c r="I61" s="66">
        <v>0</v>
      </c>
      <c r="J61" s="143">
        <v>-4058</v>
      </c>
      <c r="K61" s="144">
        <v>0</v>
      </c>
      <c r="L61" s="35">
        <v>5106</v>
      </c>
      <c r="M61" s="66">
        <v>0</v>
      </c>
      <c r="N61" s="143">
        <v>-5106</v>
      </c>
      <c r="O61" s="145" t="e">
        <v>#DIV/0!</v>
      </c>
      <c r="P61" s="146">
        <v>0.79475127301214255</v>
      </c>
      <c r="Q61" s="147" t="e">
        <v>#DIV/0!</v>
      </c>
      <c r="R61" s="17"/>
      <c r="S61" s="17"/>
    </row>
    <row r="62" spans="1:19" x14ac:dyDescent="0.4">
      <c r="A62" s="28"/>
      <c r="B62" s="28"/>
      <c r="C62" s="115" t="s">
        <v>86</v>
      </c>
      <c r="D62" s="116"/>
      <c r="E62" s="116"/>
      <c r="F62" s="117" t="s">
        <v>15</v>
      </c>
      <c r="G62" s="144">
        <v>0</v>
      </c>
      <c r="H62" s="35">
        <v>3000</v>
      </c>
      <c r="I62" s="66">
        <v>0</v>
      </c>
      <c r="J62" s="143">
        <v>-3000</v>
      </c>
      <c r="K62" s="144">
        <v>0</v>
      </c>
      <c r="L62" s="35">
        <v>5146</v>
      </c>
      <c r="M62" s="66">
        <v>0</v>
      </c>
      <c r="N62" s="143">
        <v>-5146</v>
      </c>
      <c r="O62" s="145" t="e">
        <v>#DIV/0!</v>
      </c>
      <c r="P62" s="146">
        <v>0.58297706956859696</v>
      </c>
      <c r="Q62" s="147" t="e">
        <v>#DIV/0!</v>
      </c>
      <c r="R62" s="17"/>
      <c r="S62" s="17"/>
    </row>
    <row r="63" spans="1:19" x14ac:dyDescent="0.4">
      <c r="A63" s="28"/>
      <c r="B63" s="28"/>
      <c r="C63" s="115" t="s">
        <v>87</v>
      </c>
      <c r="D63" s="116"/>
      <c r="E63" s="116"/>
      <c r="F63" s="117" t="s">
        <v>15</v>
      </c>
      <c r="G63" s="144">
        <v>879</v>
      </c>
      <c r="H63" s="35">
        <v>2659</v>
      </c>
      <c r="I63" s="66">
        <v>0.33057540428732607</v>
      </c>
      <c r="J63" s="143">
        <v>-1780</v>
      </c>
      <c r="K63" s="144">
        <v>3150</v>
      </c>
      <c r="L63" s="35">
        <v>3704</v>
      </c>
      <c r="M63" s="66">
        <v>0.85043196544276456</v>
      </c>
      <c r="N63" s="143">
        <v>-554</v>
      </c>
      <c r="O63" s="145">
        <v>0.27904761904761904</v>
      </c>
      <c r="P63" s="146">
        <v>0.71787257019438444</v>
      </c>
      <c r="Q63" s="147">
        <v>-0.4388249511467654</v>
      </c>
      <c r="R63" s="17"/>
      <c r="S63" s="17"/>
    </row>
    <row r="64" spans="1:19" x14ac:dyDescent="0.4">
      <c r="A64" s="28"/>
      <c r="B64" s="28"/>
      <c r="C64" s="115" t="s">
        <v>88</v>
      </c>
      <c r="D64" s="116"/>
      <c r="E64" s="116"/>
      <c r="F64" s="117" t="s">
        <v>15</v>
      </c>
      <c r="G64" s="144">
        <v>2209</v>
      </c>
      <c r="H64" s="35">
        <v>5454</v>
      </c>
      <c r="I64" s="66">
        <v>0.40502383571690503</v>
      </c>
      <c r="J64" s="143">
        <v>-3245</v>
      </c>
      <c r="K64" s="144">
        <v>6510</v>
      </c>
      <c r="L64" s="35">
        <v>7311</v>
      </c>
      <c r="M64" s="66">
        <v>0.89043906442347143</v>
      </c>
      <c r="N64" s="143">
        <v>-801</v>
      </c>
      <c r="O64" s="145">
        <v>0.33932411674347157</v>
      </c>
      <c r="P64" s="146">
        <v>0.74599917931883464</v>
      </c>
      <c r="Q64" s="147">
        <v>-0.40667506257536307</v>
      </c>
      <c r="R64" s="17"/>
      <c r="S64" s="17"/>
    </row>
    <row r="65" spans="1:19" x14ac:dyDescent="0.4">
      <c r="A65" s="28"/>
      <c r="B65" s="28"/>
      <c r="C65" s="115" t="s">
        <v>14</v>
      </c>
      <c r="D65" s="149" t="s">
        <v>44</v>
      </c>
      <c r="E65" s="116" t="s">
        <v>34</v>
      </c>
      <c r="F65" s="117" t="s">
        <v>15</v>
      </c>
      <c r="G65" s="144">
        <v>14200</v>
      </c>
      <c r="H65" s="35">
        <v>19119</v>
      </c>
      <c r="I65" s="66">
        <v>0.74271666928186619</v>
      </c>
      <c r="J65" s="143">
        <v>-4919</v>
      </c>
      <c r="K65" s="144">
        <v>16983</v>
      </c>
      <c r="L65" s="35">
        <v>20570</v>
      </c>
      <c r="M65" s="66">
        <v>0.82561983471074385</v>
      </c>
      <c r="N65" s="143">
        <v>-3587</v>
      </c>
      <c r="O65" s="145">
        <v>0.83613024789495383</v>
      </c>
      <c r="P65" s="146">
        <v>0.92946037919299951</v>
      </c>
      <c r="Q65" s="147">
        <v>-9.3330131298045682E-2</v>
      </c>
      <c r="R65" s="17"/>
      <c r="S65" s="17"/>
    </row>
    <row r="66" spans="1:19" x14ac:dyDescent="0.4">
      <c r="A66" s="28"/>
      <c r="B66" s="28"/>
      <c r="C66" s="115" t="s">
        <v>14</v>
      </c>
      <c r="D66" s="149" t="s">
        <v>44</v>
      </c>
      <c r="E66" s="116" t="s">
        <v>36</v>
      </c>
      <c r="F66" s="117" t="s">
        <v>15</v>
      </c>
      <c r="G66" s="144">
        <v>8170</v>
      </c>
      <c r="H66" s="35">
        <v>7459</v>
      </c>
      <c r="I66" s="66">
        <v>1.0953210886177771</v>
      </c>
      <c r="J66" s="143">
        <v>711</v>
      </c>
      <c r="K66" s="144">
        <v>8825</v>
      </c>
      <c r="L66" s="35">
        <v>7830</v>
      </c>
      <c r="M66" s="66">
        <v>1.1270753512132823</v>
      </c>
      <c r="N66" s="143">
        <v>995</v>
      </c>
      <c r="O66" s="145">
        <v>0.92577903682719542</v>
      </c>
      <c r="P66" s="146">
        <v>0.9526181353767561</v>
      </c>
      <c r="Q66" s="147">
        <v>-2.683909854956068E-2</v>
      </c>
      <c r="R66" s="17"/>
      <c r="S66" s="17"/>
    </row>
    <row r="67" spans="1:19" x14ac:dyDescent="0.4">
      <c r="A67" s="28"/>
      <c r="B67" s="28"/>
      <c r="C67" s="30" t="s">
        <v>19</v>
      </c>
      <c r="D67" s="31" t="s">
        <v>44</v>
      </c>
      <c r="E67" s="32" t="s">
        <v>34</v>
      </c>
      <c r="F67" s="33" t="s">
        <v>15</v>
      </c>
      <c r="G67" s="34">
        <v>820</v>
      </c>
      <c r="H67" s="41">
        <v>4217</v>
      </c>
      <c r="I67" s="36">
        <v>0.19445103153900878</v>
      </c>
      <c r="J67" s="37">
        <v>-3397</v>
      </c>
      <c r="K67" s="34">
        <v>996</v>
      </c>
      <c r="L67" s="41">
        <v>4814</v>
      </c>
      <c r="M67" s="36">
        <v>0.20689655172413793</v>
      </c>
      <c r="N67" s="37">
        <v>-3818</v>
      </c>
      <c r="O67" s="38">
        <v>0.82329317269076308</v>
      </c>
      <c r="P67" s="39">
        <v>0.87598670544245949</v>
      </c>
      <c r="Q67" s="40">
        <v>-5.2693532751696415E-2</v>
      </c>
      <c r="R67" s="17"/>
      <c r="S67" s="17"/>
    </row>
    <row r="68" spans="1:19" s="152" customFormat="1" x14ac:dyDescent="0.4">
      <c r="A68" s="150"/>
      <c r="B68" s="150"/>
      <c r="C68" s="115" t="s">
        <v>19</v>
      </c>
      <c r="D68" s="149" t="s">
        <v>44</v>
      </c>
      <c r="E68" s="116" t="s">
        <v>36</v>
      </c>
      <c r="F68" s="33" t="s">
        <v>15</v>
      </c>
      <c r="G68" s="144">
        <v>4330</v>
      </c>
      <c r="H68" s="35">
        <v>4549</v>
      </c>
      <c r="I68" s="66">
        <v>0.95185755111013415</v>
      </c>
      <c r="J68" s="143">
        <v>-219</v>
      </c>
      <c r="K68" s="144">
        <v>5146</v>
      </c>
      <c r="L68" s="35">
        <v>4814</v>
      </c>
      <c r="M68" s="66">
        <v>1.0689655172413792</v>
      </c>
      <c r="N68" s="143">
        <v>332</v>
      </c>
      <c r="O68" s="145">
        <v>0.84143023707734166</v>
      </c>
      <c r="P68" s="146">
        <v>0.94495222268383883</v>
      </c>
      <c r="Q68" s="147">
        <v>-0.10352198560649717</v>
      </c>
      <c r="R68" s="151"/>
      <c r="S68" s="151"/>
    </row>
    <row r="69" spans="1:19" s="152" customFormat="1" x14ac:dyDescent="0.4">
      <c r="A69" s="150"/>
      <c r="B69" s="150"/>
      <c r="C69" s="115" t="s">
        <v>17</v>
      </c>
      <c r="D69" s="116" t="s">
        <v>44</v>
      </c>
      <c r="E69" s="153" t="s">
        <v>34</v>
      </c>
      <c r="F69" s="33" t="s">
        <v>48</v>
      </c>
      <c r="G69" s="144">
        <v>0</v>
      </c>
      <c r="H69" s="35">
        <v>0</v>
      </c>
      <c r="I69" s="66" t="e">
        <v>#DIV/0!</v>
      </c>
      <c r="J69" s="143">
        <v>0</v>
      </c>
      <c r="K69" s="144">
        <v>0</v>
      </c>
      <c r="L69" s="35">
        <v>0</v>
      </c>
      <c r="M69" s="66" t="e">
        <v>#DIV/0!</v>
      </c>
      <c r="N69" s="143">
        <v>0</v>
      </c>
      <c r="O69" s="145" t="e">
        <v>#DIV/0!</v>
      </c>
      <c r="P69" s="146" t="e">
        <v>#DIV/0!</v>
      </c>
      <c r="Q69" s="147" t="e">
        <v>#DIV/0!</v>
      </c>
      <c r="R69" s="151"/>
      <c r="S69" s="151"/>
    </row>
    <row r="70" spans="1:19" s="152" customFormat="1" x14ac:dyDescent="0.4">
      <c r="A70" s="150"/>
      <c r="B70" s="150"/>
      <c r="C70" s="115" t="s">
        <v>17</v>
      </c>
      <c r="D70" s="116" t="s">
        <v>44</v>
      </c>
      <c r="E70" s="153" t="s">
        <v>36</v>
      </c>
      <c r="F70" s="33" t="s">
        <v>48</v>
      </c>
      <c r="G70" s="144">
        <v>0</v>
      </c>
      <c r="H70" s="35">
        <v>0</v>
      </c>
      <c r="I70" s="66" t="e">
        <v>#DIV/0!</v>
      </c>
      <c r="J70" s="143">
        <v>0</v>
      </c>
      <c r="K70" s="144">
        <v>0</v>
      </c>
      <c r="L70" s="35">
        <v>0</v>
      </c>
      <c r="M70" s="66" t="e">
        <v>#DIV/0!</v>
      </c>
      <c r="N70" s="143">
        <v>0</v>
      </c>
      <c r="O70" s="145" t="e">
        <v>#DIV/0!</v>
      </c>
      <c r="P70" s="146" t="e">
        <v>#DIV/0!</v>
      </c>
      <c r="Q70" s="147" t="e">
        <v>#DIV/0!</v>
      </c>
      <c r="R70" s="151"/>
      <c r="S70" s="151"/>
    </row>
    <row r="71" spans="1:19" s="152" customFormat="1" x14ac:dyDescent="0.4">
      <c r="A71" s="150"/>
      <c r="B71" s="150"/>
      <c r="C71" s="115" t="s">
        <v>23</v>
      </c>
      <c r="D71" s="149" t="s">
        <v>44</v>
      </c>
      <c r="E71" s="116" t="s">
        <v>34</v>
      </c>
      <c r="F71" s="117" t="s">
        <v>15</v>
      </c>
      <c r="G71" s="144">
        <v>2748</v>
      </c>
      <c r="H71" s="35">
        <v>3814</v>
      </c>
      <c r="I71" s="66">
        <v>0.72050340849501837</v>
      </c>
      <c r="J71" s="143">
        <v>-1066</v>
      </c>
      <c r="K71" s="144">
        <v>3858</v>
      </c>
      <c r="L71" s="35">
        <v>4106</v>
      </c>
      <c r="M71" s="66">
        <v>0.93960058451047246</v>
      </c>
      <c r="N71" s="143">
        <v>-248</v>
      </c>
      <c r="O71" s="145">
        <v>0.7122861586314152</v>
      </c>
      <c r="P71" s="146">
        <v>0.92888455918168533</v>
      </c>
      <c r="Q71" s="147">
        <v>-0.21659840055027013</v>
      </c>
      <c r="R71" s="151"/>
      <c r="S71" s="151"/>
    </row>
    <row r="72" spans="1:19" s="152" customFormat="1" x14ac:dyDescent="0.4">
      <c r="A72" s="150"/>
      <c r="B72" s="150"/>
      <c r="C72" s="115" t="s">
        <v>23</v>
      </c>
      <c r="D72" s="149" t="s">
        <v>44</v>
      </c>
      <c r="E72" s="116" t="s">
        <v>36</v>
      </c>
      <c r="F72" s="117" t="s">
        <v>15</v>
      </c>
      <c r="G72" s="144">
        <v>3160</v>
      </c>
      <c r="H72" s="35">
        <v>4444</v>
      </c>
      <c r="I72" s="66">
        <v>0.71107110711071109</v>
      </c>
      <c r="J72" s="143">
        <v>-1284</v>
      </c>
      <c r="K72" s="144">
        <v>4915</v>
      </c>
      <c r="L72" s="35">
        <v>4980</v>
      </c>
      <c r="M72" s="66">
        <v>0.98694779116465858</v>
      </c>
      <c r="N72" s="143">
        <v>-65</v>
      </c>
      <c r="O72" s="145">
        <v>0.64292980671414035</v>
      </c>
      <c r="P72" s="146">
        <v>0.89236947791164656</v>
      </c>
      <c r="Q72" s="147">
        <v>-0.24943967119750621</v>
      </c>
      <c r="R72" s="151"/>
      <c r="S72" s="151"/>
    </row>
    <row r="73" spans="1:19" s="152" customFormat="1" x14ac:dyDescent="0.4">
      <c r="A73" s="150"/>
      <c r="B73" s="150"/>
      <c r="C73" s="115" t="s">
        <v>21</v>
      </c>
      <c r="D73" s="149" t="s">
        <v>44</v>
      </c>
      <c r="E73" s="116" t="s">
        <v>34</v>
      </c>
      <c r="F73" s="117" t="s">
        <v>15</v>
      </c>
      <c r="G73" s="144">
        <v>2438</v>
      </c>
      <c r="H73" s="35">
        <v>3463</v>
      </c>
      <c r="I73" s="66">
        <v>0.70401386081432282</v>
      </c>
      <c r="J73" s="143">
        <v>-1025</v>
      </c>
      <c r="K73" s="144">
        <v>4410</v>
      </c>
      <c r="L73" s="35">
        <v>3980</v>
      </c>
      <c r="M73" s="66">
        <v>1.1080402010050252</v>
      </c>
      <c r="N73" s="143">
        <v>430</v>
      </c>
      <c r="O73" s="145">
        <v>0.55283446712018136</v>
      </c>
      <c r="P73" s="146">
        <v>0.87010050251256277</v>
      </c>
      <c r="Q73" s="147">
        <v>-0.31726603539238141</v>
      </c>
      <c r="R73" s="151"/>
      <c r="S73" s="151"/>
    </row>
    <row r="74" spans="1:19" s="152" customFormat="1" x14ac:dyDescent="0.4">
      <c r="A74" s="150"/>
      <c r="B74" s="150"/>
      <c r="C74" s="115" t="s">
        <v>21</v>
      </c>
      <c r="D74" s="149" t="s">
        <v>44</v>
      </c>
      <c r="E74" s="116" t="s">
        <v>36</v>
      </c>
      <c r="F74" s="117" t="s">
        <v>48</v>
      </c>
      <c r="G74" s="144">
        <v>0</v>
      </c>
      <c r="H74" s="35">
        <v>3270</v>
      </c>
      <c r="I74" s="66">
        <v>0</v>
      </c>
      <c r="J74" s="143">
        <v>-3270</v>
      </c>
      <c r="K74" s="144">
        <v>0</v>
      </c>
      <c r="L74" s="35">
        <v>4308</v>
      </c>
      <c r="M74" s="66">
        <v>0</v>
      </c>
      <c r="N74" s="143">
        <v>-4308</v>
      </c>
      <c r="O74" s="145" t="e">
        <v>#DIV/0!</v>
      </c>
      <c r="P74" s="146">
        <v>0.75905292479108633</v>
      </c>
      <c r="Q74" s="147" t="e">
        <v>#DIV/0!</v>
      </c>
      <c r="R74" s="151"/>
      <c r="S74" s="151"/>
    </row>
    <row r="75" spans="1:19" s="152" customFormat="1" x14ac:dyDescent="0.4">
      <c r="A75" s="150"/>
      <c r="B75" s="553" t="s">
        <v>412</v>
      </c>
      <c r="C75" s="138"/>
      <c r="D75" s="139"/>
      <c r="E75" s="138"/>
      <c r="F75" s="138"/>
      <c r="G75" s="552">
        <v>5198</v>
      </c>
      <c r="H75" s="156">
        <v>9447</v>
      </c>
      <c r="I75" s="157">
        <v>0.55022758547687101</v>
      </c>
      <c r="J75" s="158">
        <v>-4249</v>
      </c>
      <c r="K75" s="552">
        <v>12344</v>
      </c>
      <c r="L75" s="156">
        <v>12029</v>
      </c>
      <c r="M75" s="157">
        <v>1.0261867154376922</v>
      </c>
      <c r="N75" s="158">
        <v>315</v>
      </c>
      <c r="O75" s="159">
        <v>0.42109526895657812</v>
      </c>
      <c r="P75" s="160">
        <v>0.78535206584088457</v>
      </c>
      <c r="Q75" s="161">
        <v>-0.36425679688430646</v>
      </c>
      <c r="R75" s="151"/>
      <c r="S75" s="151"/>
    </row>
    <row r="76" spans="1:19" s="152" customFormat="1" x14ac:dyDescent="0.4">
      <c r="A76" s="150"/>
      <c r="B76" s="550" t="s">
        <v>90</v>
      </c>
      <c r="C76" s="549" t="s">
        <v>87</v>
      </c>
      <c r="D76" s="153"/>
      <c r="E76" s="153"/>
      <c r="F76" s="548" t="s">
        <v>15</v>
      </c>
      <c r="G76" s="547">
        <v>496</v>
      </c>
      <c r="H76" s="35">
        <v>1379</v>
      </c>
      <c r="I76" s="66">
        <v>0.35968092820884701</v>
      </c>
      <c r="J76" s="143">
        <v>-883</v>
      </c>
      <c r="K76" s="35">
        <v>2070</v>
      </c>
      <c r="L76" s="35">
        <v>1690</v>
      </c>
      <c r="M76" s="66">
        <v>1.2248520710059172</v>
      </c>
      <c r="N76" s="143">
        <v>380</v>
      </c>
      <c r="O76" s="145">
        <v>0.23961352657004831</v>
      </c>
      <c r="P76" s="146">
        <v>0.81597633136094672</v>
      </c>
      <c r="Q76" s="147">
        <v>-0.57636280479089841</v>
      </c>
      <c r="R76" s="151"/>
      <c r="S76" s="151"/>
    </row>
    <row r="77" spans="1:19" s="152" customFormat="1" x14ac:dyDescent="0.4">
      <c r="A77" s="150"/>
      <c r="B77" s="550" t="s">
        <v>91</v>
      </c>
      <c r="C77" s="549" t="s">
        <v>85</v>
      </c>
      <c r="D77" s="153"/>
      <c r="E77" s="153"/>
      <c r="F77" s="551"/>
      <c r="G77" s="547">
        <v>0</v>
      </c>
      <c r="H77" s="35">
        <v>0</v>
      </c>
      <c r="I77" s="66" t="e">
        <v>#DIV/0!</v>
      </c>
      <c r="J77" s="143">
        <v>0</v>
      </c>
      <c r="K77" s="35">
        <v>0</v>
      </c>
      <c r="L77" s="35">
        <v>0</v>
      </c>
      <c r="M77" s="66" t="e">
        <v>#DIV/0!</v>
      </c>
      <c r="N77" s="143">
        <v>0</v>
      </c>
      <c r="O77" s="145" t="e">
        <v>#DIV/0!</v>
      </c>
      <c r="P77" s="146" t="e">
        <v>#DIV/0!</v>
      </c>
      <c r="Q77" s="147" t="e">
        <v>#DIV/0!</v>
      </c>
      <c r="R77" s="151"/>
      <c r="S77" s="151"/>
    </row>
    <row r="78" spans="1:19" s="152" customFormat="1" x14ac:dyDescent="0.4">
      <c r="A78" s="150"/>
      <c r="B78" s="550" t="s">
        <v>92</v>
      </c>
      <c r="C78" s="549" t="s">
        <v>86</v>
      </c>
      <c r="D78" s="153"/>
      <c r="E78" s="153"/>
      <c r="F78" s="551"/>
      <c r="G78" s="547">
        <v>0</v>
      </c>
      <c r="H78" s="35">
        <v>0</v>
      </c>
      <c r="I78" s="66" t="e">
        <v>#DIV/0!</v>
      </c>
      <c r="J78" s="143">
        <v>0</v>
      </c>
      <c r="K78" s="35">
        <v>0</v>
      </c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 x14ac:dyDescent="0.4">
      <c r="A79" s="150"/>
      <c r="B79" s="550" t="s">
        <v>93</v>
      </c>
      <c r="C79" s="549" t="s">
        <v>23</v>
      </c>
      <c r="D79" s="153"/>
      <c r="E79" s="153"/>
      <c r="F79" s="548" t="s">
        <v>15</v>
      </c>
      <c r="G79" s="547">
        <v>502</v>
      </c>
      <c r="H79" s="35">
        <v>1381</v>
      </c>
      <c r="I79" s="66">
        <v>0.36350470673425056</v>
      </c>
      <c r="J79" s="143">
        <v>-879</v>
      </c>
      <c r="K79" s="35">
        <v>1811</v>
      </c>
      <c r="L79" s="35">
        <v>1948</v>
      </c>
      <c r="M79" s="66">
        <v>0.92967145790554417</v>
      </c>
      <c r="N79" s="143">
        <v>-137</v>
      </c>
      <c r="O79" s="145">
        <v>0.27719491993373829</v>
      </c>
      <c r="P79" s="146">
        <v>0.70893223819301843</v>
      </c>
      <c r="Q79" s="147">
        <v>-0.43173731825928013</v>
      </c>
      <c r="R79" s="151"/>
      <c r="S79" s="151"/>
    </row>
    <row r="80" spans="1:19" x14ac:dyDescent="0.4">
      <c r="A80" s="28"/>
      <c r="B80" s="546" t="s">
        <v>94</v>
      </c>
      <c r="C80" s="543" t="s">
        <v>88</v>
      </c>
      <c r="D80" s="542"/>
      <c r="E80" s="542"/>
      <c r="F80" s="541" t="s">
        <v>15</v>
      </c>
      <c r="G80" s="545">
        <v>1120</v>
      </c>
      <c r="H80" s="168">
        <v>3034</v>
      </c>
      <c r="I80" s="36">
        <v>0.36914963744232038</v>
      </c>
      <c r="J80" s="37">
        <v>-1914</v>
      </c>
      <c r="K80" s="168">
        <v>4286</v>
      </c>
      <c r="L80" s="168">
        <v>3477</v>
      </c>
      <c r="M80" s="36">
        <v>1.2326718435432844</v>
      </c>
      <c r="N80" s="37">
        <v>809</v>
      </c>
      <c r="O80" s="38">
        <v>0.26131591227251516</v>
      </c>
      <c r="P80" s="39">
        <v>0.87259131435145243</v>
      </c>
      <c r="Q80" s="40">
        <v>-0.61127540207893727</v>
      </c>
      <c r="R80" s="17"/>
      <c r="S80" s="17"/>
    </row>
    <row r="81" spans="1:19" x14ac:dyDescent="0.4">
      <c r="A81" s="28"/>
      <c r="B81" s="546" t="s">
        <v>95</v>
      </c>
      <c r="C81" s="543" t="s">
        <v>29</v>
      </c>
      <c r="D81" s="542"/>
      <c r="E81" s="542"/>
      <c r="F81" s="541" t="s">
        <v>15</v>
      </c>
      <c r="G81" s="545">
        <v>3080</v>
      </c>
      <c r="H81" s="168">
        <v>3653</v>
      </c>
      <c r="I81" s="36">
        <v>0.84314262250205307</v>
      </c>
      <c r="J81" s="37">
        <v>-573</v>
      </c>
      <c r="K81" s="168">
        <v>4177</v>
      </c>
      <c r="L81" s="168">
        <v>4914</v>
      </c>
      <c r="M81" s="36">
        <v>0.85002035002035004</v>
      </c>
      <c r="N81" s="37">
        <v>-737</v>
      </c>
      <c r="O81" s="38">
        <v>0.73737131912856113</v>
      </c>
      <c r="P81" s="39">
        <v>0.74338624338624337</v>
      </c>
      <c r="Q81" s="40">
        <v>-6.0149242576822415E-3</v>
      </c>
      <c r="R81" s="17"/>
      <c r="S81" s="17"/>
    </row>
    <row r="82" spans="1:19" x14ac:dyDescent="0.4">
      <c r="A82" s="141"/>
      <c r="B82" s="544" t="s">
        <v>96</v>
      </c>
      <c r="C82" s="543" t="s">
        <v>14</v>
      </c>
      <c r="D82" s="542"/>
      <c r="E82" s="542"/>
      <c r="F82" s="541" t="s">
        <v>15</v>
      </c>
      <c r="G82" s="168">
        <v>0</v>
      </c>
      <c r="H82" s="168">
        <v>0</v>
      </c>
      <c r="I82" s="36" t="e">
        <v>#DIV/0!</v>
      </c>
      <c r="J82" s="37">
        <v>0</v>
      </c>
      <c r="K82" s="168">
        <v>0</v>
      </c>
      <c r="L82" s="168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540" t="s">
        <v>98</v>
      </c>
      <c r="C83" s="121" t="s">
        <v>99</v>
      </c>
      <c r="D83" s="539"/>
      <c r="E83" s="539"/>
      <c r="F83" s="538" t="s">
        <v>15</v>
      </c>
      <c r="G83" s="171">
        <v>0</v>
      </c>
      <c r="H83" s="171"/>
      <c r="I83" s="72" t="e">
        <v>#DIV/0!</v>
      </c>
      <c r="J83" s="73">
        <v>0</v>
      </c>
      <c r="K83" s="171">
        <v>0</v>
      </c>
      <c r="L83" s="171"/>
      <c r="M83" s="72" t="e">
        <v>#DIV/0!</v>
      </c>
      <c r="N83" s="73">
        <v>0</v>
      </c>
      <c r="O83" s="74" t="e">
        <v>#DIV/0!</v>
      </c>
      <c r="P83" s="75" t="e">
        <v>#DIV/0!</v>
      </c>
      <c r="Q83" s="76" t="e">
        <v>#DIV/0!</v>
      </c>
      <c r="R83" s="17"/>
      <c r="S83" s="17"/>
    </row>
    <row r="84" spans="1:19" x14ac:dyDescent="0.4">
      <c r="A84" s="18" t="s">
        <v>140</v>
      </c>
      <c r="B84" s="19" t="s">
        <v>141</v>
      </c>
      <c r="C84" s="19"/>
      <c r="D84" s="19"/>
      <c r="E84" s="19"/>
      <c r="F84" s="19"/>
      <c r="G84" s="20">
        <v>37748</v>
      </c>
      <c r="H84" s="21">
        <v>86268</v>
      </c>
      <c r="I84" s="22">
        <v>0.43756665275652618</v>
      </c>
      <c r="J84" s="23">
        <v>-48520</v>
      </c>
      <c r="K84" s="20">
        <v>56994</v>
      </c>
      <c r="L84" s="21">
        <v>101598</v>
      </c>
      <c r="M84" s="22">
        <v>0.56097560975609762</v>
      </c>
      <c r="N84" s="23">
        <v>-44604</v>
      </c>
      <c r="O84" s="25">
        <v>0.66231533143839705</v>
      </c>
      <c r="P84" s="26">
        <v>0.8491112029764365</v>
      </c>
      <c r="Q84" s="27">
        <v>-0.18679587153803945</v>
      </c>
      <c r="R84" s="17"/>
      <c r="S84" s="17"/>
    </row>
    <row r="85" spans="1:19" x14ac:dyDescent="0.4">
      <c r="A85" s="28"/>
      <c r="B85" s="172" t="s">
        <v>142</v>
      </c>
      <c r="C85" s="32" t="s">
        <v>14</v>
      </c>
      <c r="D85" s="32"/>
      <c r="E85" s="32"/>
      <c r="F85" s="33" t="s">
        <v>15</v>
      </c>
      <c r="G85" s="34">
        <v>14114</v>
      </c>
      <c r="H85" s="41">
        <v>31472</v>
      </c>
      <c r="I85" s="36">
        <v>0.44846212506354854</v>
      </c>
      <c r="J85" s="37">
        <v>-17358</v>
      </c>
      <c r="K85" s="34">
        <v>18585</v>
      </c>
      <c r="L85" s="41">
        <v>34869</v>
      </c>
      <c r="M85" s="36">
        <v>0.53299492385786806</v>
      </c>
      <c r="N85" s="37">
        <v>-16284</v>
      </c>
      <c r="O85" s="38">
        <v>0.75942964756524078</v>
      </c>
      <c r="P85" s="39">
        <v>0.90257822134274002</v>
      </c>
      <c r="Q85" s="40">
        <v>-0.14314857377749923</v>
      </c>
      <c r="R85" s="17"/>
      <c r="S85" s="17"/>
    </row>
    <row r="86" spans="1:19" x14ac:dyDescent="0.4">
      <c r="A86" s="28"/>
      <c r="B86" s="172" t="s">
        <v>143</v>
      </c>
      <c r="C86" s="32" t="s">
        <v>25</v>
      </c>
      <c r="D86" s="32"/>
      <c r="E86" s="32"/>
      <c r="F86" s="33"/>
      <c r="G86" s="34">
        <v>0</v>
      </c>
      <c r="H86" s="41">
        <v>0</v>
      </c>
      <c r="I86" s="36" t="e">
        <v>#DIV/0!</v>
      </c>
      <c r="J86" s="37">
        <v>0</v>
      </c>
      <c r="K86" s="34">
        <v>0</v>
      </c>
      <c r="L86" s="41">
        <v>0</v>
      </c>
      <c r="M86" s="36" t="e">
        <v>#DIV/0!</v>
      </c>
      <c r="N86" s="37">
        <v>0</v>
      </c>
      <c r="O86" s="38" t="e">
        <v>#DIV/0!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28"/>
      <c r="B87" s="172" t="s">
        <v>144</v>
      </c>
      <c r="C87" s="32" t="s">
        <v>21</v>
      </c>
      <c r="D87" s="32"/>
      <c r="E87" s="32"/>
      <c r="F87" s="33" t="s">
        <v>15</v>
      </c>
      <c r="G87" s="34">
        <v>8073</v>
      </c>
      <c r="H87" s="41">
        <v>17994</v>
      </c>
      <c r="I87" s="36">
        <v>0.44864954984994998</v>
      </c>
      <c r="J87" s="37">
        <v>-9921</v>
      </c>
      <c r="K87" s="34">
        <v>10974</v>
      </c>
      <c r="L87" s="41">
        <v>21771</v>
      </c>
      <c r="M87" s="36">
        <v>0.50406504065040647</v>
      </c>
      <c r="N87" s="37">
        <v>-10797</v>
      </c>
      <c r="O87" s="38">
        <v>0.73564789502460359</v>
      </c>
      <c r="P87" s="39">
        <v>0.82651233291993942</v>
      </c>
      <c r="Q87" s="40">
        <v>-9.0864437895335826E-2</v>
      </c>
      <c r="R87" s="17"/>
      <c r="S87" s="17"/>
    </row>
    <row r="88" spans="1:19" x14ac:dyDescent="0.4">
      <c r="A88" s="28"/>
      <c r="B88" s="172" t="s">
        <v>145</v>
      </c>
      <c r="C88" s="32" t="s">
        <v>19</v>
      </c>
      <c r="D88" s="32"/>
      <c r="E88" s="32"/>
      <c r="F88" s="33"/>
      <c r="G88" s="34">
        <v>0</v>
      </c>
      <c r="H88" s="41">
        <v>0</v>
      </c>
      <c r="I88" s="36" t="e">
        <v>#DIV/0!</v>
      </c>
      <c r="J88" s="37">
        <v>0</v>
      </c>
      <c r="K88" s="34">
        <v>0</v>
      </c>
      <c r="L88" s="41">
        <v>0</v>
      </c>
      <c r="M88" s="36" t="e">
        <v>#DIV/0!</v>
      </c>
      <c r="N88" s="37">
        <v>0</v>
      </c>
      <c r="O88" s="38" t="e">
        <v>#DIV/0!</v>
      </c>
      <c r="P88" s="39" t="e">
        <v>#DIV/0!</v>
      </c>
      <c r="Q88" s="40" t="e">
        <v>#DIV/0!</v>
      </c>
      <c r="R88" s="17"/>
      <c r="S88" s="17"/>
    </row>
    <row r="89" spans="1:19" x14ac:dyDescent="0.4">
      <c r="A89" s="28"/>
      <c r="B89" s="172" t="s">
        <v>146</v>
      </c>
      <c r="C89" s="32" t="s">
        <v>29</v>
      </c>
      <c r="D89" s="32"/>
      <c r="E89" s="32"/>
      <c r="F89" s="33" t="s">
        <v>15</v>
      </c>
      <c r="G89" s="34">
        <v>6592</v>
      </c>
      <c r="H89" s="41">
        <v>15414</v>
      </c>
      <c r="I89" s="36">
        <v>0.42766316335798626</v>
      </c>
      <c r="J89" s="37">
        <v>-8822</v>
      </c>
      <c r="K89" s="34">
        <v>10974</v>
      </c>
      <c r="L89" s="41">
        <v>20355</v>
      </c>
      <c r="M89" s="36">
        <v>0.53913043478260869</v>
      </c>
      <c r="N89" s="37">
        <v>-9381</v>
      </c>
      <c r="O89" s="38">
        <v>0.60069254601786037</v>
      </c>
      <c r="P89" s="39">
        <v>0.75725865880619014</v>
      </c>
      <c r="Q89" s="40">
        <v>-0.15656611278832977</v>
      </c>
      <c r="R89" s="17"/>
      <c r="S89" s="17"/>
    </row>
    <row r="90" spans="1:19" x14ac:dyDescent="0.4">
      <c r="A90" s="28"/>
      <c r="B90" s="173" t="s">
        <v>147</v>
      </c>
      <c r="C90" s="116" t="s">
        <v>148</v>
      </c>
      <c r="D90" s="116"/>
      <c r="E90" s="116"/>
      <c r="F90" s="117" t="s">
        <v>48</v>
      </c>
      <c r="G90" s="144">
        <v>1250</v>
      </c>
      <c r="H90" s="35">
        <v>4685</v>
      </c>
      <c r="I90" s="66">
        <v>0.26680896478121663</v>
      </c>
      <c r="J90" s="143">
        <v>-3435</v>
      </c>
      <c r="K90" s="144">
        <v>3009</v>
      </c>
      <c r="L90" s="35">
        <v>5487</v>
      </c>
      <c r="M90" s="66">
        <v>0.54838709677419351</v>
      </c>
      <c r="N90" s="143">
        <v>-2478</v>
      </c>
      <c r="O90" s="145">
        <v>0.41542040545031572</v>
      </c>
      <c r="P90" s="146">
        <v>0.85383634044104251</v>
      </c>
      <c r="Q90" s="147">
        <v>-0.43841593499072679</v>
      </c>
      <c r="R90" s="17"/>
      <c r="S90" s="17"/>
    </row>
    <row r="91" spans="1:19" x14ac:dyDescent="0.4">
      <c r="A91" s="28"/>
      <c r="B91" s="172" t="s">
        <v>149</v>
      </c>
      <c r="C91" s="32" t="s">
        <v>66</v>
      </c>
      <c r="D91" s="32"/>
      <c r="E91" s="32"/>
      <c r="F91" s="33"/>
      <c r="G91" s="34">
        <v>0</v>
      </c>
      <c r="H91" s="41">
        <v>0</v>
      </c>
      <c r="I91" s="36" t="e">
        <v>#DIV/0!</v>
      </c>
      <c r="J91" s="37">
        <v>0</v>
      </c>
      <c r="K91" s="34">
        <v>0</v>
      </c>
      <c r="L91" s="41">
        <v>0</v>
      </c>
      <c r="M91" s="36" t="e">
        <v>#DIV/0!</v>
      </c>
      <c r="N91" s="37">
        <v>0</v>
      </c>
      <c r="O91" s="38" t="e">
        <v>#DIV/0!</v>
      </c>
      <c r="P91" s="39" t="e">
        <v>#DIV/0!</v>
      </c>
      <c r="Q91" s="40" t="e">
        <v>#DIV/0!</v>
      </c>
      <c r="R91" s="17"/>
      <c r="S91" s="17"/>
    </row>
    <row r="92" spans="1:19" x14ac:dyDescent="0.4">
      <c r="A92" s="28"/>
      <c r="B92" s="172" t="s">
        <v>150</v>
      </c>
      <c r="C92" s="32" t="s">
        <v>23</v>
      </c>
      <c r="D92" s="32"/>
      <c r="E92" s="32"/>
      <c r="F92" s="33" t="s">
        <v>15</v>
      </c>
      <c r="G92" s="34">
        <v>6036</v>
      </c>
      <c r="H92" s="41">
        <v>16703</v>
      </c>
      <c r="I92" s="36">
        <v>0.36137220858528407</v>
      </c>
      <c r="J92" s="37">
        <v>-10667</v>
      </c>
      <c r="K92" s="34">
        <v>10974</v>
      </c>
      <c r="L92" s="41">
        <v>19116</v>
      </c>
      <c r="M92" s="36">
        <v>0.57407407407407407</v>
      </c>
      <c r="N92" s="37">
        <v>-8142</v>
      </c>
      <c r="O92" s="38">
        <v>0.55002733734281029</v>
      </c>
      <c r="P92" s="39">
        <v>0.87377066331868591</v>
      </c>
      <c r="Q92" s="40">
        <v>-0.32374332597587563</v>
      </c>
      <c r="R92" s="17"/>
      <c r="S92" s="17"/>
    </row>
    <row r="93" spans="1:19" x14ac:dyDescent="0.4">
      <c r="A93" s="28"/>
      <c r="B93" s="173" t="s">
        <v>151</v>
      </c>
      <c r="C93" s="116" t="s">
        <v>152</v>
      </c>
      <c r="D93" s="116"/>
      <c r="E93" s="116"/>
      <c r="F93" s="117" t="s">
        <v>48</v>
      </c>
      <c r="G93" s="144">
        <v>0</v>
      </c>
      <c r="H93" s="35">
        <v>0</v>
      </c>
      <c r="I93" s="66" t="e">
        <v>#DIV/0!</v>
      </c>
      <c r="J93" s="143">
        <v>0</v>
      </c>
      <c r="K93" s="144">
        <v>0</v>
      </c>
      <c r="L93" s="41">
        <v>0</v>
      </c>
      <c r="M93" s="36" t="e">
        <v>#DIV/0!</v>
      </c>
      <c r="N93" s="37">
        <v>0</v>
      </c>
      <c r="O93" s="38" t="e">
        <v>#DIV/0!</v>
      </c>
      <c r="P93" s="39" t="e">
        <v>#DIV/0!</v>
      </c>
      <c r="Q93" s="40" t="e">
        <v>#DIV/0!</v>
      </c>
      <c r="R93" s="17"/>
      <c r="S93" s="17"/>
    </row>
    <row r="94" spans="1:19" x14ac:dyDescent="0.4">
      <c r="A94" s="28"/>
      <c r="B94" s="173" t="s">
        <v>153</v>
      </c>
      <c r="C94" s="116" t="s">
        <v>154</v>
      </c>
      <c r="D94" s="116"/>
      <c r="E94" s="116"/>
      <c r="F94" s="117"/>
      <c r="G94" s="34">
        <v>0</v>
      </c>
      <c r="H94" s="41">
        <v>0</v>
      </c>
      <c r="I94" s="36" t="e">
        <v>#DIV/0!</v>
      </c>
      <c r="J94" s="37">
        <v>0</v>
      </c>
      <c r="K94" s="34">
        <v>0</v>
      </c>
      <c r="L94" s="41">
        <v>0</v>
      </c>
      <c r="M94" s="36" t="e">
        <v>#DIV/0!</v>
      </c>
      <c r="N94" s="37">
        <v>0</v>
      </c>
      <c r="O94" s="38" t="e">
        <v>#DIV/0!</v>
      </c>
      <c r="P94" s="39" t="e">
        <v>#DIV/0!</v>
      </c>
      <c r="Q94" s="40" t="e">
        <v>#DIV/0!</v>
      </c>
      <c r="R94" s="17"/>
      <c r="S94" s="17"/>
    </row>
    <row r="95" spans="1:19" x14ac:dyDescent="0.4">
      <c r="A95" s="28"/>
      <c r="B95" s="174" t="s">
        <v>155</v>
      </c>
      <c r="C95" s="175" t="s">
        <v>156</v>
      </c>
      <c r="D95" s="175"/>
      <c r="E95" s="175"/>
      <c r="F95" s="117"/>
      <c r="G95" s="34">
        <v>0</v>
      </c>
      <c r="H95" s="41">
        <v>0</v>
      </c>
      <c r="I95" s="36" t="e">
        <v>#DIV/0!</v>
      </c>
      <c r="J95" s="37">
        <v>0</v>
      </c>
      <c r="K95" s="34">
        <v>0</v>
      </c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74" t="s">
        <v>157</v>
      </c>
      <c r="C96" s="175" t="s">
        <v>14</v>
      </c>
      <c r="D96" s="175" t="s">
        <v>44</v>
      </c>
      <c r="E96" s="175" t="s">
        <v>158</v>
      </c>
      <c r="F96" s="117"/>
      <c r="G96" s="34">
        <v>869</v>
      </c>
      <c r="H96" s="41">
        <v>0</v>
      </c>
      <c r="I96" s="36" t="e">
        <v>#DIV/0!</v>
      </c>
      <c r="J96" s="37">
        <v>869</v>
      </c>
      <c r="K96" s="34">
        <v>1239</v>
      </c>
      <c r="L96" s="41">
        <v>0</v>
      </c>
      <c r="M96" s="36" t="e">
        <v>#DIV/0!</v>
      </c>
      <c r="N96" s="37">
        <v>1239</v>
      </c>
      <c r="O96" s="38">
        <v>0.70137207425343018</v>
      </c>
      <c r="P96" s="39" t="e">
        <v>#DIV/0!</v>
      </c>
      <c r="Q96" s="40" t="e">
        <v>#DIV/0!</v>
      </c>
      <c r="R96" s="17"/>
      <c r="S96" s="17"/>
    </row>
    <row r="97" spans="1:19" x14ac:dyDescent="0.4">
      <c r="A97" s="28"/>
      <c r="B97" s="174"/>
      <c r="C97" s="175" t="s">
        <v>29</v>
      </c>
      <c r="D97" s="175" t="s">
        <v>44</v>
      </c>
      <c r="E97" s="175" t="s">
        <v>158</v>
      </c>
      <c r="F97" s="117"/>
      <c r="G97" s="34">
        <v>814</v>
      </c>
      <c r="H97" s="41">
        <v>0</v>
      </c>
      <c r="I97" s="36" t="e">
        <v>#DIV/0!</v>
      </c>
      <c r="J97" s="37">
        <v>814</v>
      </c>
      <c r="K97" s="34">
        <v>1239</v>
      </c>
      <c r="L97" s="41">
        <v>0</v>
      </c>
      <c r="M97" s="36" t="e">
        <v>#DIV/0!</v>
      </c>
      <c r="N97" s="37">
        <v>1239</v>
      </c>
      <c r="O97" s="38">
        <v>0.65698143664245356</v>
      </c>
      <c r="P97" s="39" t="e">
        <v>#DIV/0!</v>
      </c>
      <c r="Q97" s="40" t="e">
        <v>#DIV/0!</v>
      </c>
      <c r="R97" s="17"/>
      <c r="S97" s="17"/>
    </row>
    <row r="98" spans="1:19" x14ac:dyDescent="0.4">
      <c r="A98" s="28"/>
      <c r="B98" s="173" t="s">
        <v>160</v>
      </c>
      <c r="C98" s="116" t="s">
        <v>25</v>
      </c>
      <c r="D98" s="149" t="s">
        <v>44</v>
      </c>
      <c r="E98" s="116" t="s">
        <v>34</v>
      </c>
      <c r="F98" s="117"/>
      <c r="G98" s="34">
        <v>0</v>
      </c>
      <c r="H98" s="41">
        <v>0</v>
      </c>
      <c r="I98" s="36" t="e">
        <v>#DIV/0!</v>
      </c>
      <c r="J98" s="37">
        <v>0</v>
      </c>
      <c r="K98" s="34">
        <v>0</v>
      </c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 x14ac:dyDescent="0.4">
      <c r="A99" s="77"/>
      <c r="B99" s="176" t="s">
        <v>161</v>
      </c>
      <c r="C99" s="54" t="s">
        <v>29</v>
      </c>
      <c r="D99" s="177" t="s">
        <v>44</v>
      </c>
      <c r="E99" s="54" t="s">
        <v>34</v>
      </c>
      <c r="F99" s="33"/>
      <c r="G99" s="56">
        <v>0</v>
      </c>
      <c r="H99" s="57">
        <v>0</v>
      </c>
      <c r="I99" s="58" t="e">
        <v>#DIV/0!</v>
      </c>
      <c r="J99" s="59">
        <v>0</v>
      </c>
      <c r="K99" s="56">
        <v>0</v>
      </c>
      <c r="L99" s="57">
        <v>0</v>
      </c>
      <c r="M99" s="58" t="e">
        <v>#DIV/0!</v>
      </c>
      <c r="N99" s="59">
        <v>0</v>
      </c>
      <c r="O99" s="62" t="e">
        <v>#DIV/0!</v>
      </c>
      <c r="P99" s="63" t="e">
        <v>#DIV/0!</v>
      </c>
      <c r="Q99" s="64" t="e">
        <v>#DIV/0!</v>
      </c>
      <c r="R99" s="17"/>
      <c r="S99" s="17"/>
    </row>
    <row r="100" spans="1:19" x14ac:dyDescent="0.4">
      <c r="A100" s="18" t="s">
        <v>162</v>
      </c>
      <c r="B100" s="19" t="s">
        <v>163</v>
      </c>
      <c r="C100" s="19"/>
      <c r="D100" s="19"/>
      <c r="E100" s="19"/>
      <c r="F100" s="19"/>
      <c r="G100" s="20">
        <v>0</v>
      </c>
      <c r="H100" s="21">
        <v>0</v>
      </c>
      <c r="I100" s="22" t="e">
        <v>#DIV/0!</v>
      </c>
      <c r="J100" s="23">
        <v>0</v>
      </c>
      <c r="K100" s="20">
        <v>0</v>
      </c>
      <c r="L100" s="21">
        <v>0</v>
      </c>
      <c r="M100" s="22" t="e">
        <v>#DIV/0!</v>
      </c>
      <c r="N100" s="23">
        <v>0</v>
      </c>
      <c r="O100" s="25" t="e">
        <v>#DIV/0!</v>
      </c>
      <c r="P100" s="26" t="e">
        <v>#DIV/0!</v>
      </c>
      <c r="Q100" s="27" t="e">
        <v>#DIV/0!</v>
      </c>
      <c r="R100" s="17"/>
      <c r="S100" s="17"/>
    </row>
    <row r="101" spans="1:19" ht="18.75" x14ac:dyDescent="0.4">
      <c r="A101" s="77"/>
      <c r="B101" s="176" t="s">
        <v>164</v>
      </c>
      <c r="C101" s="178" t="s">
        <v>165</v>
      </c>
      <c r="D101" s="54"/>
      <c r="E101" s="54"/>
      <c r="F101" s="179"/>
      <c r="G101" s="56"/>
      <c r="H101" s="57">
        <v>0</v>
      </c>
      <c r="I101" s="58" t="e">
        <v>#DIV/0!</v>
      </c>
      <c r="J101" s="59">
        <v>0</v>
      </c>
      <c r="K101" s="56"/>
      <c r="L101" s="57">
        <v>0</v>
      </c>
      <c r="M101" s="58" t="e">
        <v>#DIV/0!</v>
      </c>
      <c r="N101" s="59">
        <v>0</v>
      </c>
      <c r="O101" s="62" t="e">
        <v>#DIV/0!</v>
      </c>
      <c r="P101" s="63" t="e">
        <v>#DIV/0!</v>
      </c>
      <c r="Q101" s="64" t="e">
        <v>#DIV/0!</v>
      </c>
      <c r="R101" s="17"/>
      <c r="S101" s="17"/>
    </row>
    <row r="102" spans="1:19" x14ac:dyDescent="0.4">
      <c r="A102" s="18" t="s">
        <v>166</v>
      </c>
      <c r="B102" s="19" t="s">
        <v>167</v>
      </c>
      <c r="C102" s="19"/>
      <c r="D102" s="19"/>
      <c r="E102" s="19"/>
      <c r="F102" s="19"/>
      <c r="G102" s="20">
        <v>0</v>
      </c>
      <c r="H102" s="21">
        <v>2429</v>
      </c>
      <c r="I102" s="22">
        <v>0</v>
      </c>
      <c r="J102" s="23">
        <v>-2429</v>
      </c>
      <c r="K102" s="20">
        <v>0</v>
      </c>
      <c r="L102" s="21">
        <v>3914</v>
      </c>
      <c r="M102" s="22">
        <v>0</v>
      </c>
      <c r="N102" s="23">
        <v>-3914</v>
      </c>
      <c r="O102" s="25" t="e">
        <v>#DIV/0!</v>
      </c>
      <c r="P102" s="26">
        <v>0.62059274399591213</v>
      </c>
      <c r="Q102" s="27" t="e">
        <v>#DIV/0!</v>
      </c>
      <c r="R102" s="17"/>
      <c r="S102" s="17"/>
    </row>
    <row r="103" spans="1:19" x14ac:dyDescent="0.4">
      <c r="A103" s="77"/>
      <c r="B103" s="176" t="s">
        <v>168</v>
      </c>
      <c r="C103" s="178" t="s">
        <v>66</v>
      </c>
      <c r="D103" s="180"/>
      <c r="E103" s="54"/>
      <c r="F103" s="179" t="s">
        <v>48</v>
      </c>
      <c r="G103" s="56">
        <v>0</v>
      </c>
      <c r="H103" s="57">
        <v>2429</v>
      </c>
      <c r="I103" s="58">
        <v>0</v>
      </c>
      <c r="J103" s="59">
        <v>-2429</v>
      </c>
      <c r="K103" s="56">
        <v>0</v>
      </c>
      <c r="L103" s="57">
        <v>3914</v>
      </c>
      <c r="M103" s="58">
        <v>0</v>
      </c>
      <c r="N103" s="59">
        <v>-3914</v>
      </c>
      <c r="O103" s="62" t="e">
        <v>#DIV/0!</v>
      </c>
      <c r="P103" s="63">
        <v>0.62059274399591213</v>
      </c>
      <c r="Q103" s="64" t="e">
        <v>#DIV/0!</v>
      </c>
      <c r="R103" s="17"/>
      <c r="S103" s="17"/>
    </row>
    <row r="104" spans="1:19" x14ac:dyDescent="0.4">
      <c r="G104" s="124"/>
      <c r="H104" s="124"/>
      <c r="I104" s="124"/>
      <c r="J104" s="124"/>
      <c r="K104" s="124"/>
      <c r="L104" s="124"/>
      <c r="M104" s="124"/>
      <c r="N104" s="124"/>
      <c r="O104" s="125"/>
      <c r="P104" s="125"/>
      <c r="Q104" s="125"/>
    </row>
    <row r="105" spans="1:19" x14ac:dyDescent="0.4">
      <c r="C105" s="126" t="s">
        <v>100</v>
      </c>
    </row>
    <row r="106" spans="1:19" x14ac:dyDescent="0.4">
      <c r="B106" s="181" t="s">
        <v>514</v>
      </c>
      <c r="C106" s="127" t="s">
        <v>101</v>
      </c>
    </row>
    <row r="107" spans="1:19" x14ac:dyDescent="0.4">
      <c r="B107" s="181" t="s">
        <v>513</v>
      </c>
      <c r="C107" s="126" t="s">
        <v>172</v>
      </c>
    </row>
    <row r="108" spans="1:19" x14ac:dyDescent="0.4">
      <c r="B108" s="181" t="s">
        <v>512</v>
      </c>
      <c r="C108" s="126" t="s">
        <v>103</v>
      </c>
    </row>
    <row r="109" spans="1:19" x14ac:dyDescent="0.4">
      <c r="B109" s="181" t="s">
        <v>511</v>
      </c>
      <c r="C109" s="126" t="s">
        <v>104</v>
      </c>
    </row>
    <row r="110" spans="1:19" x14ac:dyDescent="0.4">
      <c r="B110" s="181" t="s">
        <v>510</v>
      </c>
    </row>
    <row r="112" spans="1:19" x14ac:dyDescent="0.4">
      <c r="B112" s="181" t="s">
        <v>510</v>
      </c>
    </row>
    <row r="113" spans="2:2" x14ac:dyDescent="0.4">
      <c r="B113" s="181" t="s">
        <v>510</v>
      </c>
    </row>
    <row r="115" spans="2:2" x14ac:dyDescent="0.4">
      <c r="B115" s="1" t="s">
        <v>510</v>
      </c>
    </row>
    <row r="116" spans="2:2" x14ac:dyDescent="0.4">
      <c r="B116" s="181" t="s">
        <v>510</v>
      </c>
    </row>
    <row r="117" spans="2:2" x14ac:dyDescent="0.4">
      <c r="B117" s="181" t="s">
        <v>510</v>
      </c>
    </row>
    <row r="118" spans="2:2" x14ac:dyDescent="0.4">
      <c r="B118" s="181" t="s">
        <v>510</v>
      </c>
    </row>
    <row r="119" spans="2:2" x14ac:dyDescent="0.4">
      <c r="B119" s="181" t="s">
        <v>510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85" zoomScaleNormal="8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10月（上旬）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2">
        <v>2020</v>
      </c>
      <c r="D2" s="3" t="s">
        <v>0</v>
      </c>
      <c r="E2" s="4">
        <v>10</v>
      </c>
      <c r="F2" s="5" t="s">
        <v>1</v>
      </c>
      <c r="G2" s="589" t="s">
        <v>2</v>
      </c>
      <c r="H2" s="588"/>
      <c r="I2" s="588"/>
      <c r="J2" s="590"/>
      <c r="K2" s="589" t="s">
        <v>3</v>
      </c>
      <c r="L2" s="588"/>
      <c r="M2" s="588"/>
      <c r="N2" s="590"/>
      <c r="O2" s="589" t="s">
        <v>4</v>
      </c>
      <c r="P2" s="588"/>
      <c r="Q2" s="591"/>
    </row>
    <row r="3" spans="1:19" x14ac:dyDescent="0.4">
      <c r="A3" s="605" t="s">
        <v>5</v>
      </c>
      <c r="B3" s="606"/>
      <c r="C3" s="606"/>
      <c r="D3" s="606"/>
      <c r="E3" s="606"/>
      <c r="F3" s="607"/>
      <c r="G3" s="655" t="s">
        <v>548</v>
      </c>
      <c r="H3" s="576" t="s">
        <v>547</v>
      </c>
      <c r="I3" s="601" t="s">
        <v>6</v>
      </c>
      <c r="J3" s="602"/>
      <c r="K3" s="655" t="s">
        <v>548</v>
      </c>
      <c r="L3" s="576" t="s">
        <v>547</v>
      </c>
      <c r="M3" s="601" t="s">
        <v>6</v>
      </c>
      <c r="N3" s="602"/>
      <c r="O3" s="653" t="s">
        <v>548</v>
      </c>
      <c r="P3" s="672" t="s">
        <v>547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608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73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36188</v>
      </c>
      <c r="H5" s="11">
        <v>68724</v>
      </c>
      <c r="I5" s="12">
        <v>0.52657004830917875</v>
      </c>
      <c r="J5" s="13">
        <v>-32536</v>
      </c>
      <c r="K5" s="10">
        <v>69063</v>
      </c>
      <c r="L5" s="11">
        <v>88347</v>
      </c>
      <c r="M5" s="12">
        <v>0.78172433698937149</v>
      </c>
      <c r="N5" s="13">
        <v>-19284</v>
      </c>
      <c r="O5" s="14">
        <v>0.52398534671242203</v>
      </c>
      <c r="P5" s="15">
        <v>0.77788719481136881</v>
      </c>
      <c r="Q5" s="16">
        <v>-0.25390184809894678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34835</v>
      </c>
      <c r="H6" s="21">
        <v>66103</v>
      </c>
      <c r="I6" s="22">
        <v>0.52698062115183875</v>
      </c>
      <c r="J6" s="23">
        <v>-31268</v>
      </c>
      <c r="K6" s="24">
        <v>65088</v>
      </c>
      <c r="L6" s="21">
        <v>84381</v>
      </c>
      <c r="M6" s="22">
        <v>0.77135848117467198</v>
      </c>
      <c r="N6" s="23">
        <v>-19293</v>
      </c>
      <c r="O6" s="25">
        <v>0.53519850049164208</v>
      </c>
      <c r="P6" s="26">
        <v>0.78338725542479937</v>
      </c>
      <c r="Q6" s="27">
        <v>-0.24818875493315729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21062</v>
      </c>
      <c r="H7" s="21">
        <v>42337</v>
      </c>
      <c r="I7" s="22">
        <v>0.49748446984906819</v>
      </c>
      <c r="J7" s="23">
        <v>-21275</v>
      </c>
      <c r="K7" s="20">
        <v>39256</v>
      </c>
      <c r="L7" s="21">
        <v>51716</v>
      </c>
      <c r="M7" s="22">
        <v>0.75906876015159719</v>
      </c>
      <c r="N7" s="23">
        <v>-12460</v>
      </c>
      <c r="O7" s="25">
        <v>0.53652944772773592</v>
      </c>
      <c r="P7" s="26">
        <v>0.81864413334364605</v>
      </c>
      <c r="Q7" s="27">
        <v>-0.28211468561591013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18137</v>
      </c>
      <c r="H8" s="35">
        <v>36804</v>
      </c>
      <c r="I8" s="36">
        <v>0.49279969568525162</v>
      </c>
      <c r="J8" s="37">
        <v>-18667</v>
      </c>
      <c r="K8" s="34">
        <v>29995</v>
      </c>
      <c r="L8" s="41">
        <v>41716</v>
      </c>
      <c r="M8" s="36">
        <v>0.71902867005465532</v>
      </c>
      <c r="N8" s="37">
        <v>-11721</v>
      </c>
      <c r="O8" s="38">
        <v>0.60466744457409571</v>
      </c>
      <c r="P8" s="39">
        <v>0.88225141432543863</v>
      </c>
      <c r="Q8" s="40">
        <v>-0.27758396975134292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2925</v>
      </c>
      <c r="H9" s="41">
        <v>5533</v>
      </c>
      <c r="I9" s="36">
        <v>0.52864630399421653</v>
      </c>
      <c r="J9" s="37">
        <v>-2608</v>
      </c>
      <c r="K9" s="34">
        <v>9261</v>
      </c>
      <c r="L9" s="41">
        <v>10000</v>
      </c>
      <c r="M9" s="36">
        <v>0.92610000000000003</v>
      </c>
      <c r="N9" s="37">
        <v>-739</v>
      </c>
      <c r="O9" s="38">
        <v>0.31584062196307094</v>
      </c>
      <c r="P9" s="39">
        <v>0.55330000000000001</v>
      </c>
      <c r="Q9" s="40">
        <v>-0.23745937803692907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53" t="s">
        <v>14</v>
      </c>
      <c r="D17" s="54" t="s">
        <v>33</v>
      </c>
      <c r="E17" s="54" t="s">
        <v>34</v>
      </c>
      <c r="F17" s="55"/>
      <c r="G17" s="56"/>
      <c r="H17" s="57">
        <v>0</v>
      </c>
      <c r="I17" s="58" t="e">
        <v>#DIV/0!</v>
      </c>
      <c r="J17" s="59">
        <v>0</v>
      </c>
      <c r="K17" s="60"/>
      <c r="L17" s="61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13179</v>
      </c>
      <c r="H18" s="21">
        <v>22827</v>
      </c>
      <c r="I18" s="22">
        <v>0.57734262058089103</v>
      </c>
      <c r="J18" s="23">
        <v>-9648</v>
      </c>
      <c r="K18" s="20">
        <v>24750</v>
      </c>
      <c r="L18" s="21">
        <v>31185</v>
      </c>
      <c r="M18" s="22">
        <v>0.79365079365079361</v>
      </c>
      <c r="N18" s="23">
        <v>-6435</v>
      </c>
      <c r="O18" s="25">
        <v>0.53248484848484845</v>
      </c>
      <c r="P18" s="26">
        <v>0.73198653198653196</v>
      </c>
      <c r="Q18" s="27">
        <v>-0.19950168350168351</v>
      </c>
      <c r="R18" s="17"/>
      <c r="S18" s="17"/>
    </row>
    <row r="19" spans="1:19" x14ac:dyDescent="0.4">
      <c r="A19" s="28"/>
      <c r="B19" s="29" t="s">
        <v>40</v>
      </c>
      <c r="C19" s="30" t="s">
        <v>14</v>
      </c>
      <c r="D19" s="32"/>
      <c r="E19" s="32"/>
      <c r="F19" s="42"/>
      <c r="G19" s="34">
        <v>0</v>
      </c>
      <c r="H19" s="41">
        <v>0</v>
      </c>
      <c r="I19" s="36" t="e">
        <v>#DIV/0!</v>
      </c>
      <c r="J19" s="37">
        <v>0</v>
      </c>
      <c r="K19" s="34">
        <v>0</v>
      </c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41</v>
      </c>
      <c r="C20" s="30" t="s">
        <v>19</v>
      </c>
      <c r="D20" s="32"/>
      <c r="E20" s="32"/>
      <c r="F20" s="33" t="s">
        <v>15</v>
      </c>
      <c r="G20" s="34">
        <v>1268</v>
      </c>
      <c r="H20" s="41">
        <v>3070</v>
      </c>
      <c r="I20" s="36">
        <v>0.41302931596091202</v>
      </c>
      <c r="J20" s="37">
        <v>-1802</v>
      </c>
      <c r="K20" s="34">
        <v>3300</v>
      </c>
      <c r="L20" s="41">
        <v>4950</v>
      </c>
      <c r="M20" s="36">
        <v>0.66666666666666663</v>
      </c>
      <c r="N20" s="37">
        <v>-1650</v>
      </c>
      <c r="O20" s="38">
        <v>0.38424242424242422</v>
      </c>
      <c r="P20" s="39">
        <v>0.6202020202020202</v>
      </c>
      <c r="Q20" s="40">
        <v>-0.23595959595959598</v>
      </c>
      <c r="R20" s="17"/>
      <c r="S20" s="17"/>
    </row>
    <row r="21" spans="1:19" x14ac:dyDescent="0.4">
      <c r="A21" s="28"/>
      <c r="B21" s="29" t="s">
        <v>42</v>
      </c>
      <c r="C21" s="30" t="s">
        <v>21</v>
      </c>
      <c r="D21" s="32"/>
      <c r="E21" s="32"/>
      <c r="F21" s="33" t="s">
        <v>15</v>
      </c>
      <c r="G21" s="34">
        <v>3697</v>
      </c>
      <c r="H21" s="41">
        <v>6725</v>
      </c>
      <c r="I21" s="66">
        <v>0.54973977695167286</v>
      </c>
      <c r="J21" s="37">
        <v>-3028</v>
      </c>
      <c r="K21" s="34">
        <v>6600</v>
      </c>
      <c r="L21" s="41">
        <v>9900</v>
      </c>
      <c r="M21" s="66">
        <v>0.66666666666666663</v>
      </c>
      <c r="N21" s="37">
        <v>-3300</v>
      </c>
      <c r="O21" s="38">
        <v>0.56015151515151518</v>
      </c>
      <c r="P21" s="39">
        <v>0.67929292929292928</v>
      </c>
      <c r="Q21" s="40">
        <v>-0.1191414141414141</v>
      </c>
      <c r="R21" s="17"/>
      <c r="S21" s="17"/>
    </row>
    <row r="22" spans="1:19" x14ac:dyDescent="0.4">
      <c r="A22" s="28"/>
      <c r="B22" s="29" t="s">
        <v>43</v>
      </c>
      <c r="C22" s="30" t="s">
        <v>14</v>
      </c>
      <c r="D22" s="31" t="s">
        <v>44</v>
      </c>
      <c r="E22" s="32" t="s">
        <v>34</v>
      </c>
      <c r="F22" s="33" t="s">
        <v>15</v>
      </c>
      <c r="G22" s="34">
        <v>2496</v>
      </c>
      <c r="H22" s="41">
        <v>3004</v>
      </c>
      <c r="I22" s="36">
        <v>0.83089214380825571</v>
      </c>
      <c r="J22" s="37">
        <v>-508</v>
      </c>
      <c r="K22" s="34">
        <v>3300</v>
      </c>
      <c r="L22" s="41">
        <v>3135</v>
      </c>
      <c r="M22" s="36">
        <v>1.0526315789473684</v>
      </c>
      <c r="N22" s="37">
        <v>165</v>
      </c>
      <c r="O22" s="38">
        <v>0.75636363636363635</v>
      </c>
      <c r="P22" s="39">
        <v>0.95821371610845296</v>
      </c>
      <c r="Q22" s="40">
        <v>-0.20185007974481661</v>
      </c>
      <c r="R22" s="17"/>
      <c r="S22" s="17"/>
    </row>
    <row r="23" spans="1:19" x14ac:dyDescent="0.4">
      <c r="A23" s="28"/>
      <c r="B23" s="29" t="s">
        <v>45</v>
      </c>
      <c r="C23" s="30" t="s">
        <v>14</v>
      </c>
      <c r="D23" s="31" t="s">
        <v>44</v>
      </c>
      <c r="E23" s="32" t="s">
        <v>36</v>
      </c>
      <c r="F23" s="33" t="s">
        <v>15</v>
      </c>
      <c r="G23" s="34">
        <v>1613</v>
      </c>
      <c r="H23" s="41">
        <v>1616</v>
      </c>
      <c r="I23" s="36">
        <v>0.9981435643564357</v>
      </c>
      <c r="J23" s="37">
        <v>-3</v>
      </c>
      <c r="K23" s="34">
        <v>1650</v>
      </c>
      <c r="L23" s="41">
        <v>1650</v>
      </c>
      <c r="M23" s="36">
        <v>1</v>
      </c>
      <c r="N23" s="37">
        <v>0</v>
      </c>
      <c r="O23" s="38">
        <v>0.97757575757575754</v>
      </c>
      <c r="P23" s="39">
        <v>0.97939393939393937</v>
      </c>
      <c r="Q23" s="40">
        <v>-1.8181818181818299E-3</v>
      </c>
      <c r="R23" s="17"/>
      <c r="S23" s="17"/>
    </row>
    <row r="24" spans="1:19" x14ac:dyDescent="0.4">
      <c r="A24" s="28"/>
      <c r="B24" s="29" t="s">
        <v>46</v>
      </c>
      <c r="C24" s="30" t="s">
        <v>14</v>
      </c>
      <c r="D24" s="31" t="s">
        <v>44</v>
      </c>
      <c r="E24" s="32" t="s">
        <v>47</v>
      </c>
      <c r="F24" s="33" t="s">
        <v>48</v>
      </c>
      <c r="G24" s="34">
        <v>0</v>
      </c>
      <c r="H24" s="41">
        <v>0</v>
      </c>
      <c r="I24" s="36" t="e">
        <v>#DIV/0!</v>
      </c>
      <c r="J24" s="37">
        <v>0</v>
      </c>
      <c r="K24" s="34">
        <v>0</v>
      </c>
      <c r="L24" s="41">
        <v>0</v>
      </c>
      <c r="M24" s="36" t="e">
        <v>#DIV/0!</v>
      </c>
      <c r="N24" s="37">
        <v>0</v>
      </c>
      <c r="O24" s="38" t="e">
        <v>#DIV/0!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9" t="s">
        <v>49</v>
      </c>
      <c r="C25" s="30" t="s">
        <v>19</v>
      </c>
      <c r="D25" s="31" t="s">
        <v>44</v>
      </c>
      <c r="E25" s="32" t="s">
        <v>34</v>
      </c>
      <c r="F25" s="33" t="s">
        <v>15</v>
      </c>
      <c r="G25" s="34">
        <v>1124</v>
      </c>
      <c r="H25" s="41">
        <v>1359</v>
      </c>
      <c r="I25" s="36">
        <v>0.82707873436350254</v>
      </c>
      <c r="J25" s="37">
        <v>-235</v>
      </c>
      <c r="K25" s="34">
        <v>1650</v>
      </c>
      <c r="L25" s="41">
        <v>1650</v>
      </c>
      <c r="M25" s="36">
        <v>1</v>
      </c>
      <c r="N25" s="37">
        <v>0</v>
      </c>
      <c r="O25" s="38">
        <v>0.68121212121212116</v>
      </c>
      <c r="P25" s="39">
        <v>0.82363636363636361</v>
      </c>
      <c r="Q25" s="40">
        <v>-0.14242424242424245</v>
      </c>
      <c r="R25" s="17"/>
      <c r="S25" s="17"/>
    </row>
    <row r="26" spans="1:19" x14ac:dyDescent="0.4">
      <c r="A26" s="28"/>
      <c r="B26" s="29" t="s">
        <v>50</v>
      </c>
      <c r="C26" s="30" t="s">
        <v>19</v>
      </c>
      <c r="D26" s="31" t="s">
        <v>44</v>
      </c>
      <c r="E26" s="32" t="s">
        <v>36</v>
      </c>
      <c r="F26" s="42"/>
      <c r="G26" s="34">
        <v>0</v>
      </c>
      <c r="H26" s="41">
        <v>0</v>
      </c>
      <c r="I26" s="36" t="e">
        <v>#DIV/0!</v>
      </c>
      <c r="J26" s="37">
        <v>0</v>
      </c>
      <c r="K26" s="3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29</v>
      </c>
      <c r="D27" s="31" t="s">
        <v>44</v>
      </c>
      <c r="E27" s="32" t="s">
        <v>34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3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23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3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54</v>
      </c>
      <c r="C29" s="30" t="s">
        <v>27</v>
      </c>
      <c r="D29" s="32"/>
      <c r="E29" s="32"/>
      <c r="F29" s="42"/>
      <c r="G29" s="34">
        <v>0</v>
      </c>
      <c r="H29" s="41">
        <v>0</v>
      </c>
      <c r="I29" s="36" t="e">
        <v>#DIV/0!</v>
      </c>
      <c r="J29" s="37">
        <v>0</v>
      </c>
      <c r="K29" s="3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55</v>
      </c>
      <c r="C30" s="30" t="s">
        <v>56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3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57</v>
      </c>
      <c r="C31" s="30" t="s">
        <v>58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3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59</v>
      </c>
      <c r="C32" s="30" t="s">
        <v>60</v>
      </c>
      <c r="D32" s="32"/>
      <c r="E32" s="32"/>
      <c r="F32" s="33" t="s">
        <v>15</v>
      </c>
      <c r="G32" s="34">
        <v>361</v>
      </c>
      <c r="H32" s="41">
        <v>1271</v>
      </c>
      <c r="I32" s="36">
        <v>0.28402832415420931</v>
      </c>
      <c r="J32" s="37">
        <v>-910</v>
      </c>
      <c r="K32" s="34">
        <v>1650</v>
      </c>
      <c r="L32" s="41">
        <v>1650</v>
      </c>
      <c r="M32" s="36">
        <v>1</v>
      </c>
      <c r="N32" s="37">
        <v>0</v>
      </c>
      <c r="O32" s="38">
        <v>0.21878787878787878</v>
      </c>
      <c r="P32" s="39">
        <v>0.77030303030303027</v>
      </c>
      <c r="Q32" s="40">
        <v>-0.55151515151515151</v>
      </c>
      <c r="R32" s="17"/>
      <c r="S32" s="17"/>
    </row>
    <row r="33" spans="1:19" x14ac:dyDescent="0.4">
      <c r="A33" s="28"/>
      <c r="B33" s="29" t="s">
        <v>61</v>
      </c>
      <c r="C33" s="30" t="s">
        <v>62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3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63</v>
      </c>
      <c r="C34" s="30" t="s">
        <v>64</v>
      </c>
      <c r="D34" s="32"/>
      <c r="E34" s="32"/>
      <c r="F34" s="33" t="s">
        <v>15</v>
      </c>
      <c r="G34" s="34">
        <v>293</v>
      </c>
      <c r="H34" s="41">
        <v>892</v>
      </c>
      <c r="I34" s="36">
        <v>0.32847533632286996</v>
      </c>
      <c r="J34" s="37">
        <v>-599</v>
      </c>
      <c r="K34" s="34">
        <v>1650</v>
      </c>
      <c r="L34" s="41">
        <v>1650</v>
      </c>
      <c r="M34" s="36">
        <v>1</v>
      </c>
      <c r="N34" s="37">
        <v>0</v>
      </c>
      <c r="O34" s="38">
        <v>0.17757575757575758</v>
      </c>
      <c r="P34" s="39">
        <v>0.54060606060606065</v>
      </c>
      <c r="Q34" s="40">
        <v>-0.36303030303030304</v>
      </c>
      <c r="R34" s="17"/>
      <c r="S34" s="17"/>
    </row>
    <row r="35" spans="1:19" x14ac:dyDescent="0.4">
      <c r="A35" s="28"/>
      <c r="B35" s="29" t="s">
        <v>65</v>
      </c>
      <c r="C35" s="30" t="s">
        <v>66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3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67</v>
      </c>
      <c r="C36" s="30" t="s">
        <v>29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3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67" t="s">
        <v>68</v>
      </c>
      <c r="C37" s="53" t="s">
        <v>23</v>
      </c>
      <c r="D37" s="54"/>
      <c r="E37" s="54"/>
      <c r="F37" s="33" t="s">
        <v>15</v>
      </c>
      <c r="G37" s="56">
        <v>2327</v>
      </c>
      <c r="H37" s="57">
        <v>4890</v>
      </c>
      <c r="I37" s="58">
        <v>0.47586912065439674</v>
      </c>
      <c r="J37" s="59">
        <v>-2563</v>
      </c>
      <c r="K37" s="56">
        <v>4950</v>
      </c>
      <c r="L37" s="57">
        <v>6600</v>
      </c>
      <c r="M37" s="58">
        <v>0.75</v>
      </c>
      <c r="N37" s="59">
        <v>-1650</v>
      </c>
      <c r="O37" s="62">
        <v>0.47010101010101008</v>
      </c>
      <c r="P37" s="63">
        <v>0.74090909090909096</v>
      </c>
      <c r="Q37" s="64">
        <v>-0.27080808080808089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383</v>
      </c>
      <c r="H38" s="21">
        <v>691</v>
      </c>
      <c r="I38" s="22">
        <v>0.55426917510853835</v>
      </c>
      <c r="J38" s="23">
        <v>-308</v>
      </c>
      <c r="K38" s="20">
        <v>650</v>
      </c>
      <c r="L38" s="21">
        <v>1000</v>
      </c>
      <c r="M38" s="22">
        <v>0.65</v>
      </c>
      <c r="N38" s="23">
        <v>-350</v>
      </c>
      <c r="O38" s="25">
        <v>0.58923076923076922</v>
      </c>
      <c r="P38" s="26">
        <v>0.69099999999999995</v>
      </c>
      <c r="Q38" s="27">
        <v>-0.10176923076923072</v>
      </c>
      <c r="R38" s="17"/>
      <c r="S38" s="17"/>
    </row>
    <row r="39" spans="1:19" x14ac:dyDescent="0.4">
      <c r="A39" s="28"/>
      <c r="B39" s="29" t="s">
        <v>70</v>
      </c>
      <c r="C39" s="30" t="s">
        <v>71</v>
      </c>
      <c r="D39" s="32"/>
      <c r="E39" s="32"/>
      <c r="F39" s="33" t="s">
        <v>15</v>
      </c>
      <c r="G39" s="34">
        <v>310</v>
      </c>
      <c r="H39" s="41">
        <v>451</v>
      </c>
      <c r="I39" s="36">
        <v>0.68736141906873616</v>
      </c>
      <c r="J39" s="37">
        <v>-141</v>
      </c>
      <c r="K39" s="34">
        <v>450</v>
      </c>
      <c r="L39" s="41">
        <v>500</v>
      </c>
      <c r="M39" s="36">
        <v>0.9</v>
      </c>
      <c r="N39" s="37">
        <v>-50</v>
      </c>
      <c r="O39" s="38">
        <v>0.68888888888888888</v>
      </c>
      <c r="P39" s="39">
        <v>0.90200000000000002</v>
      </c>
      <c r="Q39" s="40">
        <v>-0.21311111111111114</v>
      </c>
      <c r="R39" s="17"/>
      <c r="S39" s="17"/>
    </row>
    <row r="40" spans="1:19" x14ac:dyDescent="0.4">
      <c r="A40" s="28"/>
      <c r="B40" s="67" t="s">
        <v>72</v>
      </c>
      <c r="C40" s="68" t="s">
        <v>73</v>
      </c>
      <c r="D40" s="69"/>
      <c r="E40" s="69"/>
      <c r="F40" s="33" t="s">
        <v>15</v>
      </c>
      <c r="G40" s="70">
        <v>73</v>
      </c>
      <c r="H40" s="71">
        <v>240</v>
      </c>
      <c r="I40" s="72">
        <v>0.30416666666666664</v>
      </c>
      <c r="J40" s="73">
        <v>-167</v>
      </c>
      <c r="K40" s="70">
        <v>200</v>
      </c>
      <c r="L40" s="71">
        <v>500</v>
      </c>
      <c r="M40" s="72">
        <v>0.4</v>
      </c>
      <c r="N40" s="73">
        <v>-300</v>
      </c>
      <c r="O40" s="74">
        <v>0.36499999999999999</v>
      </c>
      <c r="P40" s="75">
        <v>0.48</v>
      </c>
      <c r="Q40" s="76">
        <v>-0.11499999999999999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211</v>
      </c>
      <c r="H41" s="21">
        <v>248</v>
      </c>
      <c r="I41" s="22">
        <v>0.85080645161290325</v>
      </c>
      <c r="J41" s="23">
        <v>-37</v>
      </c>
      <c r="K41" s="20">
        <v>432</v>
      </c>
      <c r="L41" s="21">
        <v>480</v>
      </c>
      <c r="M41" s="22">
        <v>0.9</v>
      </c>
      <c r="N41" s="23">
        <v>-48</v>
      </c>
      <c r="O41" s="25">
        <v>0.48842592592592593</v>
      </c>
      <c r="P41" s="26">
        <v>0.51666666666666672</v>
      </c>
      <c r="Q41" s="27">
        <v>-2.8240740740740788E-2</v>
      </c>
      <c r="R41" s="17"/>
      <c r="S41" s="17"/>
    </row>
    <row r="42" spans="1:19" x14ac:dyDescent="0.4">
      <c r="A42" s="77"/>
      <c r="B42" s="67" t="s">
        <v>75</v>
      </c>
      <c r="C42" s="53" t="s">
        <v>38</v>
      </c>
      <c r="D42" s="54"/>
      <c r="E42" s="54"/>
      <c r="F42" s="78" t="s">
        <v>15</v>
      </c>
      <c r="G42" s="56">
        <v>211</v>
      </c>
      <c r="H42" s="57">
        <v>248</v>
      </c>
      <c r="I42" s="58">
        <v>0.85080645161290325</v>
      </c>
      <c r="J42" s="59">
        <v>-37</v>
      </c>
      <c r="K42" s="56">
        <v>432</v>
      </c>
      <c r="L42" s="57">
        <v>480</v>
      </c>
      <c r="M42" s="58">
        <v>0.9</v>
      </c>
      <c r="N42" s="59">
        <v>-48</v>
      </c>
      <c r="O42" s="62">
        <v>0.48842592592592593</v>
      </c>
      <c r="P42" s="63">
        <v>0.51666666666666672</v>
      </c>
      <c r="Q42" s="64">
        <v>-2.8240740740740788E-2</v>
      </c>
      <c r="R42" s="17"/>
      <c r="S42" s="17"/>
    </row>
    <row r="43" spans="1:19" x14ac:dyDescent="0.4">
      <c r="A43" s="18" t="s">
        <v>76</v>
      </c>
      <c r="B43" s="19" t="s">
        <v>77</v>
      </c>
      <c r="C43" s="19"/>
      <c r="D43" s="19"/>
      <c r="E43" s="19"/>
      <c r="F43" s="65"/>
      <c r="G43" s="20">
        <v>1353</v>
      </c>
      <c r="H43" s="21">
        <v>2621</v>
      </c>
      <c r="I43" s="22">
        <v>0.51621518504387642</v>
      </c>
      <c r="J43" s="23">
        <v>-1268</v>
      </c>
      <c r="K43" s="24">
        <v>3975</v>
      </c>
      <c r="L43" s="21">
        <v>3966</v>
      </c>
      <c r="M43" s="22">
        <v>1.0022692889561271</v>
      </c>
      <c r="N43" s="23">
        <v>9</v>
      </c>
      <c r="O43" s="25">
        <v>0.34037735849056605</v>
      </c>
      <c r="P43" s="26">
        <v>0.66086737266767526</v>
      </c>
      <c r="Q43" s="27">
        <v>-0.32049001417710921</v>
      </c>
      <c r="R43" s="17"/>
      <c r="S43" s="17"/>
    </row>
    <row r="44" spans="1:19" x14ac:dyDescent="0.4">
      <c r="A44" s="79"/>
      <c r="B44" s="80" t="s">
        <v>78</v>
      </c>
      <c r="C44" s="81"/>
      <c r="D44" s="81"/>
      <c r="E44" s="81"/>
      <c r="F44" s="81"/>
      <c r="G44" s="82">
        <v>0</v>
      </c>
      <c r="H44" s="83">
        <v>0</v>
      </c>
      <c r="I44" s="84" t="e">
        <v>#DIV/0!</v>
      </c>
      <c r="J44" s="85">
        <v>0</v>
      </c>
      <c r="K44" s="82">
        <v>0</v>
      </c>
      <c r="L44" s="83">
        <v>0</v>
      </c>
      <c r="M44" s="84" t="e">
        <v>#DIV/0!</v>
      </c>
      <c r="N44" s="85">
        <v>0</v>
      </c>
      <c r="O44" s="86" t="e">
        <v>#DIV/0!</v>
      </c>
      <c r="P44" s="87" t="e">
        <v>#DIV/0!</v>
      </c>
      <c r="Q44" s="88" t="e">
        <v>#DIV/0!</v>
      </c>
      <c r="R44" s="17"/>
      <c r="S44" s="17"/>
    </row>
    <row r="45" spans="1:19" x14ac:dyDescent="0.4">
      <c r="A45" s="89"/>
      <c r="B45" s="89"/>
      <c r="C45" s="90" t="s">
        <v>14</v>
      </c>
      <c r="D45" s="91"/>
      <c r="E45" s="91"/>
      <c r="F45" s="92" t="s">
        <v>15</v>
      </c>
      <c r="G45" s="93"/>
      <c r="H45" s="94"/>
      <c r="I45" s="95" t="e">
        <v>#DIV/0!</v>
      </c>
      <c r="J45" s="96">
        <v>0</v>
      </c>
      <c r="K45" s="97"/>
      <c r="L45" s="94"/>
      <c r="M45" s="95" t="e">
        <v>#DIV/0!</v>
      </c>
      <c r="N45" s="98">
        <v>0</v>
      </c>
      <c r="O45" s="99" t="e">
        <v>#DIV/0!</v>
      </c>
      <c r="P45" s="100" t="e">
        <v>#DIV/0!</v>
      </c>
      <c r="Q45" s="101" t="e">
        <v>#DIV/0!</v>
      </c>
      <c r="R45" s="17"/>
      <c r="S45" s="17"/>
    </row>
    <row r="46" spans="1:19" x14ac:dyDescent="0.4">
      <c r="A46" s="89"/>
      <c r="B46" s="89"/>
      <c r="C46" s="90" t="s">
        <v>17</v>
      </c>
      <c r="D46" s="91"/>
      <c r="E46" s="91"/>
      <c r="F46" s="92" t="s">
        <v>15</v>
      </c>
      <c r="G46" s="93"/>
      <c r="H46" s="102"/>
      <c r="I46" s="103" t="e">
        <v>#DIV/0!</v>
      </c>
      <c r="J46" s="98">
        <v>0</v>
      </c>
      <c r="K46" s="93"/>
      <c r="L46" s="102"/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89"/>
      <c r="B47" s="89"/>
      <c r="C47" s="90" t="s">
        <v>19</v>
      </c>
      <c r="D47" s="91"/>
      <c r="E47" s="91"/>
      <c r="F47" s="92" t="s">
        <v>15</v>
      </c>
      <c r="G47" s="93"/>
      <c r="H47" s="102"/>
      <c r="I47" s="103" t="e">
        <v>#DIV/0!</v>
      </c>
      <c r="J47" s="98">
        <v>0</v>
      </c>
      <c r="K47" s="93"/>
      <c r="L47" s="102"/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89"/>
      <c r="B48" s="89"/>
      <c r="C48" s="90" t="s">
        <v>29</v>
      </c>
      <c r="D48" s="91"/>
      <c r="E48" s="91"/>
      <c r="F48" s="92" t="s">
        <v>15</v>
      </c>
      <c r="G48" s="93"/>
      <c r="H48" s="94"/>
      <c r="I48" s="95" t="e">
        <v>#DIV/0!</v>
      </c>
      <c r="J48" s="96">
        <v>0</v>
      </c>
      <c r="K48" s="97"/>
      <c r="L48" s="94"/>
      <c r="M48" s="95" t="e">
        <v>#DIV/0!</v>
      </c>
      <c r="N48" s="96">
        <v>0</v>
      </c>
      <c r="O48" s="104" t="e">
        <v>#DIV/0!</v>
      </c>
      <c r="P48" s="105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23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21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25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79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27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80</v>
      </c>
      <c r="D54" s="91"/>
      <c r="E54" s="91"/>
      <c r="F54" s="92" t="s">
        <v>48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82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106" t="s">
        <v>83</v>
      </c>
      <c r="D57" s="107"/>
      <c r="E57" s="107"/>
      <c r="F57" s="108" t="s">
        <v>48</v>
      </c>
      <c r="G57" s="97"/>
      <c r="H57" s="94"/>
      <c r="I57" s="95" t="e">
        <v>#DIV/0!</v>
      </c>
      <c r="J57" s="96">
        <v>0</v>
      </c>
      <c r="K57" s="97"/>
      <c r="L57" s="94"/>
      <c r="M57" s="95" t="e">
        <v>#DIV/0!</v>
      </c>
      <c r="N57" s="96">
        <v>0</v>
      </c>
      <c r="O57" s="104" t="e">
        <v>#DIV/0!</v>
      </c>
      <c r="P57" s="105" t="e">
        <v>#DIV/0!</v>
      </c>
      <c r="Q57" s="109" t="e">
        <v>#DIV/0!</v>
      </c>
      <c r="R57" s="17"/>
      <c r="S57" s="17"/>
    </row>
    <row r="58" spans="1:19" x14ac:dyDescent="0.4">
      <c r="A58" s="89"/>
      <c r="B58" s="89"/>
      <c r="C58" s="90" t="s">
        <v>84</v>
      </c>
      <c r="D58" s="91"/>
      <c r="E58" s="91"/>
      <c r="F58" s="92" t="s">
        <v>15</v>
      </c>
      <c r="G58" s="93"/>
      <c r="H58" s="94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56</v>
      </c>
      <c r="D59" s="91"/>
      <c r="E59" s="91"/>
      <c r="F59" s="92" t="s">
        <v>15</v>
      </c>
      <c r="G59" s="93"/>
      <c r="H59" s="94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66</v>
      </c>
      <c r="D60" s="110"/>
      <c r="E60" s="91"/>
      <c r="F60" s="92" t="s">
        <v>48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90" t="s">
        <v>85</v>
      </c>
      <c r="D61" s="91"/>
      <c r="E61" s="91"/>
      <c r="F61" s="92" t="s">
        <v>15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89"/>
      <c r="B62" s="89"/>
      <c r="C62" s="90" t="s">
        <v>86</v>
      </c>
      <c r="D62" s="91"/>
      <c r="E62" s="91"/>
      <c r="F62" s="92" t="s">
        <v>15</v>
      </c>
      <c r="G62" s="93"/>
      <c r="H62" s="102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87</v>
      </c>
      <c r="D63" s="91"/>
      <c r="E63" s="91"/>
      <c r="F63" s="92" t="s">
        <v>15</v>
      </c>
      <c r="G63" s="93"/>
      <c r="H63" s="102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88</v>
      </c>
      <c r="D64" s="91"/>
      <c r="E64" s="91"/>
      <c r="F64" s="92" t="s">
        <v>15</v>
      </c>
      <c r="G64" s="93"/>
      <c r="H64" s="94"/>
      <c r="I64" s="103" t="e">
        <v>#DIV/0!</v>
      </c>
      <c r="J64" s="98">
        <v>0</v>
      </c>
      <c r="K64" s="93"/>
      <c r="L64" s="94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14</v>
      </c>
      <c r="D65" s="111" t="s">
        <v>44</v>
      </c>
      <c r="E65" s="91" t="s">
        <v>34</v>
      </c>
      <c r="F65" s="92" t="s">
        <v>15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106" t="s">
        <v>14</v>
      </c>
      <c r="D66" s="112" t="s">
        <v>44</v>
      </c>
      <c r="E66" s="107" t="s">
        <v>36</v>
      </c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90" t="s">
        <v>19</v>
      </c>
      <c r="D67" s="111" t="s">
        <v>44</v>
      </c>
      <c r="E67" s="91" t="s">
        <v>34</v>
      </c>
      <c r="F67" s="92" t="s">
        <v>15</v>
      </c>
      <c r="G67" s="93"/>
      <c r="H67" s="102"/>
      <c r="I67" s="95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106" t="s">
        <v>19</v>
      </c>
      <c r="D68" s="112" t="s">
        <v>44</v>
      </c>
      <c r="E68" s="107" t="s">
        <v>36</v>
      </c>
      <c r="F68" s="92" t="s">
        <v>15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17</v>
      </c>
      <c r="D69" s="107" t="s">
        <v>44</v>
      </c>
      <c r="E69" s="107" t="s">
        <v>36</v>
      </c>
      <c r="F69" s="92"/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17</v>
      </c>
      <c r="D70" s="107" t="s">
        <v>44</v>
      </c>
      <c r="E70" s="107" t="s">
        <v>34</v>
      </c>
      <c r="F70" s="92"/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23</v>
      </c>
      <c r="D71" s="112" t="s">
        <v>44</v>
      </c>
      <c r="E71" s="107" t="s">
        <v>34</v>
      </c>
      <c r="F71" s="108" t="s">
        <v>15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23</v>
      </c>
      <c r="D72" s="112" t="s">
        <v>44</v>
      </c>
      <c r="E72" s="107" t="s">
        <v>36</v>
      </c>
      <c r="F72" s="108" t="s">
        <v>15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 x14ac:dyDescent="0.4">
      <c r="A73" s="89"/>
      <c r="B73" s="89"/>
      <c r="C73" s="106" t="s">
        <v>21</v>
      </c>
      <c r="D73" s="112" t="s">
        <v>44</v>
      </c>
      <c r="E73" s="107" t="s">
        <v>34</v>
      </c>
      <c r="F73" s="108" t="s">
        <v>15</v>
      </c>
      <c r="G73" s="97"/>
      <c r="H73" s="94"/>
      <c r="I73" s="95" t="e">
        <v>#DIV/0!</v>
      </c>
      <c r="J73" s="96">
        <v>0</v>
      </c>
      <c r="K73" s="97"/>
      <c r="L73" s="94"/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89"/>
      <c r="B74" s="89"/>
      <c r="C74" s="106" t="s">
        <v>21</v>
      </c>
      <c r="D74" s="112" t="s">
        <v>44</v>
      </c>
      <c r="E74" s="107" t="s">
        <v>36</v>
      </c>
      <c r="F74" s="108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18" t="s">
        <v>89</v>
      </c>
      <c r="C75" s="113"/>
      <c r="D75" s="114"/>
      <c r="E75" s="113"/>
      <c r="F75" s="113"/>
      <c r="G75" s="20">
        <v>1353</v>
      </c>
      <c r="H75" s="21">
        <v>2621</v>
      </c>
      <c r="I75" s="22">
        <v>0.51621518504387642</v>
      </c>
      <c r="J75" s="23">
        <v>-1268</v>
      </c>
      <c r="K75" s="20">
        <v>3975</v>
      </c>
      <c r="L75" s="21">
        <v>3966</v>
      </c>
      <c r="M75" s="22">
        <v>1.0022692889561271</v>
      </c>
      <c r="N75" s="23">
        <v>9</v>
      </c>
      <c r="O75" s="25">
        <v>0.34037735849056605</v>
      </c>
      <c r="P75" s="26">
        <v>0.66086737266767526</v>
      </c>
      <c r="Q75" s="27">
        <v>-0.32049001417710921</v>
      </c>
      <c r="R75" s="17"/>
      <c r="S75" s="17"/>
    </row>
    <row r="76" spans="1:19" x14ac:dyDescent="0.4">
      <c r="A76" s="28"/>
      <c r="B76" s="29" t="s">
        <v>90</v>
      </c>
      <c r="C76" s="115" t="s">
        <v>87</v>
      </c>
      <c r="D76" s="116"/>
      <c r="E76" s="116"/>
      <c r="F76" s="117" t="s">
        <v>15</v>
      </c>
      <c r="G76" s="34">
        <v>123</v>
      </c>
      <c r="H76" s="41">
        <v>390</v>
      </c>
      <c r="I76" s="36">
        <v>0.31538461538461537</v>
      </c>
      <c r="J76" s="37">
        <v>-267</v>
      </c>
      <c r="K76" s="34">
        <v>621</v>
      </c>
      <c r="L76" s="41">
        <v>542</v>
      </c>
      <c r="M76" s="36">
        <v>1.1457564575645756</v>
      </c>
      <c r="N76" s="37">
        <v>79</v>
      </c>
      <c r="O76" s="38">
        <v>0.19806763285024154</v>
      </c>
      <c r="P76" s="39">
        <v>0.71955719557195574</v>
      </c>
      <c r="Q76" s="40">
        <v>-0.52148956272171421</v>
      </c>
      <c r="R76" s="17"/>
      <c r="S76" s="17"/>
    </row>
    <row r="77" spans="1:19" x14ac:dyDescent="0.4">
      <c r="A77" s="28"/>
      <c r="B77" s="29" t="s">
        <v>91</v>
      </c>
      <c r="C77" s="115" t="s">
        <v>85</v>
      </c>
      <c r="D77" s="116"/>
      <c r="E77" s="116"/>
      <c r="F77" s="118"/>
      <c r="G77" s="34"/>
      <c r="H77" s="41">
        <v>0</v>
      </c>
      <c r="I77" s="36" t="e">
        <v>#DIV/0!</v>
      </c>
      <c r="J77" s="37">
        <v>0</v>
      </c>
      <c r="K77" s="34"/>
      <c r="L77" s="41">
        <v>0</v>
      </c>
      <c r="M77" s="36" t="e">
        <v>#DIV/0!</v>
      </c>
      <c r="N77" s="37">
        <v>0</v>
      </c>
      <c r="O77" s="38" t="e">
        <v>#DIV/0!</v>
      </c>
      <c r="P77" s="39" t="e">
        <v>#DIV/0!</v>
      </c>
      <c r="Q77" s="40" t="e">
        <v>#DIV/0!</v>
      </c>
      <c r="R77" s="17"/>
      <c r="S77" s="17"/>
    </row>
    <row r="78" spans="1:19" x14ac:dyDescent="0.4">
      <c r="A78" s="28"/>
      <c r="B78" s="29" t="s">
        <v>92</v>
      </c>
      <c r="C78" s="115" t="s">
        <v>86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93</v>
      </c>
      <c r="C79" s="115" t="s">
        <v>23</v>
      </c>
      <c r="D79" s="116"/>
      <c r="E79" s="116"/>
      <c r="F79" s="117" t="s">
        <v>15</v>
      </c>
      <c r="G79" s="34">
        <v>88</v>
      </c>
      <c r="H79" s="41">
        <v>347</v>
      </c>
      <c r="I79" s="36">
        <v>0.25360230547550433</v>
      </c>
      <c r="J79" s="37">
        <v>-259</v>
      </c>
      <c r="K79" s="34">
        <v>544</v>
      </c>
      <c r="L79" s="41">
        <v>680</v>
      </c>
      <c r="M79" s="36">
        <v>0.8</v>
      </c>
      <c r="N79" s="37">
        <v>-136</v>
      </c>
      <c r="O79" s="38">
        <v>0.16176470588235295</v>
      </c>
      <c r="P79" s="39">
        <v>0.51029411764705879</v>
      </c>
      <c r="Q79" s="40">
        <v>-0.34852941176470587</v>
      </c>
      <c r="R79" s="17"/>
      <c r="S79" s="17"/>
    </row>
    <row r="80" spans="1:19" x14ac:dyDescent="0.4">
      <c r="A80" s="28"/>
      <c r="B80" s="29" t="s">
        <v>94</v>
      </c>
      <c r="C80" s="30" t="s">
        <v>88</v>
      </c>
      <c r="D80" s="32"/>
      <c r="E80" s="32"/>
      <c r="F80" s="33" t="s">
        <v>15</v>
      </c>
      <c r="G80" s="34">
        <v>314</v>
      </c>
      <c r="H80" s="41">
        <v>818</v>
      </c>
      <c r="I80" s="36">
        <v>0.38386308068459657</v>
      </c>
      <c r="J80" s="37">
        <v>-504</v>
      </c>
      <c r="K80" s="34">
        <v>1386</v>
      </c>
      <c r="L80" s="41">
        <v>1089</v>
      </c>
      <c r="M80" s="36">
        <v>1.2727272727272727</v>
      </c>
      <c r="N80" s="37">
        <v>297</v>
      </c>
      <c r="O80" s="38">
        <v>0.22655122655122656</v>
      </c>
      <c r="P80" s="39">
        <v>0.75114784205693297</v>
      </c>
      <c r="Q80" s="40">
        <v>-0.52459661550570647</v>
      </c>
      <c r="R80" s="17"/>
      <c r="S80" s="17"/>
    </row>
    <row r="81" spans="1:19" x14ac:dyDescent="0.4">
      <c r="A81" s="28"/>
      <c r="B81" s="29" t="s">
        <v>95</v>
      </c>
      <c r="C81" s="30" t="s">
        <v>29</v>
      </c>
      <c r="D81" s="32"/>
      <c r="E81" s="32"/>
      <c r="F81" s="33" t="s">
        <v>15</v>
      </c>
      <c r="G81" s="34">
        <v>828</v>
      </c>
      <c r="H81" s="41">
        <v>1066</v>
      </c>
      <c r="I81" s="36">
        <v>0.77673545966228896</v>
      </c>
      <c r="J81" s="37">
        <v>-238</v>
      </c>
      <c r="K81" s="34">
        <v>1424</v>
      </c>
      <c r="L81" s="41">
        <v>1655</v>
      </c>
      <c r="M81" s="36">
        <v>0.86042296072507551</v>
      </c>
      <c r="N81" s="37">
        <v>-231</v>
      </c>
      <c r="O81" s="38">
        <v>0.5814606741573034</v>
      </c>
      <c r="P81" s="39">
        <v>0.64410876132930517</v>
      </c>
      <c r="Q81" s="40">
        <v>-6.2648087172001765E-2</v>
      </c>
      <c r="R81" s="17"/>
      <c r="S81" s="17"/>
    </row>
    <row r="82" spans="1:19" x14ac:dyDescent="0.4">
      <c r="A82" s="28"/>
      <c r="B82" s="119" t="s">
        <v>96</v>
      </c>
      <c r="C82" s="30" t="s">
        <v>14</v>
      </c>
      <c r="D82" s="32"/>
      <c r="E82" s="32"/>
      <c r="F82" s="120" t="s">
        <v>97</v>
      </c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67" t="s">
        <v>98</v>
      </c>
      <c r="C83" s="537" t="s">
        <v>99</v>
      </c>
      <c r="D83" s="69"/>
      <c r="E83" s="69"/>
      <c r="F83" s="122" t="s">
        <v>97</v>
      </c>
      <c r="G83" s="70"/>
      <c r="H83" s="71"/>
      <c r="I83" s="72" t="e">
        <v>#DIV/0!</v>
      </c>
      <c r="J83" s="73">
        <v>0</v>
      </c>
      <c r="K83" s="70"/>
      <c r="L83" s="71"/>
      <c r="M83" s="72" t="e">
        <v>#DIV/0!</v>
      </c>
      <c r="N83" s="73">
        <v>0</v>
      </c>
      <c r="O83" s="74" t="e">
        <v>#DIV/0!</v>
      </c>
      <c r="P83" s="75" t="e">
        <v>#DIV/0!</v>
      </c>
      <c r="Q83" s="76" t="e">
        <v>#DIV/0!</v>
      </c>
      <c r="R83" s="17"/>
      <c r="S83" s="17"/>
    </row>
    <row r="84" spans="1:19" x14ac:dyDescent="0.4">
      <c r="C84" s="123"/>
      <c r="G84" s="124"/>
      <c r="H84" s="124"/>
      <c r="I84" s="124"/>
      <c r="J84" s="124"/>
      <c r="K84" s="124"/>
      <c r="L84" s="124"/>
      <c r="M84" s="124"/>
      <c r="N84" s="124"/>
      <c r="O84" s="125"/>
      <c r="P84" s="125"/>
      <c r="Q84" s="125"/>
    </row>
    <row r="85" spans="1:19" x14ac:dyDescent="0.4">
      <c r="C85" s="126" t="s">
        <v>100</v>
      </c>
    </row>
    <row r="86" spans="1:19" x14ac:dyDescent="0.4">
      <c r="C86" s="127" t="s">
        <v>101</v>
      </c>
    </row>
    <row r="87" spans="1:19" x14ac:dyDescent="0.4">
      <c r="C87" s="126" t="s">
        <v>102</v>
      </c>
    </row>
    <row r="88" spans="1:19" x14ac:dyDescent="0.4">
      <c r="C88" s="126" t="s">
        <v>103</v>
      </c>
    </row>
    <row r="89" spans="1:19" x14ac:dyDescent="0.4">
      <c r="C89" s="126" t="s">
        <v>104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10月（中旬）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128">
        <v>2020</v>
      </c>
      <c r="D2" s="3" t="s">
        <v>0</v>
      </c>
      <c r="E2" s="4">
        <v>10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5" t="s">
        <v>550</v>
      </c>
      <c r="H3" s="576" t="s">
        <v>549</v>
      </c>
      <c r="I3" s="578" t="s">
        <v>6</v>
      </c>
      <c r="J3" s="579"/>
      <c r="K3" s="655" t="s">
        <v>550</v>
      </c>
      <c r="L3" s="576" t="s">
        <v>549</v>
      </c>
      <c r="M3" s="578" t="s">
        <v>6</v>
      </c>
      <c r="N3" s="579"/>
      <c r="O3" s="609" t="s">
        <v>550</v>
      </c>
      <c r="P3" s="582" t="s">
        <v>549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10"/>
      <c r="P4" s="583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46443</v>
      </c>
      <c r="H5" s="11">
        <v>75959</v>
      </c>
      <c r="I5" s="12">
        <v>0.61142195131584143</v>
      </c>
      <c r="J5" s="13">
        <v>-29516</v>
      </c>
      <c r="K5" s="10">
        <v>73709</v>
      </c>
      <c r="L5" s="11">
        <v>81400</v>
      </c>
      <c r="M5" s="12">
        <v>0.90551597051597055</v>
      </c>
      <c r="N5" s="13">
        <v>-7691</v>
      </c>
      <c r="O5" s="14">
        <v>0.63008587825095985</v>
      </c>
      <c r="P5" s="15">
        <v>0.93315724815724821</v>
      </c>
      <c r="Q5" s="16">
        <v>-0.30307136990628836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44715</v>
      </c>
      <c r="H6" s="21">
        <v>72558</v>
      </c>
      <c r="I6" s="22">
        <v>0.61626560820309273</v>
      </c>
      <c r="J6" s="23">
        <v>-27843</v>
      </c>
      <c r="K6" s="24">
        <v>69869</v>
      </c>
      <c r="L6" s="21">
        <v>77702</v>
      </c>
      <c r="M6" s="22">
        <v>0.899191783995264</v>
      </c>
      <c r="N6" s="23">
        <v>-7833</v>
      </c>
      <c r="O6" s="25">
        <v>0.63998339750103761</v>
      </c>
      <c r="P6" s="26">
        <v>0.9337983578286273</v>
      </c>
      <c r="Q6" s="27">
        <v>-0.29381496032758969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27306</v>
      </c>
      <c r="H7" s="21">
        <v>44170</v>
      </c>
      <c r="I7" s="22">
        <v>0.61820239981888159</v>
      </c>
      <c r="J7" s="23">
        <v>-16864</v>
      </c>
      <c r="K7" s="20">
        <v>43724</v>
      </c>
      <c r="L7" s="21">
        <v>46570</v>
      </c>
      <c r="M7" s="22">
        <v>0.93888769594159327</v>
      </c>
      <c r="N7" s="23">
        <v>-2846</v>
      </c>
      <c r="O7" s="25">
        <v>0.62450827920592811</v>
      </c>
      <c r="P7" s="26">
        <v>0.94846467683057767</v>
      </c>
      <c r="Q7" s="27">
        <v>-0.32395639762464956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22727</v>
      </c>
      <c r="H8" s="41">
        <v>35805</v>
      </c>
      <c r="I8" s="36">
        <v>0.63474375087278312</v>
      </c>
      <c r="J8" s="37">
        <v>-13078</v>
      </c>
      <c r="K8" s="34">
        <v>33724</v>
      </c>
      <c r="L8" s="41">
        <v>37570</v>
      </c>
      <c r="M8" s="36">
        <v>0.89763108863454888</v>
      </c>
      <c r="N8" s="37">
        <v>-3846</v>
      </c>
      <c r="O8" s="38">
        <v>0.6739117542403037</v>
      </c>
      <c r="P8" s="39">
        <v>0.95302102741549111</v>
      </c>
      <c r="Q8" s="40">
        <v>-0.27910927317518741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4579</v>
      </c>
      <c r="H9" s="41">
        <v>8365</v>
      </c>
      <c r="I9" s="36">
        <v>0.54739988045427379</v>
      </c>
      <c r="J9" s="37">
        <v>-3786</v>
      </c>
      <c r="K9" s="34">
        <v>10000</v>
      </c>
      <c r="L9" s="41">
        <v>9000</v>
      </c>
      <c r="M9" s="36">
        <v>1.1111111111111112</v>
      </c>
      <c r="N9" s="37">
        <v>1000</v>
      </c>
      <c r="O9" s="38">
        <v>0.45789999999999997</v>
      </c>
      <c r="P9" s="39">
        <v>0.92944444444444441</v>
      </c>
      <c r="Q9" s="40">
        <v>-0.47154444444444443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53" t="s">
        <v>14</v>
      </c>
      <c r="D17" s="54" t="s">
        <v>33</v>
      </c>
      <c r="E17" s="54" t="s">
        <v>34</v>
      </c>
      <c r="F17" s="55"/>
      <c r="G17" s="56"/>
      <c r="H17" s="57">
        <v>0</v>
      </c>
      <c r="I17" s="58" t="e">
        <v>#DIV/0!</v>
      </c>
      <c r="J17" s="59">
        <v>0</v>
      </c>
      <c r="K17" s="56"/>
      <c r="L17" s="57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16639</v>
      </c>
      <c r="H18" s="21">
        <v>27253</v>
      </c>
      <c r="I18" s="22">
        <v>0.61053828936263899</v>
      </c>
      <c r="J18" s="23">
        <v>-10614</v>
      </c>
      <c r="K18" s="20">
        <v>24915</v>
      </c>
      <c r="L18" s="21">
        <v>29700</v>
      </c>
      <c r="M18" s="22">
        <v>0.83888888888888891</v>
      </c>
      <c r="N18" s="23">
        <v>-4785</v>
      </c>
      <c r="O18" s="25">
        <v>0.66783062412201488</v>
      </c>
      <c r="P18" s="26">
        <v>0.91760942760942765</v>
      </c>
      <c r="Q18" s="27">
        <v>-0.24977880348741277</v>
      </c>
      <c r="R18" s="17"/>
      <c r="S18" s="17"/>
    </row>
    <row r="19" spans="1:19" x14ac:dyDescent="0.4">
      <c r="A19" s="28"/>
      <c r="B19" s="29" t="s">
        <v>40</v>
      </c>
      <c r="C19" s="30" t="s">
        <v>14</v>
      </c>
      <c r="D19" s="32"/>
      <c r="E19" s="32"/>
      <c r="F19" s="42"/>
      <c r="G19" s="34">
        <v>0</v>
      </c>
      <c r="H19" s="41">
        <v>0</v>
      </c>
      <c r="I19" s="36" t="e">
        <v>#DIV/0!</v>
      </c>
      <c r="J19" s="37">
        <v>0</v>
      </c>
      <c r="K19" s="34">
        <v>0</v>
      </c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41</v>
      </c>
      <c r="C20" s="30" t="s">
        <v>19</v>
      </c>
      <c r="D20" s="32"/>
      <c r="E20" s="32"/>
      <c r="F20" s="33" t="s">
        <v>15</v>
      </c>
      <c r="G20" s="34">
        <v>1786</v>
      </c>
      <c r="H20" s="41">
        <v>4233</v>
      </c>
      <c r="I20" s="36">
        <v>0.42192298606189466</v>
      </c>
      <c r="J20" s="37">
        <v>-2447</v>
      </c>
      <c r="K20" s="34">
        <v>3300</v>
      </c>
      <c r="L20" s="41">
        <v>4620</v>
      </c>
      <c r="M20" s="36">
        <v>0.7142857142857143</v>
      </c>
      <c r="N20" s="37">
        <v>-1320</v>
      </c>
      <c r="O20" s="38">
        <v>0.54121212121212126</v>
      </c>
      <c r="P20" s="39">
        <v>0.91623376623376629</v>
      </c>
      <c r="Q20" s="40">
        <v>-0.37502164502164503</v>
      </c>
      <c r="R20" s="17"/>
      <c r="S20" s="17"/>
    </row>
    <row r="21" spans="1:19" x14ac:dyDescent="0.4">
      <c r="A21" s="28"/>
      <c r="B21" s="29" t="s">
        <v>42</v>
      </c>
      <c r="C21" s="30" t="s">
        <v>21</v>
      </c>
      <c r="D21" s="32"/>
      <c r="E21" s="32"/>
      <c r="F21" s="33" t="s">
        <v>15</v>
      </c>
      <c r="G21" s="34">
        <v>5237</v>
      </c>
      <c r="H21" s="41">
        <v>8900</v>
      </c>
      <c r="I21" s="36">
        <v>0.58842696629213487</v>
      </c>
      <c r="J21" s="37">
        <v>-3663</v>
      </c>
      <c r="K21" s="34">
        <v>6765</v>
      </c>
      <c r="L21" s="41">
        <v>9900</v>
      </c>
      <c r="M21" s="36">
        <v>0.68333333333333335</v>
      </c>
      <c r="N21" s="37">
        <v>-3135</v>
      </c>
      <c r="O21" s="38">
        <v>0.77413155949741319</v>
      </c>
      <c r="P21" s="39">
        <v>0.89898989898989901</v>
      </c>
      <c r="Q21" s="40">
        <v>-0.12485833949248581</v>
      </c>
      <c r="R21" s="17"/>
      <c r="S21" s="17"/>
    </row>
    <row r="22" spans="1:19" x14ac:dyDescent="0.4">
      <c r="A22" s="28"/>
      <c r="B22" s="29" t="s">
        <v>43</v>
      </c>
      <c r="C22" s="30" t="s">
        <v>14</v>
      </c>
      <c r="D22" s="31" t="s">
        <v>44</v>
      </c>
      <c r="E22" s="32" t="s">
        <v>34</v>
      </c>
      <c r="F22" s="33" t="s">
        <v>15</v>
      </c>
      <c r="G22" s="34">
        <v>2869</v>
      </c>
      <c r="H22" s="41">
        <v>2872</v>
      </c>
      <c r="I22" s="36">
        <v>0.99895543175487467</v>
      </c>
      <c r="J22" s="37">
        <v>-3</v>
      </c>
      <c r="K22" s="34">
        <v>3300</v>
      </c>
      <c r="L22" s="41">
        <v>2970</v>
      </c>
      <c r="M22" s="36">
        <v>1.1111111111111112</v>
      </c>
      <c r="N22" s="37">
        <v>330</v>
      </c>
      <c r="O22" s="38">
        <v>0.86939393939393939</v>
      </c>
      <c r="P22" s="39">
        <v>0.96700336700336698</v>
      </c>
      <c r="Q22" s="40">
        <v>-9.760942760942759E-2</v>
      </c>
      <c r="R22" s="17"/>
      <c r="S22" s="17"/>
    </row>
    <row r="23" spans="1:19" x14ac:dyDescent="0.4">
      <c r="A23" s="28"/>
      <c r="B23" s="29" t="s">
        <v>45</v>
      </c>
      <c r="C23" s="30" t="s">
        <v>14</v>
      </c>
      <c r="D23" s="31" t="s">
        <v>44</v>
      </c>
      <c r="E23" s="32" t="s">
        <v>36</v>
      </c>
      <c r="F23" s="33" t="s">
        <v>15</v>
      </c>
      <c r="G23" s="34">
        <v>1626</v>
      </c>
      <c r="H23" s="41">
        <v>1363</v>
      </c>
      <c r="I23" s="36">
        <v>1.1929567131327954</v>
      </c>
      <c r="J23" s="37">
        <v>263</v>
      </c>
      <c r="K23" s="34">
        <v>1650</v>
      </c>
      <c r="L23" s="41">
        <v>1485</v>
      </c>
      <c r="M23" s="36">
        <v>1.1111111111111112</v>
      </c>
      <c r="N23" s="37">
        <v>165</v>
      </c>
      <c r="O23" s="38">
        <v>0.98545454545454547</v>
      </c>
      <c r="P23" s="39">
        <v>0.9178451178451178</v>
      </c>
      <c r="Q23" s="40">
        <v>6.7609427609427675E-2</v>
      </c>
      <c r="R23" s="17"/>
      <c r="S23" s="17"/>
    </row>
    <row r="24" spans="1:19" x14ac:dyDescent="0.4">
      <c r="A24" s="28"/>
      <c r="B24" s="29" t="s">
        <v>46</v>
      </c>
      <c r="C24" s="30" t="s">
        <v>14</v>
      </c>
      <c r="D24" s="31" t="s">
        <v>44</v>
      </c>
      <c r="E24" s="32" t="s">
        <v>47</v>
      </c>
      <c r="F24" s="33" t="s">
        <v>48</v>
      </c>
      <c r="G24" s="34">
        <v>0</v>
      </c>
      <c r="H24" s="41">
        <v>0</v>
      </c>
      <c r="I24" s="36" t="e">
        <v>#DIV/0!</v>
      </c>
      <c r="J24" s="37">
        <v>0</v>
      </c>
      <c r="K24" s="34">
        <v>0</v>
      </c>
      <c r="L24" s="41">
        <v>0</v>
      </c>
      <c r="M24" s="36" t="e">
        <v>#DIV/0!</v>
      </c>
      <c r="N24" s="37">
        <v>0</v>
      </c>
      <c r="O24" s="38" t="e">
        <v>#DIV/0!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9" t="s">
        <v>49</v>
      </c>
      <c r="C25" s="30" t="s">
        <v>19</v>
      </c>
      <c r="D25" s="31" t="s">
        <v>44</v>
      </c>
      <c r="E25" s="32" t="s">
        <v>34</v>
      </c>
      <c r="F25" s="33" t="s">
        <v>15</v>
      </c>
      <c r="G25" s="34">
        <v>1249</v>
      </c>
      <c r="H25" s="41">
        <v>1440</v>
      </c>
      <c r="I25" s="36">
        <v>0.86736111111111114</v>
      </c>
      <c r="J25" s="37">
        <v>-191</v>
      </c>
      <c r="K25" s="34">
        <v>1650</v>
      </c>
      <c r="L25" s="41">
        <v>1485</v>
      </c>
      <c r="M25" s="36">
        <v>1.1111111111111112</v>
      </c>
      <c r="N25" s="37">
        <v>165</v>
      </c>
      <c r="O25" s="38">
        <v>0.75696969696969696</v>
      </c>
      <c r="P25" s="39">
        <v>0.96969696969696972</v>
      </c>
      <c r="Q25" s="40">
        <v>-0.21272727272727276</v>
      </c>
      <c r="R25" s="17"/>
      <c r="S25" s="17"/>
    </row>
    <row r="26" spans="1:19" x14ac:dyDescent="0.4">
      <c r="A26" s="28"/>
      <c r="B26" s="29" t="s">
        <v>50</v>
      </c>
      <c r="C26" s="30" t="s">
        <v>19</v>
      </c>
      <c r="D26" s="31" t="s">
        <v>44</v>
      </c>
      <c r="E26" s="32" t="s">
        <v>36</v>
      </c>
      <c r="F26" s="42"/>
      <c r="G26" s="34">
        <v>0</v>
      </c>
      <c r="H26" s="41">
        <v>0</v>
      </c>
      <c r="I26" s="36" t="e">
        <v>#DIV/0!</v>
      </c>
      <c r="J26" s="37">
        <v>0</v>
      </c>
      <c r="K26" s="3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29</v>
      </c>
      <c r="D27" s="31" t="s">
        <v>44</v>
      </c>
      <c r="E27" s="32" t="s">
        <v>34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3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23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3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54</v>
      </c>
      <c r="C29" s="30" t="s">
        <v>27</v>
      </c>
      <c r="D29" s="32"/>
      <c r="E29" s="32"/>
      <c r="F29" s="42"/>
      <c r="G29" s="34">
        <v>0</v>
      </c>
      <c r="H29" s="41">
        <v>0</v>
      </c>
      <c r="I29" s="36" t="e">
        <v>#DIV/0!</v>
      </c>
      <c r="J29" s="37">
        <v>0</v>
      </c>
      <c r="K29" s="3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55</v>
      </c>
      <c r="C30" s="30" t="s">
        <v>56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3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57</v>
      </c>
      <c r="C31" s="30" t="s">
        <v>58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3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59</v>
      </c>
      <c r="C32" s="30" t="s">
        <v>60</v>
      </c>
      <c r="D32" s="32"/>
      <c r="E32" s="32"/>
      <c r="F32" s="33" t="s">
        <v>15</v>
      </c>
      <c r="G32" s="34">
        <v>489</v>
      </c>
      <c r="H32" s="41">
        <v>1559</v>
      </c>
      <c r="I32" s="36">
        <v>0.31366260423348302</v>
      </c>
      <c r="J32" s="37">
        <v>-1070</v>
      </c>
      <c r="K32" s="34">
        <v>1650</v>
      </c>
      <c r="L32" s="41">
        <v>1650</v>
      </c>
      <c r="M32" s="36">
        <v>1</v>
      </c>
      <c r="N32" s="37">
        <v>0</v>
      </c>
      <c r="O32" s="38">
        <v>0.29636363636363638</v>
      </c>
      <c r="P32" s="39">
        <v>0.94484848484848483</v>
      </c>
      <c r="Q32" s="40">
        <v>-0.64848484848484844</v>
      </c>
      <c r="R32" s="17"/>
      <c r="S32" s="17"/>
    </row>
    <row r="33" spans="1:19" x14ac:dyDescent="0.4">
      <c r="A33" s="28"/>
      <c r="B33" s="29" t="s">
        <v>61</v>
      </c>
      <c r="C33" s="30" t="s">
        <v>62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3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63</v>
      </c>
      <c r="C34" s="30" t="s">
        <v>64</v>
      </c>
      <c r="D34" s="32"/>
      <c r="E34" s="32"/>
      <c r="F34" s="33" t="s">
        <v>15</v>
      </c>
      <c r="G34" s="34">
        <v>478</v>
      </c>
      <c r="H34" s="41">
        <v>1312</v>
      </c>
      <c r="I34" s="36">
        <v>0.36432926829268292</v>
      </c>
      <c r="J34" s="37">
        <v>-834</v>
      </c>
      <c r="K34" s="34">
        <v>1650</v>
      </c>
      <c r="L34" s="41">
        <v>1650</v>
      </c>
      <c r="M34" s="36">
        <v>1</v>
      </c>
      <c r="N34" s="37">
        <v>0</v>
      </c>
      <c r="O34" s="38">
        <v>0.28969696969696968</v>
      </c>
      <c r="P34" s="39">
        <v>0.79515151515151516</v>
      </c>
      <c r="Q34" s="40">
        <v>-0.50545454545454549</v>
      </c>
      <c r="R34" s="17"/>
      <c r="S34" s="17"/>
    </row>
    <row r="35" spans="1:19" x14ac:dyDescent="0.4">
      <c r="A35" s="28"/>
      <c r="B35" s="29" t="s">
        <v>65</v>
      </c>
      <c r="C35" s="30" t="s">
        <v>66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3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67</v>
      </c>
      <c r="C36" s="30" t="s">
        <v>29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3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67" t="s">
        <v>68</v>
      </c>
      <c r="C37" s="53" t="s">
        <v>23</v>
      </c>
      <c r="D37" s="54"/>
      <c r="E37" s="54"/>
      <c r="F37" s="33" t="s">
        <v>15</v>
      </c>
      <c r="G37" s="56">
        <v>2905</v>
      </c>
      <c r="H37" s="57">
        <v>5574</v>
      </c>
      <c r="I37" s="134">
        <v>0.52116971654108357</v>
      </c>
      <c r="J37" s="59">
        <v>-2669</v>
      </c>
      <c r="K37" s="56">
        <v>4950</v>
      </c>
      <c r="L37" s="57">
        <v>5940</v>
      </c>
      <c r="M37" s="58">
        <v>0.83333333333333337</v>
      </c>
      <c r="N37" s="59">
        <v>-990</v>
      </c>
      <c r="O37" s="62">
        <v>0.58686868686868687</v>
      </c>
      <c r="P37" s="63">
        <v>0.93838383838383843</v>
      </c>
      <c r="Q37" s="64">
        <v>-0.35151515151515156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542</v>
      </c>
      <c r="H38" s="21">
        <v>806</v>
      </c>
      <c r="I38" s="22">
        <v>0.67245657568238215</v>
      </c>
      <c r="J38" s="23">
        <v>-264</v>
      </c>
      <c r="K38" s="20">
        <v>750</v>
      </c>
      <c r="L38" s="21">
        <v>1000</v>
      </c>
      <c r="M38" s="22">
        <v>0.75</v>
      </c>
      <c r="N38" s="23">
        <v>-250</v>
      </c>
      <c r="O38" s="25">
        <v>0.72266666666666668</v>
      </c>
      <c r="P38" s="26">
        <v>0.80600000000000005</v>
      </c>
      <c r="Q38" s="27">
        <v>-8.333333333333337E-2</v>
      </c>
      <c r="R38" s="17"/>
      <c r="S38" s="17"/>
    </row>
    <row r="39" spans="1:19" x14ac:dyDescent="0.4">
      <c r="A39" s="28"/>
      <c r="B39" s="29" t="s">
        <v>70</v>
      </c>
      <c r="C39" s="30" t="s">
        <v>71</v>
      </c>
      <c r="D39" s="32"/>
      <c r="E39" s="32"/>
      <c r="F39" s="33" t="s">
        <v>15</v>
      </c>
      <c r="G39" s="34">
        <v>449</v>
      </c>
      <c r="H39" s="41">
        <v>440</v>
      </c>
      <c r="I39" s="36">
        <v>1.0204545454545455</v>
      </c>
      <c r="J39" s="37">
        <v>9</v>
      </c>
      <c r="K39" s="34">
        <v>500</v>
      </c>
      <c r="L39" s="41">
        <v>500</v>
      </c>
      <c r="M39" s="36">
        <v>1</v>
      </c>
      <c r="N39" s="37">
        <v>0</v>
      </c>
      <c r="O39" s="38">
        <v>0.89800000000000002</v>
      </c>
      <c r="P39" s="39">
        <v>0.88</v>
      </c>
      <c r="Q39" s="40">
        <v>1.8000000000000016E-2</v>
      </c>
      <c r="R39" s="17"/>
      <c r="S39" s="17"/>
    </row>
    <row r="40" spans="1:19" x14ac:dyDescent="0.4">
      <c r="A40" s="28"/>
      <c r="B40" s="67" t="s">
        <v>72</v>
      </c>
      <c r="C40" s="68" t="s">
        <v>73</v>
      </c>
      <c r="D40" s="69"/>
      <c r="E40" s="69"/>
      <c r="F40" s="33" t="s">
        <v>15</v>
      </c>
      <c r="G40" s="70">
        <v>93</v>
      </c>
      <c r="H40" s="71">
        <v>366</v>
      </c>
      <c r="I40" s="72">
        <v>0.25409836065573771</v>
      </c>
      <c r="J40" s="73">
        <v>-273</v>
      </c>
      <c r="K40" s="70">
        <v>250</v>
      </c>
      <c r="L40" s="71">
        <v>500</v>
      </c>
      <c r="M40" s="72">
        <v>0.5</v>
      </c>
      <c r="N40" s="73">
        <v>-250</v>
      </c>
      <c r="O40" s="74">
        <v>0.372</v>
      </c>
      <c r="P40" s="75">
        <v>0.73199999999999998</v>
      </c>
      <c r="Q40" s="76">
        <v>-0.36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228</v>
      </c>
      <c r="H41" s="21">
        <v>329</v>
      </c>
      <c r="I41" s="22">
        <v>0.69300911854103342</v>
      </c>
      <c r="J41" s="23">
        <v>-101</v>
      </c>
      <c r="K41" s="20">
        <v>480</v>
      </c>
      <c r="L41" s="21">
        <v>432</v>
      </c>
      <c r="M41" s="22">
        <v>1.1111111111111112</v>
      </c>
      <c r="N41" s="23">
        <v>48</v>
      </c>
      <c r="O41" s="25">
        <v>0.47499999999999998</v>
      </c>
      <c r="P41" s="26">
        <v>0.76157407407407407</v>
      </c>
      <c r="Q41" s="27">
        <v>-0.28657407407407409</v>
      </c>
      <c r="R41" s="17"/>
      <c r="S41" s="17"/>
    </row>
    <row r="42" spans="1:19" x14ac:dyDescent="0.4">
      <c r="A42" s="77"/>
      <c r="B42" s="67" t="s">
        <v>75</v>
      </c>
      <c r="C42" s="53" t="s">
        <v>38</v>
      </c>
      <c r="D42" s="54"/>
      <c r="E42" s="54"/>
      <c r="F42" s="78" t="s">
        <v>15</v>
      </c>
      <c r="G42" s="56">
        <v>228</v>
      </c>
      <c r="H42" s="57">
        <v>329</v>
      </c>
      <c r="I42" s="58">
        <v>0.69300911854103342</v>
      </c>
      <c r="J42" s="59">
        <v>-101</v>
      </c>
      <c r="K42" s="56">
        <v>480</v>
      </c>
      <c r="L42" s="57">
        <v>432</v>
      </c>
      <c r="M42" s="58">
        <v>1.1111111111111112</v>
      </c>
      <c r="N42" s="59">
        <v>48</v>
      </c>
      <c r="O42" s="62">
        <v>0.47499999999999998</v>
      </c>
      <c r="P42" s="63">
        <v>0.76157407407407407</v>
      </c>
      <c r="Q42" s="64">
        <v>-0.28657407407407409</v>
      </c>
      <c r="R42" s="17"/>
      <c r="S42" s="17"/>
    </row>
    <row r="43" spans="1:19" x14ac:dyDescent="0.4">
      <c r="A43" s="18" t="s">
        <v>76</v>
      </c>
      <c r="B43" s="19" t="s">
        <v>105</v>
      </c>
      <c r="C43" s="19"/>
      <c r="D43" s="19"/>
      <c r="E43" s="19"/>
      <c r="F43" s="65"/>
      <c r="G43" s="20">
        <v>1728</v>
      </c>
      <c r="H43" s="21">
        <v>3401</v>
      </c>
      <c r="I43" s="22">
        <v>0.50808585710085274</v>
      </c>
      <c r="J43" s="23">
        <v>-1673</v>
      </c>
      <c r="K43" s="24">
        <v>3840</v>
      </c>
      <c r="L43" s="21">
        <v>3698</v>
      </c>
      <c r="M43" s="22">
        <v>1.0383991346673878</v>
      </c>
      <c r="N43" s="23">
        <v>142</v>
      </c>
      <c r="O43" s="25">
        <v>0.45</v>
      </c>
      <c r="P43" s="26">
        <v>0.91968631692806924</v>
      </c>
      <c r="Q43" s="27">
        <v>-0.46968631692806923</v>
      </c>
      <c r="R43" s="17"/>
      <c r="S43" s="17"/>
    </row>
    <row r="44" spans="1:19" x14ac:dyDescent="0.4">
      <c r="A44" s="8"/>
      <c r="B44" s="80" t="s">
        <v>106</v>
      </c>
      <c r="C44" s="81"/>
      <c r="D44" s="81"/>
      <c r="E44" s="81"/>
      <c r="F44" s="81"/>
      <c r="G44" s="82">
        <v>0</v>
      </c>
      <c r="H44" s="83">
        <v>0</v>
      </c>
      <c r="I44" s="84" t="e">
        <v>#DIV/0!</v>
      </c>
      <c r="J44" s="85">
        <v>0</v>
      </c>
      <c r="K44" s="82">
        <v>0</v>
      </c>
      <c r="L44" s="83">
        <v>0</v>
      </c>
      <c r="M44" s="84" t="e">
        <v>#DIV/0!</v>
      </c>
      <c r="N44" s="85">
        <v>0</v>
      </c>
      <c r="O44" s="86" t="e">
        <v>#DIV/0!</v>
      </c>
      <c r="P44" s="87" t="e">
        <v>#DIV/0!</v>
      </c>
      <c r="Q44" s="88" t="e">
        <v>#DIV/0!</v>
      </c>
      <c r="R44" s="17"/>
      <c r="S44" s="17"/>
    </row>
    <row r="45" spans="1:19" x14ac:dyDescent="0.4">
      <c r="A45" s="28"/>
      <c r="B45" s="89"/>
      <c r="C45" s="90" t="s">
        <v>14</v>
      </c>
      <c r="D45" s="91"/>
      <c r="E45" s="91"/>
      <c r="F45" s="92" t="s">
        <v>15</v>
      </c>
      <c r="G45" s="135">
        <v>0</v>
      </c>
      <c r="H45" s="136">
        <v>0</v>
      </c>
      <c r="I45" s="103" t="e">
        <v>#DIV/0!</v>
      </c>
      <c r="J45" s="98">
        <v>0</v>
      </c>
      <c r="K45" s="135">
        <v>0</v>
      </c>
      <c r="L45" s="136">
        <v>0</v>
      </c>
      <c r="M45" s="103" t="e">
        <v>#DIV/0!</v>
      </c>
      <c r="N45" s="98">
        <v>0</v>
      </c>
      <c r="O45" s="99" t="e">
        <v>#DIV/0!</v>
      </c>
      <c r="P45" s="100" t="e">
        <v>#DIV/0!</v>
      </c>
      <c r="Q45" s="101" t="e">
        <v>#DIV/0!</v>
      </c>
      <c r="R45" s="17"/>
      <c r="S45" s="17"/>
    </row>
    <row r="46" spans="1:19" x14ac:dyDescent="0.4">
      <c r="A46" s="28"/>
      <c r="B46" s="89"/>
      <c r="C46" s="90" t="s">
        <v>17</v>
      </c>
      <c r="D46" s="91"/>
      <c r="E46" s="91"/>
      <c r="F46" s="92" t="s">
        <v>15</v>
      </c>
      <c r="G46" s="135">
        <v>0</v>
      </c>
      <c r="H46" s="136">
        <v>0</v>
      </c>
      <c r="I46" s="103" t="e">
        <v>#DIV/0!</v>
      </c>
      <c r="J46" s="98">
        <v>0</v>
      </c>
      <c r="K46" s="137">
        <v>0</v>
      </c>
      <c r="L46" s="136">
        <v>0</v>
      </c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28"/>
      <c r="B47" s="89"/>
      <c r="C47" s="90" t="s">
        <v>19</v>
      </c>
      <c r="D47" s="91"/>
      <c r="E47" s="91"/>
      <c r="F47" s="92" t="s">
        <v>15</v>
      </c>
      <c r="G47" s="135">
        <v>0</v>
      </c>
      <c r="H47" s="136">
        <v>0</v>
      </c>
      <c r="I47" s="103" t="e">
        <v>#DIV/0!</v>
      </c>
      <c r="J47" s="98">
        <v>0</v>
      </c>
      <c r="K47" s="137">
        <v>0</v>
      </c>
      <c r="L47" s="136">
        <v>0</v>
      </c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28"/>
      <c r="B48" s="89"/>
      <c r="C48" s="90" t="s">
        <v>29</v>
      </c>
      <c r="D48" s="91"/>
      <c r="E48" s="91"/>
      <c r="F48" s="92" t="s">
        <v>15</v>
      </c>
      <c r="G48" s="135">
        <v>0</v>
      </c>
      <c r="H48" s="136">
        <v>0</v>
      </c>
      <c r="I48" s="103" t="e">
        <v>#DIV/0!</v>
      </c>
      <c r="J48" s="98">
        <v>0</v>
      </c>
      <c r="K48" s="137">
        <v>0</v>
      </c>
      <c r="L48" s="136">
        <v>0</v>
      </c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28"/>
      <c r="B49" s="89"/>
      <c r="C49" s="90" t="s">
        <v>23</v>
      </c>
      <c r="D49" s="91"/>
      <c r="E49" s="91"/>
      <c r="F49" s="92" t="s">
        <v>15</v>
      </c>
      <c r="G49" s="135">
        <v>0</v>
      </c>
      <c r="H49" s="136">
        <v>0</v>
      </c>
      <c r="I49" s="103" t="e">
        <v>#DIV/0!</v>
      </c>
      <c r="J49" s="98">
        <v>0</v>
      </c>
      <c r="K49" s="137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21</v>
      </c>
      <c r="D50" s="91"/>
      <c r="E50" s="91"/>
      <c r="F50" s="92" t="s">
        <v>15</v>
      </c>
      <c r="G50" s="135">
        <v>0</v>
      </c>
      <c r="H50" s="136">
        <v>0</v>
      </c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25</v>
      </c>
      <c r="D51" s="91"/>
      <c r="E51" s="91"/>
      <c r="F51" s="92" t="s">
        <v>15</v>
      </c>
      <c r="G51" s="135">
        <v>0</v>
      </c>
      <c r="H51" s="136">
        <v>0</v>
      </c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79</v>
      </c>
      <c r="D52" s="91"/>
      <c r="E52" s="91"/>
      <c r="F52" s="92" t="s">
        <v>15</v>
      </c>
      <c r="G52" s="135">
        <v>0</v>
      </c>
      <c r="H52" s="136">
        <v>0</v>
      </c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27</v>
      </c>
      <c r="D53" s="91"/>
      <c r="E53" s="91"/>
      <c r="F53" s="92" t="s">
        <v>15</v>
      </c>
      <c r="G53" s="135">
        <v>0</v>
      </c>
      <c r="H53" s="136">
        <v>0</v>
      </c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80</v>
      </c>
      <c r="D54" s="91"/>
      <c r="E54" s="91"/>
      <c r="F54" s="92" t="s">
        <v>48</v>
      </c>
      <c r="G54" s="135">
        <v>0</v>
      </c>
      <c r="H54" s="136">
        <v>0</v>
      </c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81</v>
      </c>
      <c r="D55" s="91"/>
      <c r="E55" s="91"/>
      <c r="F55" s="92" t="s">
        <v>15</v>
      </c>
      <c r="G55" s="135">
        <v>0</v>
      </c>
      <c r="H55" s="136">
        <v>0</v>
      </c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82</v>
      </c>
      <c r="D56" s="91"/>
      <c r="E56" s="91"/>
      <c r="F56" s="92" t="s">
        <v>15</v>
      </c>
      <c r="G56" s="135">
        <v>0</v>
      </c>
      <c r="H56" s="136">
        <v>0</v>
      </c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106" t="s">
        <v>83</v>
      </c>
      <c r="D57" s="107"/>
      <c r="E57" s="107"/>
      <c r="F57" s="108" t="s">
        <v>48</v>
      </c>
      <c r="G57" s="135">
        <v>0</v>
      </c>
      <c r="H57" s="136">
        <v>0</v>
      </c>
      <c r="I57" s="95" t="e">
        <v>#DIV/0!</v>
      </c>
      <c r="J57" s="96">
        <v>0</v>
      </c>
      <c r="K57" s="137">
        <v>0</v>
      </c>
      <c r="L57" s="136">
        <v>0</v>
      </c>
      <c r="M57" s="95" t="e">
        <v>#DIV/0!</v>
      </c>
      <c r="N57" s="96">
        <v>0</v>
      </c>
      <c r="O57" s="104" t="e">
        <v>#DIV/0!</v>
      </c>
      <c r="P57" s="105" t="e">
        <v>#DIV/0!</v>
      </c>
      <c r="Q57" s="109" t="e">
        <v>#DIV/0!</v>
      </c>
      <c r="R57" s="17"/>
      <c r="S57" s="17"/>
    </row>
    <row r="58" spans="1:19" x14ac:dyDescent="0.4">
      <c r="A58" s="28"/>
      <c r="B58" s="89"/>
      <c r="C58" s="90" t="s">
        <v>84</v>
      </c>
      <c r="D58" s="91"/>
      <c r="E58" s="91"/>
      <c r="F58" s="92" t="s">
        <v>15</v>
      </c>
      <c r="G58" s="135">
        <v>0</v>
      </c>
      <c r="H58" s="136">
        <v>0</v>
      </c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56</v>
      </c>
      <c r="D59" s="91"/>
      <c r="E59" s="91"/>
      <c r="F59" s="92" t="s">
        <v>15</v>
      </c>
      <c r="G59" s="135">
        <v>0</v>
      </c>
      <c r="H59" s="136">
        <v>0</v>
      </c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66</v>
      </c>
      <c r="D60" s="110"/>
      <c r="E60" s="91"/>
      <c r="F60" s="92" t="s">
        <v>48</v>
      </c>
      <c r="G60" s="135">
        <v>0</v>
      </c>
      <c r="H60" s="136">
        <v>0</v>
      </c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90" t="s">
        <v>85</v>
      </c>
      <c r="D61" s="91"/>
      <c r="E61" s="91"/>
      <c r="F61" s="92" t="s">
        <v>15</v>
      </c>
      <c r="G61" s="135">
        <v>0</v>
      </c>
      <c r="H61" s="136">
        <v>0</v>
      </c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28"/>
      <c r="B62" s="89"/>
      <c r="C62" s="90" t="s">
        <v>86</v>
      </c>
      <c r="D62" s="91"/>
      <c r="E62" s="91"/>
      <c r="F62" s="92" t="s">
        <v>15</v>
      </c>
      <c r="G62" s="135">
        <v>0</v>
      </c>
      <c r="H62" s="136">
        <v>0</v>
      </c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87</v>
      </c>
      <c r="D63" s="91"/>
      <c r="E63" s="91"/>
      <c r="F63" s="92" t="s">
        <v>15</v>
      </c>
      <c r="G63" s="135">
        <v>0</v>
      </c>
      <c r="H63" s="136">
        <v>0</v>
      </c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88</v>
      </c>
      <c r="D64" s="91"/>
      <c r="E64" s="91"/>
      <c r="F64" s="92" t="s">
        <v>15</v>
      </c>
      <c r="G64" s="135">
        <v>0</v>
      </c>
      <c r="H64" s="136">
        <v>0</v>
      </c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14</v>
      </c>
      <c r="D65" s="111" t="s">
        <v>44</v>
      </c>
      <c r="E65" s="91" t="s">
        <v>34</v>
      </c>
      <c r="F65" s="92" t="s">
        <v>15</v>
      </c>
      <c r="G65" s="135">
        <v>0</v>
      </c>
      <c r="H65" s="136">
        <v>0</v>
      </c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106" t="s">
        <v>14</v>
      </c>
      <c r="D66" s="112" t="s">
        <v>44</v>
      </c>
      <c r="E66" s="107" t="s">
        <v>36</v>
      </c>
      <c r="F66" s="108" t="s">
        <v>15</v>
      </c>
      <c r="G66" s="135">
        <v>0</v>
      </c>
      <c r="H66" s="136">
        <v>0</v>
      </c>
      <c r="I66" s="95" t="e">
        <v>#DIV/0!</v>
      </c>
      <c r="J66" s="96">
        <v>0</v>
      </c>
      <c r="K66" s="137">
        <v>0</v>
      </c>
      <c r="L66" s="136">
        <v>0</v>
      </c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28"/>
      <c r="B67" s="89"/>
      <c r="C67" s="90" t="s">
        <v>19</v>
      </c>
      <c r="D67" s="111" t="s">
        <v>44</v>
      </c>
      <c r="E67" s="91" t="s">
        <v>34</v>
      </c>
      <c r="F67" s="92" t="s">
        <v>15</v>
      </c>
      <c r="G67" s="135">
        <v>0</v>
      </c>
      <c r="H67" s="136">
        <v>0</v>
      </c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106" t="s">
        <v>19</v>
      </c>
      <c r="D68" s="112" t="s">
        <v>44</v>
      </c>
      <c r="E68" s="107" t="s">
        <v>36</v>
      </c>
      <c r="F68" s="92" t="s">
        <v>15</v>
      </c>
      <c r="G68" s="135">
        <v>0</v>
      </c>
      <c r="H68" s="136">
        <v>0</v>
      </c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106" t="s">
        <v>17</v>
      </c>
      <c r="D69" s="107" t="s">
        <v>44</v>
      </c>
      <c r="E69" s="107" t="s">
        <v>34</v>
      </c>
      <c r="F69" s="92" t="s">
        <v>48</v>
      </c>
      <c r="G69" s="135">
        <v>0</v>
      </c>
      <c r="H69" s="136">
        <v>0</v>
      </c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17</v>
      </c>
      <c r="D70" s="107" t="s">
        <v>44</v>
      </c>
      <c r="E70" s="107" t="s">
        <v>36</v>
      </c>
      <c r="F70" s="92" t="s">
        <v>48</v>
      </c>
      <c r="G70" s="135">
        <v>0</v>
      </c>
      <c r="H70" s="136">
        <v>0</v>
      </c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28"/>
      <c r="B71" s="89"/>
      <c r="C71" s="106" t="s">
        <v>23</v>
      </c>
      <c r="D71" s="112" t="s">
        <v>44</v>
      </c>
      <c r="E71" s="107" t="s">
        <v>34</v>
      </c>
      <c r="F71" s="108" t="s">
        <v>15</v>
      </c>
      <c r="G71" s="135">
        <v>0</v>
      </c>
      <c r="H71" s="136">
        <v>0</v>
      </c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23</v>
      </c>
      <c r="D72" s="112" t="s">
        <v>44</v>
      </c>
      <c r="E72" s="107" t="s">
        <v>36</v>
      </c>
      <c r="F72" s="108" t="s">
        <v>15</v>
      </c>
      <c r="G72" s="135">
        <v>0</v>
      </c>
      <c r="H72" s="136">
        <v>0</v>
      </c>
      <c r="I72" s="95" t="e">
        <v>#DIV/0!</v>
      </c>
      <c r="J72" s="96">
        <v>0</v>
      </c>
      <c r="K72" s="137">
        <v>0</v>
      </c>
      <c r="L72" s="136">
        <v>0</v>
      </c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 x14ac:dyDescent="0.4">
      <c r="A73" s="28"/>
      <c r="B73" s="89"/>
      <c r="C73" s="106" t="s">
        <v>21</v>
      </c>
      <c r="D73" s="112" t="s">
        <v>44</v>
      </c>
      <c r="E73" s="107" t="s">
        <v>34</v>
      </c>
      <c r="F73" s="108" t="s">
        <v>15</v>
      </c>
      <c r="G73" s="135">
        <v>0</v>
      </c>
      <c r="H73" s="136">
        <v>0</v>
      </c>
      <c r="I73" s="95" t="e">
        <v>#DIV/0!</v>
      </c>
      <c r="J73" s="96">
        <v>0</v>
      </c>
      <c r="K73" s="137">
        <v>0</v>
      </c>
      <c r="L73" s="136">
        <v>0</v>
      </c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28"/>
      <c r="B74" s="89"/>
      <c r="C74" s="106" t="s">
        <v>21</v>
      </c>
      <c r="D74" s="112" t="s">
        <v>44</v>
      </c>
      <c r="E74" s="107" t="s">
        <v>36</v>
      </c>
      <c r="F74" s="108" t="s">
        <v>48</v>
      </c>
      <c r="G74" s="135">
        <v>0</v>
      </c>
      <c r="H74" s="136">
        <v>0</v>
      </c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18" t="s">
        <v>89</v>
      </c>
      <c r="C75" s="138"/>
      <c r="D75" s="139"/>
      <c r="E75" s="138"/>
      <c r="F75" s="140"/>
      <c r="G75" s="20">
        <v>1728</v>
      </c>
      <c r="H75" s="21">
        <v>3401</v>
      </c>
      <c r="I75" s="22">
        <v>0.50808585710085274</v>
      </c>
      <c r="J75" s="23">
        <v>-1673</v>
      </c>
      <c r="K75" s="20">
        <v>3840</v>
      </c>
      <c r="L75" s="21">
        <v>3698</v>
      </c>
      <c r="M75" s="22">
        <v>1.0383991346673878</v>
      </c>
      <c r="N75" s="23">
        <v>142</v>
      </c>
      <c r="O75" s="25">
        <v>0.45</v>
      </c>
      <c r="P75" s="26">
        <v>0.91968631692806924</v>
      </c>
      <c r="Q75" s="27">
        <v>-0.46968631692806923</v>
      </c>
      <c r="R75" s="17"/>
      <c r="S75" s="17"/>
    </row>
    <row r="76" spans="1:19" x14ac:dyDescent="0.4">
      <c r="A76" s="28"/>
      <c r="B76" s="29" t="s">
        <v>90</v>
      </c>
      <c r="C76" s="115" t="s">
        <v>87</v>
      </c>
      <c r="D76" s="116"/>
      <c r="E76" s="116"/>
      <c r="F76" s="117" t="s">
        <v>15</v>
      </c>
      <c r="G76" s="34">
        <v>170</v>
      </c>
      <c r="H76" s="41">
        <v>485</v>
      </c>
      <c r="I76" s="36">
        <v>0.35051546391752575</v>
      </c>
      <c r="J76" s="37">
        <v>-315</v>
      </c>
      <c r="K76" s="34">
        <v>690</v>
      </c>
      <c r="L76" s="41">
        <v>549</v>
      </c>
      <c r="M76" s="36">
        <v>1.2568306010928962</v>
      </c>
      <c r="N76" s="37">
        <v>141</v>
      </c>
      <c r="O76" s="38">
        <v>0.24637681159420291</v>
      </c>
      <c r="P76" s="39">
        <v>0.88342440801457189</v>
      </c>
      <c r="Q76" s="40">
        <v>-0.63704759642036901</v>
      </c>
      <c r="R76" s="17"/>
      <c r="S76" s="17"/>
    </row>
    <row r="77" spans="1:19" x14ac:dyDescent="0.4">
      <c r="A77" s="28"/>
      <c r="B77" s="29" t="s">
        <v>91</v>
      </c>
      <c r="C77" s="115" t="s">
        <v>85</v>
      </c>
      <c r="D77" s="116"/>
      <c r="E77" s="116"/>
      <c r="F77" s="118"/>
      <c r="G77" s="34"/>
      <c r="H77" s="41">
        <v>0</v>
      </c>
      <c r="I77" s="36" t="e">
        <v>#DIV/0!</v>
      </c>
      <c r="J77" s="37">
        <v>0</v>
      </c>
      <c r="K77" s="34"/>
      <c r="L77" s="41">
        <v>0</v>
      </c>
      <c r="M77" s="36" t="e">
        <v>#DIV/0!</v>
      </c>
      <c r="N77" s="37">
        <v>0</v>
      </c>
      <c r="O77" s="38" t="e">
        <v>#DIV/0!</v>
      </c>
      <c r="P77" s="39" t="e">
        <v>#DIV/0!</v>
      </c>
      <c r="Q77" s="40" t="e">
        <v>#DIV/0!</v>
      </c>
      <c r="R77" s="17"/>
      <c r="S77" s="17"/>
    </row>
    <row r="78" spans="1:19" x14ac:dyDescent="0.4">
      <c r="A78" s="28"/>
      <c r="B78" s="29" t="s">
        <v>92</v>
      </c>
      <c r="C78" s="115" t="s">
        <v>86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93</v>
      </c>
      <c r="C79" s="115" t="s">
        <v>23</v>
      </c>
      <c r="D79" s="116"/>
      <c r="E79" s="116"/>
      <c r="F79" s="117" t="s">
        <v>15</v>
      </c>
      <c r="G79" s="34">
        <v>163</v>
      </c>
      <c r="H79" s="41">
        <v>513</v>
      </c>
      <c r="I79" s="36">
        <v>0.31773879142300193</v>
      </c>
      <c r="J79" s="37">
        <v>-350</v>
      </c>
      <c r="K79" s="34">
        <v>519</v>
      </c>
      <c r="L79" s="41">
        <v>566</v>
      </c>
      <c r="M79" s="36">
        <v>0.91696113074204944</v>
      </c>
      <c r="N79" s="37">
        <v>-47</v>
      </c>
      <c r="O79" s="38">
        <v>0.31406551059730248</v>
      </c>
      <c r="P79" s="39">
        <v>0.90636042402826855</v>
      </c>
      <c r="Q79" s="40">
        <v>-0.59229491343096607</v>
      </c>
      <c r="R79" s="17"/>
      <c r="S79" s="17"/>
    </row>
    <row r="80" spans="1:19" x14ac:dyDescent="0.4">
      <c r="A80" s="28"/>
      <c r="B80" s="29" t="s">
        <v>94</v>
      </c>
      <c r="C80" s="30" t="s">
        <v>88</v>
      </c>
      <c r="D80" s="32"/>
      <c r="E80" s="32"/>
      <c r="F80" s="33" t="s">
        <v>15</v>
      </c>
      <c r="G80" s="34">
        <v>380</v>
      </c>
      <c r="H80" s="41">
        <v>1100</v>
      </c>
      <c r="I80" s="36">
        <v>0.34545454545454546</v>
      </c>
      <c r="J80" s="37">
        <v>-720</v>
      </c>
      <c r="K80" s="34">
        <v>1382</v>
      </c>
      <c r="L80" s="41">
        <v>1138</v>
      </c>
      <c r="M80" s="36">
        <v>1.2144112478031635</v>
      </c>
      <c r="N80" s="37">
        <v>244</v>
      </c>
      <c r="O80" s="38">
        <v>0.27496382054992763</v>
      </c>
      <c r="P80" s="39">
        <v>0.96660808435852374</v>
      </c>
      <c r="Q80" s="40">
        <v>-0.69164426380859612</v>
      </c>
      <c r="R80" s="17"/>
      <c r="S80" s="17"/>
    </row>
    <row r="81" spans="1:19" x14ac:dyDescent="0.4">
      <c r="A81" s="28"/>
      <c r="B81" s="29" t="s">
        <v>95</v>
      </c>
      <c r="C81" s="30" t="s">
        <v>29</v>
      </c>
      <c r="D81" s="32"/>
      <c r="E81" s="32"/>
      <c r="F81" s="33" t="s">
        <v>15</v>
      </c>
      <c r="G81" s="34">
        <v>1015</v>
      </c>
      <c r="H81" s="41">
        <v>1303</v>
      </c>
      <c r="I81" s="36">
        <v>0.77897160399079046</v>
      </c>
      <c r="J81" s="37">
        <v>-288</v>
      </c>
      <c r="K81" s="34">
        <v>1249</v>
      </c>
      <c r="L81" s="41">
        <v>1445</v>
      </c>
      <c r="M81" s="36">
        <v>0.86435986159169553</v>
      </c>
      <c r="N81" s="37">
        <v>-196</v>
      </c>
      <c r="O81" s="38">
        <v>0.81265012009607684</v>
      </c>
      <c r="P81" s="39">
        <v>0.90173010380622842</v>
      </c>
      <c r="Q81" s="40">
        <v>-8.9079983710151578E-2</v>
      </c>
      <c r="R81" s="17"/>
      <c r="S81" s="17"/>
    </row>
    <row r="82" spans="1:19" x14ac:dyDescent="0.4">
      <c r="A82" s="28"/>
      <c r="B82" s="119" t="s">
        <v>96</v>
      </c>
      <c r="C82" s="30" t="s">
        <v>14</v>
      </c>
      <c r="D82" s="32"/>
      <c r="E82" s="32"/>
      <c r="F82" s="120" t="s">
        <v>97</v>
      </c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67" t="s">
        <v>98</v>
      </c>
      <c r="C83" s="68" t="s">
        <v>99</v>
      </c>
      <c r="D83" s="69"/>
      <c r="E83" s="69"/>
      <c r="F83" s="122" t="s">
        <v>97</v>
      </c>
      <c r="G83" s="70"/>
      <c r="H83" s="71"/>
      <c r="I83" s="72" t="e">
        <v>#DIV/0!</v>
      </c>
      <c r="J83" s="73">
        <v>0</v>
      </c>
      <c r="K83" s="70"/>
      <c r="L83" s="71"/>
      <c r="M83" s="72" t="e">
        <v>#DIV/0!</v>
      </c>
      <c r="N83" s="73">
        <v>0</v>
      </c>
      <c r="O83" s="74" t="e">
        <v>#DIV/0!</v>
      </c>
      <c r="P83" s="75" t="e">
        <v>#DIV/0!</v>
      </c>
      <c r="Q83" s="76" t="e">
        <v>#DIV/0!</v>
      </c>
      <c r="R83" s="17"/>
      <c r="S83" s="17"/>
    </row>
    <row r="84" spans="1:19" x14ac:dyDescent="0.4">
      <c r="C84" s="126"/>
    </row>
    <row r="85" spans="1:19" x14ac:dyDescent="0.4">
      <c r="C85" s="126" t="s">
        <v>100</v>
      </c>
    </row>
    <row r="86" spans="1:19" x14ac:dyDescent="0.4">
      <c r="C86" s="127" t="s">
        <v>101</v>
      </c>
    </row>
    <row r="87" spans="1:19" x14ac:dyDescent="0.4">
      <c r="C87" s="126" t="s">
        <v>102</v>
      </c>
    </row>
    <row r="88" spans="1:19" x14ac:dyDescent="0.4">
      <c r="C88" s="126" t="s">
        <v>103</v>
      </c>
    </row>
    <row r="89" spans="1:19" x14ac:dyDescent="0.4">
      <c r="C89" s="126" t="s">
        <v>104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90" zoomScaleNormal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6" width="9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10月（下旬）</v>
      </c>
      <c r="K1" s="320" t="s">
        <v>277</v>
      </c>
      <c r="L1" s="316"/>
      <c r="M1" s="316"/>
      <c r="N1" s="316"/>
      <c r="O1" s="316"/>
      <c r="P1" s="316"/>
      <c r="Q1" s="316"/>
    </row>
    <row r="2" spans="1:19" x14ac:dyDescent="0.4">
      <c r="A2" s="587">
        <v>2</v>
      </c>
      <c r="B2" s="588"/>
      <c r="C2" s="128">
        <v>2020</v>
      </c>
      <c r="D2" s="3" t="s">
        <v>0</v>
      </c>
      <c r="E2" s="3">
        <v>10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7" t="s">
        <v>552</v>
      </c>
      <c r="H3" s="576" t="s">
        <v>551</v>
      </c>
      <c r="I3" s="578" t="s">
        <v>6</v>
      </c>
      <c r="J3" s="579"/>
      <c r="K3" s="655" t="s">
        <v>552</v>
      </c>
      <c r="L3" s="576" t="s">
        <v>551</v>
      </c>
      <c r="M3" s="578" t="s">
        <v>6</v>
      </c>
      <c r="N3" s="579"/>
      <c r="O3" s="653" t="s">
        <v>552</v>
      </c>
      <c r="P3" s="659" t="s">
        <v>551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8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60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60449</v>
      </c>
      <c r="H5" s="11">
        <v>88049</v>
      </c>
      <c r="I5" s="12">
        <v>0.68653817760565139</v>
      </c>
      <c r="J5" s="13">
        <v>-27600</v>
      </c>
      <c r="K5" s="10">
        <v>82354</v>
      </c>
      <c r="L5" s="11">
        <v>99856</v>
      </c>
      <c r="M5" s="12">
        <v>0.8247276077551674</v>
      </c>
      <c r="N5" s="13">
        <v>-17502</v>
      </c>
      <c r="O5" s="14">
        <v>0.73401413410399008</v>
      </c>
      <c r="P5" s="15">
        <v>0.88175973401698449</v>
      </c>
      <c r="Q5" s="16">
        <v>-0.14774559991299441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58332</v>
      </c>
      <c r="H6" s="21">
        <v>84624</v>
      </c>
      <c r="I6" s="22">
        <v>0.68930799773114015</v>
      </c>
      <c r="J6" s="23">
        <v>-26292</v>
      </c>
      <c r="K6" s="24">
        <v>77825</v>
      </c>
      <c r="L6" s="21">
        <v>95491</v>
      </c>
      <c r="M6" s="22">
        <v>0.81499827208846909</v>
      </c>
      <c r="N6" s="23">
        <v>-17666</v>
      </c>
      <c r="O6" s="25">
        <v>0.74952778670093156</v>
      </c>
      <c r="P6" s="26">
        <v>0.88619869935386586</v>
      </c>
      <c r="Q6" s="27">
        <v>-0.1366709126529343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37605</v>
      </c>
      <c r="H7" s="21">
        <v>54969</v>
      </c>
      <c r="I7" s="22">
        <v>0.684112863614037</v>
      </c>
      <c r="J7" s="23">
        <v>-17364</v>
      </c>
      <c r="K7" s="20">
        <v>49652</v>
      </c>
      <c r="L7" s="21">
        <v>59378</v>
      </c>
      <c r="M7" s="22">
        <v>0.83620196032200478</v>
      </c>
      <c r="N7" s="23">
        <v>-9726</v>
      </c>
      <c r="O7" s="25">
        <v>0.75737130427777333</v>
      </c>
      <c r="P7" s="26">
        <v>0.9257469096298292</v>
      </c>
      <c r="Q7" s="27">
        <v>-0.16837560535205587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30940</v>
      </c>
      <c r="H8" s="41">
        <v>46344</v>
      </c>
      <c r="I8" s="36">
        <v>0.66761608838253061</v>
      </c>
      <c r="J8" s="37">
        <v>-15404</v>
      </c>
      <c r="K8" s="34">
        <v>38652</v>
      </c>
      <c r="L8" s="41">
        <v>48378</v>
      </c>
      <c r="M8" s="36">
        <v>0.79895820414237873</v>
      </c>
      <c r="N8" s="37">
        <v>-9726</v>
      </c>
      <c r="O8" s="38">
        <v>0.80047604263686223</v>
      </c>
      <c r="P8" s="39">
        <v>0.95795609574600027</v>
      </c>
      <c r="Q8" s="40">
        <v>-0.15748005310913804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6665</v>
      </c>
      <c r="H9" s="41">
        <v>8625</v>
      </c>
      <c r="I9" s="36">
        <v>0.77275362318840579</v>
      </c>
      <c r="J9" s="37">
        <v>-1960</v>
      </c>
      <c r="K9" s="34">
        <v>11000</v>
      </c>
      <c r="L9" s="41">
        <v>11000</v>
      </c>
      <c r="M9" s="36">
        <v>1</v>
      </c>
      <c r="N9" s="37">
        <v>0</v>
      </c>
      <c r="O9" s="38">
        <v>0.60590909090909095</v>
      </c>
      <c r="P9" s="39">
        <v>0.78409090909090906</v>
      </c>
      <c r="Q9" s="40">
        <v>-0.17818181818181811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53" t="s">
        <v>14</v>
      </c>
      <c r="D17" s="54" t="s">
        <v>33</v>
      </c>
      <c r="E17" s="54" t="s">
        <v>34</v>
      </c>
      <c r="F17" s="55"/>
      <c r="G17" s="56">
        <v>0</v>
      </c>
      <c r="H17" s="57">
        <v>0</v>
      </c>
      <c r="I17" s="58" t="e">
        <v>#DIV/0!</v>
      </c>
      <c r="J17" s="59">
        <v>0</v>
      </c>
      <c r="K17" s="56">
        <v>0</v>
      </c>
      <c r="L17" s="57">
        <v>0</v>
      </c>
      <c r="M17" s="58" t="e">
        <v>#DIV/0!</v>
      </c>
      <c r="N17" s="59">
        <v>0</v>
      </c>
      <c r="O17" s="62" t="e">
        <v>#DIV/0!</v>
      </c>
      <c r="P17" s="63" t="e">
        <v>#DIV/0!</v>
      </c>
      <c r="Q17" s="64" t="e">
        <v>#DIV/0!</v>
      </c>
      <c r="R17" s="17"/>
      <c r="S17" s="17"/>
    </row>
    <row r="18" spans="1:19" x14ac:dyDescent="0.4">
      <c r="A18" s="28"/>
      <c r="B18" s="18" t="s">
        <v>39</v>
      </c>
      <c r="C18" s="19"/>
      <c r="D18" s="19"/>
      <c r="E18" s="19"/>
      <c r="F18" s="65"/>
      <c r="G18" s="20">
        <v>19951</v>
      </c>
      <c r="H18" s="21">
        <v>28478</v>
      </c>
      <c r="I18" s="22">
        <v>0.70057588313786079</v>
      </c>
      <c r="J18" s="23">
        <v>-8527</v>
      </c>
      <c r="K18" s="20">
        <v>26895</v>
      </c>
      <c r="L18" s="21">
        <v>34485</v>
      </c>
      <c r="M18" s="22">
        <v>0.77990430622009566</v>
      </c>
      <c r="N18" s="23">
        <v>-7590</v>
      </c>
      <c r="O18" s="25">
        <v>0.7418107454917271</v>
      </c>
      <c r="P18" s="26">
        <v>0.82580832245904012</v>
      </c>
      <c r="Q18" s="27">
        <v>-8.3997576967313026E-2</v>
      </c>
      <c r="R18" s="17"/>
      <c r="S18" s="17"/>
    </row>
    <row r="19" spans="1:19" x14ac:dyDescent="0.4">
      <c r="A19" s="28"/>
      <c r="B19" s="29" t="s">
        <v>40</v>
      </c>
      <c r="C19" s="30" t="s">
        <v>14</v>
      </c>
      <c r="D19" s="32"/>
      <c r="E19" s="32"/>
      <c r="F19" s="42"/>
      <c r="G19" s="34">
        <v>0</v>
      </c>
      <c r="H19" s="41">
        <v>0</v>
      </c>
      <c r="I19" s="36" t="e">
        <v>#DIV/0!</v>
      </c>
      <c r="J19" s="37">
        <v>0</v>
      </c>
      <c r="K19" s="44">
        <v>0</v>
      </c>
      <c r="L19" s="41">
        <v>0</v>
      </c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41</v>
      </c>
      <c r="C20" s="30" t="s">
        <v>19</v>
      </c>
      <c r="D20" s="32"/>
      <c r="E20" s="32"/>
      <c r="F20" s="33" t="s">
        <v>15</v>
      </c>
      <c r="G20" s="34">
        <v>2400</v>
      </c>
      <c r="H20" s="41">
        <v>4125</v>
      </c>
      <c r="I20" s="36">
        <v>0.58181818181818179</v>
      </c>
      <c r="J20" s="37">
        <v>-1725</v>
      </c>
      <c r="K20" s="44">
        <v>3465</v>
      </c>
      <c r="L20" s="41">
        <v>5445</v>
      </c>
      <c r="M20" s="36">
        <v>0.63636363636363635</v>
      </c>
      <c r="N20" s="37">
        <v>-1980</v>
      </c>
      <c r="O20" s="38">
        <v>0.69264069264069261</v>
      </c>
      <c r="P20" s="39">
        <v>0.75757575757575757</v>
      </c>
      <c r="Q20" s="40">
        <v>-6.4935064935064957E-2</v>
      </c>
      <c r="R20" s="17"/>
      <c r="S20" s="17"/>
    </row>
    <row r="21" spans="1:19" x14ac:dyDescent="0.4">
      <c r="A21" s="28"/>
      <c r="B21" s="29" t="s">
        <v>42</v>
      </c>
      <c r="C21" s="30" t="s">
        <v>21</v>
      </c>
      <c r="D21" s="32"/>
      <c r="E21" s="32"/>
      <c r="F21" s="33" t="s">
        <v>15</v>
      </c>
      <c r="G21" s="34">
        <v>5982</v>
      </c>
      <c r="H21" s="41">
        <v>8760</v>
      </c>
      <c r="I21" s="36">
        <v>0.68287671232876712</v>
      </c>
      <c r="J21" s="37">
        <v>-2778</v>
      </c>
      <c r="K21" s="44">
        <v>7425</v>
      </c>
      <c r="L21" s="41">
        <v>10890</v>
      </c>
      <c r="M21" s="36">
        <v>0.68181818181818177</v>
      </c>
      <c r="N21" s="37">
        <v>-3465</v>
      </c>
      <c r="O21" s="38">
        <v>0.80565656565656563</v>
      </c>
      <c r="P21" s="39">
        <v>0.80440771349862261</v>
      </c>
      <c r="Q21" s="40">
        <v>1.2488521579430145E-3</v>
      </c>
      <c r="R21" s="17"/>
      <c r="S21" s="17"/>
    </row>
    <row r="22" spans="1:19" x14ac:dyDescent="0.4">
      <c r="A22" s="28"/>
      <c r="B22" s="29" t="s">
        <v>43</v>
      </c>
      <c r="C22" s="30" t="s">
        <v>14</v>
      </c>
      <c r="D22" s="31" t="s">
        <v>44</v>
      </c>
      <c r="E22" s="32" t="s">
        <v>34</v>
      </c>
      <c r="F22" s="33" t="s">
        <v>15</v>
      </c>
      <c r="G22" s="34">
        <v>3025</v>
      </c>
      <c r="H22" s="41">
        <v>3557</v>
      </c>
      <c r="I22" s="36">
        <v>0.85043576047230818</v>
      </c>
      <c r="J22" s="37">
        <v>-532</v>
      </c>
      <c r="K22" s="44">
        <v>3465</v>
      </c>
      <c r="L22" s="41">
        <v>3630</v>
      </c>
      <c r="M22" s="36">
        <v>0.95454545454545459</v>
      </c>
      <c r="N22" s="37">
        <v>-165</v>
      </c>
      <c r="O22" s="38">
        <v>0.87301587301587302</v>
      </c>
      <c r="P22" s="39">
        <v>0.97988980716253449</v>
      </c>
      <c r="Q22" s="40">
        <v>-0.10687393414666146</v>
      </c>
      <c r="R22" s="17"/>
      <c r="S22" s="17"/>
    </row>
    <row r="23" spans="1:19" x14ac:dyDescent="0.4">
      <c r="A23" s="28"/>
      <c r="B23" s="29" t="s">
        <v>45</v>
      </c>
      <c r="C23" s="30" t="s">
        <v>14</v>
      </c>
      <c r="D23" s="31" t="s">
        <v>44</v>
      </c>
      <c r="E23" s="32" t="s">
        <v>36</v>
      </c>
      <c r="F23" s="33" t="s">
        <v>15</v>
      </c>
      <c r="G23" s="34">
        <v>1771</v>
      </c>
      <c r="H23" s="41">
        <v>1731</v>
      </c>
      <c r="I23" s="36">
        <v>1.0231080300404392</v>
      </c>
      <c r="J23" s="37">
        <v>40</v>
      </c>
      <c r="K23" s="44">
        <v>1815</v>
      </c>
      <c r="L23" s="41">
        <v>1815</v>
      </c>
      <c r="M23" s="36">
        <v>1</v>
      </c>
      <c r="N23" s="37">
        <v>0</v>
      </c>
      <c r="O23" s="38">
        <v>0.97575757575757571</v>
      </c>
      <c r="P23" s="39">
        <v>0.95371900826446276</v>
      </c>
      <c r="Q23" s="40">
        <v>2.2038567493112948E-2</v>
      </c>
      <c r="R23" s="17"/>
      <c r="S23" s="17"/>
    </row>
    <row r="24" spans="1:19" x14ac:dyDescent="0.4">
      <c r="A24" s="28"/>
      <c r="B24" s="29" t="s">
        <v>46</v>
      </c>
      <c r="C24" s="30" t="s">
        <v>14</v>
      </c>
      <c r="D24" s="31" t="s">
        <v>44</v>
      </c>
      <c r="E24" s="32" t="s">
        <v>47</v>
      </c>
      <c r="F24" s="33" t="s">
        <v>48</v>
      </c>
      <c r="G24" s="34">
        <v>0</v>
      </c>
      <c r="H24" s="41">
        <v>0</v>
      </c>
      <c r="I24" s="36" t="e">
        <v>#DIV/0!</v>
      </c>
      <c r="J24" s="37">
        <v>0</v>
      </c>
      <c r="K24" s="44">
        <v>0</v>
      </c>
      <c r="L24" s="41">
        <v>0</v>
      </c>
      <c r="M24" s="36" t="e">
        <v>#DIV/0!</v>
      </c>
      <c r="N24" s="37">
        <v>0</v>
      </c>
      <c r="O24" s="38" t="e">
        <v>#DIV/0!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9" t="s">
        <v>49</v>
      </c>
      <c r="C25" s="30" t="s">
        <v>19</v>
      </c>
      <c r="D25" s="31" t="s">
        <v>44</v>
      </c>
      <c r="E25" s="32" t="s">
        <v>34</v>
      </c>
      <c r="F25" s="33" t="s">
        <v>15</v>
      </c>
      <c r="G25" s="34">
        <v>1686</v>
      </c>
      <c r="H25" s="41">
        <v>1459</v>
      </c>
      <c r="I25" s="36">
        <v>1.1555860178204249</v>
      </c>
      <c r="J25" s="37">
        <v>227</v>
      </c>
      <c r="K25" s="44">
        <v>1815</v>
      </c>
      <c r="L25" s="41">
        <v>1815</v>
      </c>
      <c r="M25" s="36">
        <v>1</v>
      </c>
      <c r="N25" s="37">
        <v>0</v>
      </c>
      <c r="O25" s="38">
        <v>0.92892561983471078</v>
      </c>
      <c r="P25" s="39">
        <v>0.8038567493112948</v>
      </c>
      <c r="Q25" s="40">
        <v>0.12506887052341598</v>
      </c>
      <c r="R25" s="17"/>
      <c r="S25" s="17"/>
    </row>
    <row r="26" spans="1:19" x14ac:dyDescent="0.4">
      <c r="A26" s="28"/>
      <c r="B26" s="29" t="s">
        <v>50</v>
      </c>
      <c r="C26" s="30" t="s">
        <v>19</v>
      </c>
      <c r="D26" s="31" t="s">
        <v>44</v>
      </c>
      <c r="E26" s="32" t="s">
        <v>36</v>
      </c>
      <c r="F26" s="42"/>
      <c r="G26" s="34">
        <v>0</v>
      </c>
      <c r="H26" s="41">
        <v>0</v>
      </c>
      <c r="I26" s="36" t="e">
        <v>#DIV/0!</v>
      </c>
      <c r="J26" s="37">
        <v>0</v>
      </c>
      <c r="K26" s="4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29</v>
      </c>
      <c r="D27" s="31" t="s">
        <v>44</v>
      </c>
      <c r="E27" s="32" t="s">
        <v>34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23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4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54</v>
      </c>
      <c r="C29" s="30" t="s">
        <v>27</v>
      </c>
      <c r="D29" s="32"/>
      <c r="E29" s="32"/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55</v>
      </c>
      <c r="C30" s="30" t="s">
        <v>56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57</v>
      </c>
      <c r="C31" s="30" t="s">
        <v>58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59</v>
      </c>
      <c r="C32" s="30" t="s">
        <v>60</v>
      </c>
      <c r="D32" s="32"/>
      <c r="E32" s="32"/>
      <c r="F32" s="33" t="s">
        <v>15</v>
      </c>
      <c r="G32" s="34">
        <v>695</v>
      </c>
      <c r="H32" s="41">
        <v>1455</v>
      </c>
      <c r="I32" s="36">
        <v>0.47766323024054985</v>
      </c>
      <c r="J32" s="37">
        <v>-760</v>
      </c>
      <c r="K32" s="44">
        <v>1815</v>
      </c>
      <c r="L32" s="41">
        <v>1815</v>
      </c>
      <c r="M32" s="36">
        <v>1</v>
      </c>
      <c r="N32" s="37">
        <v>0</v>
      </c>
      <c r="O32" s="38">
        <v>0.38292011019283745</v>
      </c>
      <c r="P32" s="39">
        <v>0.80165289256198347</v>
      </c>
      <c r="Q32" s="40">
        <v>-0.41873278236914602</v>
      </c>
      <c r="R32" s="17"/>
      <c r="S32" s="17"/>
    </row>
    <row r="33" spans="1:19" x14ac:dyDescent="0.4">
      <c r="A33" s="28"/>
      <c r="B33" s="29" t="s">
        <v>61</v>
      </c>
      <c r="C33" s="30" t="s">
        <v>62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63</v>
      </c>
      <c r="C34" s="30" t="s">
        <v>64</v>
      </c>
      <c r="D34" s="32"/>
      <c r="E34" s="32"/>
      <c r="F34" s="33" t="s">
        <v>15</v>
      </c>
      <c r="G34" s="34">
        <v>602</v>
      </c>
      <c r="H34" s="41">
        <v>1327</v>
      </c>
      <c r="I34" s="36">
        <v>0.45365486058779203</v>
      </c>
      <c r="J34" s="37">
        <v>-725</v>
      </c>
      <c r="K34" s="44">
        <v>1650</v>
      </c>
      <c r="L34" s="41">
        <v>1815</v>
      </c>
      <c r="M34" s="36">
        <v>0.90909090909090906</v>
      </c>
      <c r="N34" s="37">
        <v>-165</v>
      </c>
      <c r="O34" s="38">
        <v>0.36484848484848487</v>
      </c>
      <c r="P34" s="39">
        <v>0.73112947658402205</v>
      </c>
      <c r="Q34" s="40">
        <v>-0.36628099173553719</v>
      </c>
      <c r="R34" s="17"/>
      <c r="S34" s="17"/>
    </row>
    <row r="35" spans="1:19" x14ac:dyDescent="0.4">
      <c r="A35" s="28"/>
      <c r="B35" s="29" t="s">
        <v>65</v>
      </c>
      <c r="C35" s="30" t="s">
        <v>66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67</v>
      </c>
      <c r="C36" s="30" t="s">
        <v>29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4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67" t="s">
        <v>68</v>
      </c>
      <c r="C37" s="53" t="s">
        <v>23</v>
      </c>
      <c r="D37" s="54"/>
      <c r="E37" s="54"/>
      <c r="F37" s="33" t="s">
        <v>15</v>
      </c>
      <c r="G37" s="56">
        <v>3790</v>
      </c>
      <c r="H37" s="57">
        <v>6064</v>
      </c>
      <c r="I37" s="58">
        <v>0.625</v>
      </c>
      <c r="J37" s="59">
        <v>-2274</v>
      </c>
      <c r="K37" s="60">
        <v>5445</v>
      </c>
      <c r="L37" s="57">
        <v>7260</v>
      </c>
      <c r="M37" s="58">
        <v>0.75</v>
      </c>
      <c r="N37" s="59">
        <v>-1815</v>
      </c>
      <c r="O37" s="62">
        <v>0.6960514233241506</v>
      </c>
      <c r="P37" s="63">
        <v>0.8352617079889807</v>
      </c>
      <c r="Q37" s="64">
        <v>-0.1392102846648301</v>
      </c>
      <c r="R37" s="17"/>
      <c r="S37" s="17"/>
    </row>
    <row r="38" spans="1:19" x14ac:dyDescent="0.4">
      <c r="A38" s="28"/>
      <c r="B38" s="18" t="s">
        <v>69</v>
      </c>
      <c r="C38" s="19"/>
      <c r="D38" s="19"/>
      <c r="E38" s="19"/>
      <c r="F38" s="65"/>
      <c r="G38" s="20">
        <v>542</v>
      </c>
      <c r="H38" s="21">
        <v>837</v>
      </c>
      <c r="I38" s="22">
        <v>0.64755077658303462</v>
      </c>
      <c r="J38" s="23">
        <v>-295</v>
      </c>
      <c r="K38" s="20">
        <v>750</v>
      </c>
      <c r="L38" s="21">
        <v>1100</v>
      </c>
      <c r="M38" s="22">
        <v>0.68181818181818177</v>
      </c>
      <c r="N38" s="23">
        <v>-350</v>
      </c>
      <c r="O38" s="25">
        <v>0.72266666666666668</v>
      </c>
      <c r="P38" s="26">
        <v>0.76090909090909087</v>
      </c>
      <c r="Q38" s="27">
        <v>-3.8242424242424189E-2</v>
      </c>
      <c r="R38" s="17"/>
      <c r="S38" s="17"/>
    </row>
    <row r="39" spans="1:19" x14ac:dyDescent="0.4">
      <c r="A39" s="28"/>
      <c r="B39" s="29" t="s">
        <v>70</v>
      </c>
      <c r="C39" s="30" t="s">
        <v>71</v>
      </c>
      <c r="D39" s="32"/>
      <c r="E39" s="32"/>
      <c r="F39" s="33" t="s">
        <v>15</v>
      </c>
      <c r="G39" s="34">
        <v>429</v>
      </c>
      <c r="H39" s="41">
        <v>521</v>
      </c>
      <c r="I39" s="36">
        <v>0.82341650671785027</v>
      </c>
      <c r="J39" s="37">
        <v>-92</v>
      </c>
      <c r="K39" s="34">
        <v>550</v>
      </c>
      <c r="L39" s="41">
        <v>550</v>
      </c>
      <c r="M39" s="36">
        <v>1</v>
      </c>
      <c r="N39" s="37">
        <v>0</v>
      </c>
      <c r="O39" s="38">
        <v>0.78</v>
      </c>
      <c r="P39" s="39">
        <v>0.94727272727272727</v>
      </c>
      <c r="Q39" s="40">
        <v>-0.16727272727272724</v>
      </c>
      <c r="R39" s="17"/>
      <c r="S39" s="17"/>
    </row>
    <row r="40" spans="1:19" x14ac:dyDescent="0.4">
      <c r="A40" s="28"/>
      <c r="B40" s="67" t="s">
        <v>72</v>
      </c>
      <c r="C40" s="68" t="s">
        <v>73</v>
      </c>
      <c r="D40" s="69"/>
      <c r="E40" s="69"/>
      <c r="F40" s="33" t="s">
        <v>15</v>
      </c>
      <c r="G40" s="70">
        <v>113</v>
      </c>
      <c r="H40" s="71">
        <v>316</v>
      </c>
      <c r="I40" s="72">
        <v>0.35759493670886078</v>
      </c>
      <c r="J40" s="73">
        <v>-203</v>
      </c>
      <c r="K40" s="70">
        <v>200</v>
      </c>
      <c r="L40" s="71">
        <v>550</v>
      </c>
      <c r="M40" s="72">
        <v>0.36363636363636365</v>
      </c>
      <c r="N40" s="73">
        <v>-350</v>
      </c>
      <c r="O40" s="74">
        <v>0.56499999999999995</v>
      </c>
      <c r="P40" s="75">
        <v>0.57454545454545458</v>
      </c>
      <c r="Q40" s="76">
        <v>-9.5454545454546347E-3</v>
      </c>
      <c r="R40" s="17"/>
      <c r="S40" s="17"/>
    </row>
    <row r="41" spans="1:19" x14ac:dyDescent="0.4">
      <c r="A41" s="28"/>
      <c r="B41" s="18" t="s">
        <v>74</v>
      </c>
      <c r="C41" s="19"/>
      <c r="D41" s="19"/>
      <c r="E41" s="19"/>
      <c r="F41" s="65"/>
      <c r="G41" s="20">
        <v>234</v>
      </c>
      <c r="H41" s="21">
        <v>340</v>
      </c>
      <c r="I41" s="22">
        <v>0.68823529411764706</v>
      </c>
      <c r="J41" s="23">
        <v>-106</v>
      </c>
      <c r="K41" s="20">
        <v>528</v>
      </c>
      <c r="L41" s="21">
        <v>528</v>
      </c>
      <c r="M41" s="22">
        <v>1</v>
      </c>
      <c r="N41" s="23">
        <v>0</v>
      </c>
      <c r="O41" s="25">
        <v>0.44318181818181818</v>
      </c>
      <c r="P41" s="26">
        <v>0.64393939393939392</v>
      </c>
      <c r="Q41" s="27">
        <v>-0.20075757575757575</v>
      </c>
      <c r="R41" s="17"/>
      <c r="S41" s="17"/>
    </row>
    <row r="42" spans="1:19" x14ac:dyDescent="0.4">
      <c r="A42" s="77"/>
      <c r="B42" s="67" t="s">
        <v>75</v>
      </c>
      <c r="C42" s="53" t="s">
        <v>38</v>
      </c>
      <c r="D42" s="54"/>
      <c r="E42" s="54"/>
      <c r="F42" s="78" t="s">
        <v>15</v>
      </c>
      <c r="G42" s="56">
        <v>234</v>
      </c>
      <c r="H42" s="57">
        <v>340</v>
      </c>
      <c r="I42" s="58">
        <v>0.68823529411764706</v>
      </c>
      <c r="J42" s="59">
        <v>-106</v>
      </c>
      <c r="K42" s="56">
        <v>528</v>
      </c>
      <c r="L42" s="57">
        <v>528</v>
      </c>
      <c r="M42" s="58">
        <v>1</v>
      </c>
      <c r="N42" s="59">
        <v>0</v>
      </c>
      <c r="O42" s="62">
        <v>0.44318181818181818</v>
      </c>
      <c r="P42" s="63">
        <v>0.64393939393939392</v>
      </c>
      <c r="Q42" s="64">
        <v>-0.20075757575757575</v>
      </c>
      <c r="R42" s="17"/>
      <c r="S42" s="17"/>
    </row>
    <row r="43" spans="1:19" x14ac:dyDescent="0.4">
      <c r="A43" s="18" t="s">
        <v>76</v>
      </c>
      <c r="B43" s="19" t="s">
        <v>77</v>
      </c>
      <c r="C43" s="19"/>
      <c r="D43" s="19"/>
      <c r="E43" s="19"/>
      <c r="F43" s="65"/>
      <c r="G43" s="20">
        <v>2117</v>
      </c>
      <c r="H43" s="21">
        <v>3425</v>
      </c>
      <c r="I43" s="22">
        <v>0.61810218978102194</v>
      </c>
      <c r="J43" s="23">
        <v>-1308</v>
      </c>
      <c r="K43" s="24">
        <v>4529</v>
      </c>
      <c r="L43" s="21">
        <v>4365</v>
      </c>
      <c r="M43" s="22">
        <v>1.0375715922107676</v>
      </c>
      <c r="N43" s="23">
        <v>164</v>
      </c>
      <c r="O43" s="25">
        <v>0.4674321042172665</v>
      </c>
      <c r="P43" s="26">
        <v>0.78465063001145474</v>
      </c>
      <c r="Q43" s="27">
        <v>-0.31721852579418824</v>
      </c>
      <c r="R43" s="17"/>
      <c r="S43" s="17"/>
    </row>
    <row r="44" spans="1:19" x14ac:dyDescent="0.4">
      <c r="A44" s="79"/>
      <c r="B44" s="80" t="s">
        <v>106</v>
      </c>
      <c r="C44" s="81"/>
      <c r="D44" s="81"/>
      <c r="E44" s="81"/>
      <c r="F44" s="81"/>
      <c r="G44" s="82">
        <v>0</v>
      </c>
      <c r="H44" s="83">
        <v>0</v>
      </c>
      <c r="I44" s="84" t="e">
        <v>#DIV/0!</v>
      </c>
      <c r="J44" s="85">
        <v>0</v>
      </c>
      <c r="K44" s="82">
        <v>0</v>
      </c>
      <c r="L44" s="83">
        <v>0</v>
      </c>
      <c r="M44" s="84" t="e">
        <v>#DIV/0!</v>
      </c>
      <c r="N44" s="85">
        <v>0</v>
      </c>
      <c r="O44" s="86" t="e">
        <v>#DIV/0!</v>
      </c>
      <c r="P44" s="87" t="e">
        <v>#DIV/0!</v>
      </c>
      <c r="Q44" s="88" t="e">
        <v>#DIV/0!</v>
      </c>
      <c r="R44" s="17"/>
      <c r="S44" s="17"/>
    </row>
    <row r="45" spans="1:19" x14ac:dyDescent="0.4">
      <c r="A45" s="89"/>
      <c r="B45" s="89"/>
      <c r="C45" s="90" t="s">
        <v>14</v>
      </c>
      <c r="D45" s="91"/>
      <c r="E45" s="91"/>
      <c r="F45" s="92" t="s">
        <v>15</v>
      </c>
      <c r="G45" s="93"/>
      <c r="H45" s="102"/>
      <c r="I45" s="103" t="e">
        <v>#DIV/0!</v>
      </c>
      <c r="J45" s="98">
        <v>0</v>
      </c>
      <c r="K45" s="93"/>
      <c r="L45" s="102"/>
      <c r="M45" s="103" t="e">
        <v>#DIV/0!</v>
      </c>
      <c r="N45" s="98">
        <v>0</v>
      </c>
      <c r="O45" s="99" t="e">
        <v>#DIV/0!</v>
      </c>
      <c r="P45" s="100" t="e">
        <v>#DIV/0!</v>
      </c>
      <c r="Q45" s="101" t="e">
        <v>#DIV/0!</v>
      </c>
      <c r="R45" s="17"/>
      <c r="S45" s="17"/>
    </row>
    <row r="46" spans="1:19" x14ac:dyDescent="0.4">
      <c r="A46" s="89"/>
      <c r="B46" s="89"/>
      <c r="C46" s="90" t="s">
        <v>17</v>
      </c>
      <c r="D46" s="91"/>
      <c r="E46" s="91"/>
      <c r="F46" s="92" t="s">
        <v>15</v>
      </c>
      <c r="G46" s="93"/>
      <c r="H46" s="102"/>
      <c r="I46" s="103" t="e">
        <v>#DIV/0!</v>
      </c>
      <c r="J46" s="98">
        <v>0</v>
      </c>
      <c r="K46" s="93"/>
      <c r="L46" s="102"/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89"/>
      <c r="B47" s="89"/>
      <c r="C47" s="90" t="s">
        <v>19</v>
      </c>
      <c r="D47" s="91"/>
      <c r="E47" s="91"/>
      <c r="F47" s="92" t="s">
        <v>15</v>
      </c>
      <c r="G47" s="93"/>
      <c r="H47" s="102"/>
      <c r="I47" s="103" t="e">
        <v>#DIV/0!</v>
      </c>
      <c r="J47" s="98">
        <v>0</v>
      </c>
      <c r="K47" s="93"/>
      <c r="L47" s="102"/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89"/>
      <c r="B48" s="89"/>
      <c r="C48" s="90" t="s">
        <v>29</v>
      </c>
      <c r="D48" s="91"/>
      <c r="E48" s="91"/>
      <c r="F48" s="92" t="s">
        <v>15</v>
      </c>
      <c r="G48" s="93"/>
      <c r="H48" s="102"/>
      <c r="I48" s="103" t="e">
        <v>#DIV/0!</v>
      </c>
      <c r="J48" s="98">
        <v>0</v>
      </c>
      <c r="K48" s="93"/>
      <c r="L48" s="102"/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23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21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25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79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27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80</v>
      </c>
      <c r="D54" s="91"/>
      <c r="E54" s="91"/>
      <c r="F54" s="92" t="s">
        <v>48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81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82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106" t="s">
        <v>83</v>
      </c>
      <c r="D57" s="107"/>
      <c r="E57" s="107"/>
      <c r="F57" s="108" t="s">
        <v>48</v>
      </c>
      <c r="G57" s="97"/>
      <c r="H57" s="94"/>
      <c r="I57" s="95" t="e">
        <v>#DIV/0!</v>
      </c>
      <c r="J57" s="96">
        <v>0</v>
      </c>
      <c r="K57" s="97"/>
      <c r="L57" s="94"/>
      <c r="M57" s="95" t="e">
        <v>#DIV/0!</v>
      </c>
      <c r="N57" s="96">
        <v>0</v>
      </c>
      <c r="O57" s="104" t="e">
        <v>#DIV/0!</v>
      </c>
      <c r="P57" s="105" t="e">
        <v>#DIV/0!</v>
      </c>
      <c r="Q57" s="109" t="e">
        <v>#DIV/0!</v>
      </c>
      <c r="R57" s="17"/>
      <c r="S57" s="17"/>
    </row>
    <row r="58" spans="1:19" x14ac:dyDescent="0.4">
      <c r="A58" s="89"/>
      <c r="B58" s="89"/>
      <c r="C58" s="106" t="s">
        <v>84</v>
      </c>
      <c r="D58" s="107"/>
      <c r="E58" s="107"/>
      <c r="F58" s="108" t="s">
        <v>15</v>
      </c>
      <c r="G58" s="97"/>
      <c r="H58" s="94"/>
      <c r="I58" s="95" t="e">
        <v>#DIV/0!</v>
      </c>
      <c r="J58" s="96">
        <v>0</v>
      </c>
      <c r="K58" s="97"/>
      <c r="L58" s="94"/>
      <c r="M58" s="95" t="e">
        <v>#DIV/0!</v>
      </c>
      <c r="N58" s="96">
        <v>0</v>
      </c>
      <c r="O58" s="104" t="e">
        <v>#DIV/0!</v>
      </c>
      <c r="P58" s="105" t="e">
        <v>#DIV/0!</v>
      </c>
      <c r="Q58" s="109" t="e">
        <v>#DIV/0!</v>
      </c>
      <c r="R58" s="17"/>
      <c r="S58" s="17"/>
    </row>
    <row r="59" spans="1:19" x14ac:dyDescent="0.4">
      <c r="A59" s="89"/>
      <c r="B59" s="89"/>
      <c r="C59" s="106" t="s">
        <v>56</v>
      </c>
      <c r="D59" s="107"/>
      <c r="E59" s="107"/>
      <c r="F59" s="108" t="s">
        <v>15</v>
      </c>
      <c r="G59" s="97"/>
      <c r="H59" s="94"/>
      <c r="I59" s="95" t="e">
        <v>#DIV/0!</v>
      </c>
      <c r="J59" s="96">
        <v>0</v>
      </c>
      <c r="K59" s="97"/>
      <c r="L59" s="94"/>
      <c r="M59" s="95" t="e">
        <v>#DIV/0!</v>
      </c>
      <c r="N59" s="96">
        <v>0</v>
      </c>
      <c r="O59" s="104" t="e">
        <v>#DIV/0!</v>
      </c>
      <c r="P59" s="105" t="e">
        <v>#DIV/0!</v>
      </c>
      <c r="Q59" s="109" t="e">
        <v>#DIV/0!</v>
      </c>
      <c r="R59" s="17"/>
      <c r="S59" s="17"/>
    </row>
    <row r="60" spans="1:19" x14ac:dyDescent="0.4">
      <c r="A60" s="89"/>
      <c r="B60" s="89"/>
      <c r="C60" s="90" t="s">
        <v>66</v>
      </c>
      <c r="D60" s="110"/>
      <c r="E60" s="91"/>
      <c r="F60" s="92" t="s">
        <v>48</v>
      </c>
      <c r="G60" s="97"/>
      <c r="H60" s="94"/>
      <c r="I60" s="95" t="e">
        <v>#DIV/0!</v>
      </c>
      <c r="J60" s="96">
        <v>0</v>
      </c>
      <c r="K60" s="97"/>
      <c r="L60" s="94"/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15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86</v>
      </c>
      <c r="D62" s="107"/>
      <c r="E62" s="107"/>
      <c r="F62" s="108" t="s">
        <v>15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87</v>
      </c>
      <c r="D63" s="107"/>
      <c r="E63" s="107"/>
      <c r="F63" s="108" t="s">
        <v>15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106" t="s">
        <v>88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14</v>
      </c>
      <c r="D65" s="112" t="s">
        <v>44</v>
      </c>
      <c r="E65" s="107" t="s">
        <v>34</v>
      </c>
      <c r="F65" s="108" t="s">
        <v>15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14</v>
      </c>
      <c r="D66" s="112" t="s">
        <v>44</v>
      </c>
      <c r="E66" s="107" t="s">
        <v>36</v>
      </c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90" t="s">
        <v>19</v>
      </c>
      <c r="D67" s="111" t="s">
        <v>44</v>
      </c>
      <c r="E67" s="91" t="s">
        <v>34</v>
      </c>
      <c r="F67" s="92" t="s">
        <v>15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106" t="s">
        <v>19</v>
      </c>
      <c r="D68" s="112" t="s">
        <v>44</v>
      </c>
      <c r="E68" s="107" t="s">
        <v>36</v>
      </c>
      <c r="F68" s="92" t="s">
        <v>15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17</v>
      </c>
      <c r="D69" s="107" t="s">
        <v>44</v>
      </c>
      <c r="E69" s="107" t="s">
        <v>34</v>
      </c>
      <c r="F69" s="92" t="s">
        <v>48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17</v>
      </c>
      <c r="D70" s="107" t="s">
        <v>44</v>
      </c>
      <c r="E70" s="107" t="s">
        <v>34</v>
      </c>
      <c r="F70" s="92" t="s">
        <v>48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23</v>
      </c>
      <c r="D71" s="112" t="s">
        <v>44</v>
      </c>
      <c r="E71" s="107" t="s">
        <v>34</v>
      </c>
      <c r="F71" s="108" t="s">
        <v>15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23</v>
      </c>
      <c r="D72" s="112" t="s">
        <v>44</v>
      </c>
      <c r="E72" s="107" t="s">
        <v>36</v>
      </c>
      <c r="F72" s="108" t="s">
        <v>15</v>
      </c>
      <c r="G72" s="97"/>
      <c r="H72" s="94"/>
      <c r="I72" s="95" t="e">
        <v>#DIV/0!</v>
      </c>
      <c r="J72" s="96">
        <v>0</v>
      </c>
      <c r="K72" s="97"/>
      <c r="L72" s="94"/>
      <c r="M72" s="95" t="e">
        <v>#DIV/0!</v>
      </c>
      <c r="N72" s="96">
        <v>0</v>
      </c>
      <c r="O72" s="104" t="e">
        <v>#DIV/0!</v>
      </c>
      <c r="P72" s="105" t="e">
        <v>#DIV/0!</v>
      </c>
      <c r="Q72" s="109" t="e">
        <v>#DIV/0!</v>
      </c>
      <c r="R72" s="17"/>
      <c r="S72" s="17"/>
    </row>
    <row r="73" spans="1:19" x14ac:dyDescent="0.4">
      <c r="A73" s="89"/>
      <c r="B73" s="89"/>
      <c r="C73" s="106" t="s">
        <v>21</v>
      </c>
      <c r="D73" s="112" t="s">
        <v>44</v>
      </c>
      <c r="E73" s="107" t="s">
        <v>34</v>
      </c>
      <c r="F73" s="108" t="s">
        <v>15</v>
      </c>
      <c r="G73" s="97"/>
      <c r="H73" s="94"/>
      <c r="I73" s="95" t="e">
        <v>#DIV/0!</v>
      </c>
      <c r="J73" s="96">
        <v>0</v>
      </c>
      <c r="K73" s="97"/>
      <c r="L73" s="94"/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89"/>
      <c r="B74" s="89"/>
      <c r="C74" s="106" t="s">
        <v>21</v>
      </c>
      <c r="D74" s="112" t="s">
        <v>44</v>
      </c>
      <c r="E74" s="107" t="s">
        <v>36</v>
      </c>
      <c r="F74" s="108" t="s">
        <v>48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18" t="s">
        <v>89</v>
      </c>
      <c r="C75" s="138"/>
      <c r="D75" s="139"/>
      <c r="E75" s="138"/>
      <c r="F75" s="140"/>
      <c r="G75" s="20">
        <v>2117</v>
      </c>
      <c r="H75" s="21">
        <v>3425</v>
      </c>
      <c r="I75" s="22">
        <v>0.61810218978102194</v>
      </c>
      <c r="J75" s="23">
        <v>-1308</v>
      </c>
      <c r="K75" s="20">
        <v>4529</v>
      </c>
      <c r="L75" s="21">
        <v>4365</v>
      </c>
      <c r="M75" s="22">
        <v>1.0375715922107676</v>
      </c>
      <c r="N75" s="23">
        <v>164</v>
      </c>
      <c r="O75" s="25">
        <v>0.4674321042172665</v>
      </c>
      <c r="P75" s="26">
        <v>0.78465063001145474</v>
      </c>
      <c r="Q75" s="27">
        <v>-0.31721852579418824</v>
      </c>
      <c r="R75" s="17"/>
      <c r="S75" s="17"/>
    </row>
    <row r="76" spans="1:19" x14ac:dyDescent="0.4">
      <c r="A76" s="28"/>
      <c r="B76" s="29" t="s">
        <v>90</v>
      </c>
      <c r="C76" s="115" t="s">
        <v>87</v>
      </c>
      <c r="D76" s="116"/>
      <c r="E76" s="116"/>
      <c r="F76" s="117" t="s">
        <v>15</v>
      </c>
      <c r="G76" s="34">
        <v>203</v>
      </c>
      <c r="H76" s="41">
        <v>504</v>
      </c>
      <c r="I76" s="36">
        <v>0.40277777777777779</v>
      </c>
      <c r="J76" s="37">
        <v>-301</v>
      </c>
      <c r="K76" s="34">
        <v>759</v>
      </c>
      <c r="L76" s="41">
        <v>599</v>
      </c>
      <c r="M76" s="36">
        <v>1.2671118530884808</v>
      </c>
      <c r="N76" s="37">
        <v>160</v>
      </c>
      <c r="O76" s="38">
        <v>0.26745718050065875</v>
      </c>
      <c r="P76" s="39">
        <v>0.84140233722871449</v>
      </c>
      <c r="Q76" s="40">
        <v>-0.57394515672805579</v>
      </c>
      <c r="R76" s="17"/>
      <c r="S76" s="17"/>
    </row>
    <row r="77" spans="1:19" x14ac:dyDescent="0.4">
      <c r="A77" s="28"/>
      <c r="B77" s="29" t="s">
        <v>91</v>
      </c>
      <c r="C77" s="115" t="s">
        <v>85</v>
      </c>
      <c r="D77" s="116"/>
      <c r="E77" s="116"/>
      <c r="F77" s="118"/>
      <c r="G77" s="34"/>
      <c r="H77" s="41">
        <v>0</v>
      </c>
      <c r="I77" s="36" t="e">
        <v>#DIV/0!</v>
      </c>
      <c r="J77" s="37">
        <v>0</v>
      </c>
      <c r="K77" s="34"/>
      <c r="L77" s="41">
        <v>0</v>
      </c>
      <c r="M77" s="36" t="e">
        <v>#DIV/0!</v>
      </c>
      <c r="N77" s="37">
        <v>0</v>
      </c>
      <c r="O77" s="38" t="e">
        <v>#DIV/0!</v>
      </c>
      <c r="P77" s="39" t="e">
        <v>#DIV/0!</v>
      </c>
      <c r="Q77" s="40" t="e">
        <v>#DIV/0!</v>
      </c>
      <c r="R77" s="17"/>
      <c r="S77" s="17"/>
    </row>
    <row r="78" spans="1:19" x14ac:dyDescent="0.4">
      <c r="A78" s="28"/>
      <c r="B78" s="29" t="s">
        <v>92</v>
      </c>
      <c r="C78" s="115" t="s">
        <v>86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93</v>
      </c>
      <c r="C79" s="115" t="s">
        <v>23</v>
      </c>
      <c r="D79" s="116"/>
      <c r="E79" s="116"/>
      <c r="F79" s="117" t="s">
        <v>15</v>
      </c>
      <c r="G79" s="34">
        <v>251</v>
      </c>
      <c r="H79" s="41">
        <v>521</v>
      </c>
      <c r="I79" s="36">
        <v>0.48176583493282149</v>
      </c>
      <c r="J79" s="37">
        <v>-270</v>
      </c>
      <c r="K79" s="34">
        <v>748</v>
      </c>
      <c r="L79" s="41">
        <v>702</v>
      </c>
      <c r="M79" s="36">
        <v>1.0655270655270654</v>
      </c>
      <c r="N79" s="37">
        <v>46</v>
      </c>
      <c r="O79" s="38">
        <v>0.33556149732620322</v>
      </c>
      <c r="P79" s="39">
        <v>0.74216524216524216</v>
      </c>
      <c r="Q79" s="40">
        <v>-0.40660374483903894</v>
      </c>
      <c r="R79" s="17"/>
      <c r="S79" s="17"/>
    </row>
    <row r="80" spans="1:19" x14ac:dyDescent="0.4">
      <c r="A80" s="28"/>
      <c r="B80" s="29" t="s">
        <v>94</v>
      </c>
      <c r="C80" s="30" t="s">
        <v>88</v>
      </c>
      <c r="D80" s="32"/>
      <c r="E80" s="32"/>
      <c r="F80" s="33" t="s">
        <v>15</v>
      </c>
      <c r="G80" s="34">
        <v>426</v>
      </c>
      <c r="H80" s="41">
        <v>1116</v>
      </c>
      <c r="I80" s="36">
        <v>0.38172043010752688</v>
      </c>
      <c r="J80" s="37">
        <v>-690</v>
      </c>
      <c r="K80" s="34">
        <v>1518</v>
      </c>
      <c r="L80" s="41">
        <v>1250</v>
      </c>
      <c r="M80" s="36">
        <v>1.2143999999999999</v>
      </c>
      <c r="N80" s="37">
        <v>268</v>
      </c>
      <c r="O80" s="38">
        <v>0.28063241106719367</v>
      </c>
      <c r="P80" s="39">
        <v>0.89280000000000004</v>
      </c>
      <c r="Q80" s="40">
        <v>-0.61216758893280643</v>
      </c>
      <c r="R80" s="17"/>
      <c r="S80" s="17"/>
    </row>
    <row r="81" spans="1:19" x14ac:dyDescent="0.4">
      <c r="A81" s="28"/>
      <c r="B81" s="29" t="s">
        <v>95</v>
      </c>
      <c r="C81" s="30" t="s">
        <v>29</v>
      </c>
      <c r="D81" s="32"/>
      <c r="E81" s="32"/>
      <c r="F81" s="33" t="s">
        <v>15</v>
      </c>
      <c r="G81" s="34">
        <v>1237</v>
      </c>
      <c r="H81" s="41">
        <v>1284</v>
      </c>
      <c r="I81" s="36">
        <v>0.96339563862928346</v>
      </c>
      <c r="J81" s="37">
        <v>-47</v>
      </c>
      <c r="K81" s="34">
        <v>1504</v>
      </c>
      <c r="L81" s="41">
        <v>1814</v>
      </c>
      <c r="M81" s="36">
        <v>0.82910694597574419</v>
      </c>
      <c r="N81" s="37">
        <v>-310</v>
      </c>
      <c r="O81" s="38">
        <v>0.82247340425531912</v>
      </c>
      <c r="P81" s="39">
        <v>0.70782800441014337</v>
      </c>
      <c r="Q81" s="40">
        <v>0.11464539984517574</v>
      </c>
      <c r="R81" s="17"/>
      <c r="S81" s="17"/>
    </row>
    <row r="82" spans="1:19" x14ac:dyDescent="0.4">
      <c r="A82" s="141"/>
      <c r="B82" s="119" t="s">
        <v>96</v>
      </c>
      <c r="C82" s="30" t="s">
        <v>14</v>
      </c>
      <c r="D82" s="32"/>
      <c r="E82" s="32"/>
      <c r="F82" s="120" t="s">
        <v>97</v>
      </c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77"/>
      <c r="B83" s="67" t="s">
        <v>98</v>
      </c>
      <c r="C83" s="68" t="s">
        <v>99</v>
      </c>
      <c r="D83" s="69"/>
      <c r="E83" s="69"/>
      <c r="F83" s="122" t="s">
        <v>97</v>
      </c>
      <c r="G83" s="70"/>
      <c r="H83" s="71"/>
      <c r="I83" s="72" t="e">
        <v>#DIV/0!</v>
      </c>
      <c r="J83" s="73">
        <v>0</v>
      </c>
      <c r="K83" s="70"/>
      <c r="L83" s="71"/>
      <c r="M83" s="72" t="e">
        <v>#DIV/0!</v>
      </c>
      <c r="N83" s="73">
        <v>0</v>
      </c>
      <c r="O83" s="74" t="e">
        <v>#DIV/0!</v>
      </c>
      <c r="P83" s="75" t="e">
        <v>#DIV/0!</v>
      </c>
      <c r="Q83" s="76" t="e">
        <v>#DIV/0!</v>
      </c>
      <c r="R83" s="17"/>
      <c r="S83" s="17"/>
    </row>
    <row r="84" spans="1:19" x14ac:dyDescent="0.4">
      <c r="G84" s="124"/>
      <c r="H84" s="124"/>
      <c r="I84" s="124"/>
      <c r="J84" s="124"/>
      <c r="K84" s="124"/>
      <c r="L84" s="124"/>
      <c r="M84" s="124"/>
      <c r="N84" s="124"/>
      <c r="O84" s="125"/>
      <c r="P84" s="125"/>
      <c r="Q84" s="125"/>
    </row>
    <row r="85" spans="1:19" x14ac:dyDescent="0.4">
      <c r="C85" s="126" t="s">
        <v>100</v>
      </c>
    </row>
    <row r="86" spans="1:19" x14ac:dyDescent="0.4">
      <c r="C86" s="127" t="s">
        <v>101</v>
      </c>
    </row>
    <row r="87" spans="1:19" x14ac:dyDescent="0.4">
      <c r="C87" s="126" t="s">
        <v>102</v>
      </c>
    </row>
    <row r="88" spans="1:19" x14ac:dyDescent="0.4">
      <c r="C88" s="126" t="s">
        <v>103</v>
      </c>
    </row>
    <row r="89" spans="1:19" x14ac:dyDescent="0.4">
      <c r="C89" s="126" t="s">
        <v>104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10月月間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4.25" thickBot="1" x14ac:dyDescent="0.45">
      <c r="A2" s="183"/>
      <c r="B2" s="183" t="s">
        <v>420</v>
      </c>
      <c r="C2" s="185">
        <v>10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554</v>
      </c>
      <c r="D4" s="652" t="s">
        <v>553</v>
      </c>
      <c r="E4" s="661" t="s">
        <v>180</v>
      </c>
      <c r="F4" s="632"/>
      <c r="G4" s="667" t="s">
        <v>554</v>
      </c>
      <c r="H4" s="671" t="s">
        <v>553</v>
      </c>
      <c r="I4" s="661" t="s">
        <v>180</v>
      </c>
      <c r="J4" s="632"/>
      <c r="K4" s="667" t="s">
        <v>554</v>
      </c>
      <c r="L4" s="668" t="s">
        <v>553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342631</v>
      </c>
      <c r="D6" s="647">
        <v>662617</v>
      </c>
      <c r="E6" s="614">
        <v>0.51708754831222259</v>
      </c>
      <c r="F6" s="616">
        <v>-319986</v>
      </c>
      <c r="G6" s="645">
        <v>539647</v>
      </c>
      <c r="H6" s="649">
        <v>792748</v>
      </c>
      <c r="I6" s="614">
        <v>0.68072956349306468</v>
      </c>
      <c r="J6" s="616">
        <v>-253101</v>
      </c>
      <c r="K6" s="618">
        <v>0.63491689938052098</v>
      </c>
      <c r="L6" s="620">
        <v>0.83584821406045806</v>
      </c>
      <c r="M6" s="633">
        <v>-0.20093131467993708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190213</v>
      </c>
      <c r="D8" s="198">
        <v>330310</v>
      </c>
      <c r="E8" s="199">
        <v>0.57586206896551728</v>
      </c>
      <c r="F8" s="200">
        <v>-140097</v>
      </c>
      <c r="G8" s="197">
        <v>272013</v>
      </c>
      <c r="H8" s="201">
        <v>366292</v>
      </c>
      <c r="I8" s="199">
        <v>0.74261245126838693</v>
      </c>
      <c r="J8" s="200">
        <v>-94279</v>
      </c>
      <c r="K8" s="202">
        <v>0.69927907857345051</v>
      </c>
      <c r="L8" s="203">
        <v>0.90176689635591278</v>
      </c>
      <c r="M8" s="204">
        <v>-0.20248781778246228</v>
      </c>
    </row>
    <row r="9" spans="1:13" ht="18" customHeight="1" x14ac:dyDescent="0.15">
      <c r="A9" s="189"/>
      <c r="B9" s="205" t="s">
        <v>187</v>
      </c>
      <c r="C9" s="206">
        <v>71804</v>
      </c>
      <c r="D9" s="207">
        <v>118953</v>
      </c>
      <c r="E9" s="208">
        <v>0.60363336780072807</v>
      </c>
      <c r="F9" s="209">
        <v>-47149</v>
      </c>
      <c r="G9" s="206">
        <v>102371</v>
      </c>
      <c r="H9" s="207">
        <v>127664</v>
      </c>
      <c r="I9" s="208">
        <v>0.80187836821656844</v>
      </c>
      <c r="J9" s="209">
        <v>-25293</v>
      </c>
      <c r="K9" s="210">
        <v>0.70140957888464506</v>
      </c>
      <c r="L9" s="211">
        <v>0.93176619877177591</v>
      </c>
      <c r="M9" s="212">
        <v>-0.23035661988713085</v>
      </c>
    </row>
    <row r="10" spans="1:13" ht="18" customHeight="1" x14ac:dyDescent="0.15">
      <c r="A10" s="189"/>
      <c r="B10" s="213" t="s">
        <v>188</v>
      </c>
      <c r="C10" s="214">
        <v>13400</v>
      </c>
      <c r="D10" s="215">
        <v>14143</v>
      </c>
      <c r="E10" s="216">
        <v>0.94746517711942302</v>
      </c>
      <c r="F10" s="217">
        <v>-743</v>
      </c>
      <c r="G10" s="214">
        <v>15180</v>
      </c>
      <c r="H10" s="215">
        <v>14685</v>
      </c>
      <c r="I10" s="216">
        <v>1.0337078651685394</v>
      </c>
      <c r="J10" s="217">
        <v>495</v>
      </c>
      <c r="K10" s="218">
        <v>0.88274044795783924</v>
      </c>
      <c r="L10" s="219">
        <v>0.96309159005788214</v>
      </c>
      <c r="M10" s="220">
        <v>-8.0351142100042905E-2</v>
      </c>
    </row>
    <row r="11" spans="1:13" ht="18" customHeight="1" x14ac:dyDescent="0.15">
      <c r="A11" s="189"/>
      <c r="B11" s="213" t="s">
        <v>204</v>
      </c>
      <c r="C11" s="214">
        <v>90026</v>
      </c>
      <c r="D11" s="215">
        <v>165742</v>
      </c>
      <c r="E11" s="216">
        <v>0.54316950441046929</v>
      </c>
      <c r="F11" s="217">
        <v>-75716</v>
      </c>
      <c r="G11" s="214">
        <v>134638</v>
      </c>
      <c r="H11" s="215">
        <v>189074</v>
      </c>
      <c r="I11" s="216">
        <v>0.71209156203391266</v>
      </c>
      <c r="J11" s="217">
        <v>-54436</v>
      </c>
      <c r="K11" s="218">
        <v>0.66865223785261219</v>
      </c>
      <c r="L11" s="219">
        <v>0.87659858044998251</v>
      </c>
      <c r="M11" s="220">
        <v>-0.20794634259737033</v>
      </c>
    </row>
    <row r="12" spans="1:13" ht="18" customHeight="1" x14ac:dyDescent="0.15">
      <c r="A12" s="189"/>
      <c r="B12" s="213" t="s">
        <v>203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ht="18" customHeight="1" x14ac:dyDescent="0.15">
      <c r="A13" s="189"/>
      <c r="B13" s="291" t="s">
        <v>191</v>
      </c>
      <c r="C13" s="292">
        <v>14983</v>
      </c>
      <c r="D13" s="293">
        <v>31472</v>
      </c>
      <c r="E13" s="294">
        <v>0.47607397051347228</v>
      </c>
      <c r="F13" s="295">
        <v>-16489</v>
      </c>
      <c r="G13" s="292">
        <v>19824</v>
      </c>
      <c r="H13" s="293">
        <v>34869</v>
      </c>
      <c r="I13" s="294">
        <v>0.56852791878172593</v>
      </c>
      <c r="J13" s="295">
        <v>-15045</v>
      </c>
      <c r="K13" s="296">
        <v>0.75580104923325264</v>
      </c>
      <c r="L13" s="297">
        <v>0.90257822134274002</v>
      </c>
      <c r="M13" s="298">
        <v>-0.14677717210948737</v>
      </c>
    </row>
    <row r="14" spans="1:13" ht="18" customHeight="1" x14ac:dyDescent="0.15">
      <c r="A14" s="195" t="s">
        <v>193</v>
      </c>
      <c r="B14" s="196"/>
      <c r="C14" s="197">
        <v>62574</v>
      </c>
      <c r="D14" s="198">
        <v>114275</v>
      </c>
      <c r="E14" s="199">
        <v>0.54757383504703561</v>
      </c>
      <c r="F14" s="200">
        <v>-51701</v>
      </c>
      <c r="G14" s="197">
        <v>107362</v>
      </c>
      <c r="H14" s="198">
        <v>147010</v>
      </c>
      <c r="I14" s="199">
        <v>0.73030406094823486</v>
      </c>
      <c r="J14" s="200">
        <v>-39648</v>
      </c>
      <c r="K14" s="239">
        <v>0.58283191445762927</v>
      </c>
      <c r="L14" s="240">
        <v>0.77732807292020956</v>
      </c>
      <c r="M14" s="241">
        <v>-0.19449615846258028</v>
      </c>
    </row>
    <row r="15" spans="1:13" ht="18" customHeight="1" x14ac:dyDescent="0.15">
      <c r="A15" s="189"/>
      <c r="B15" s="205" t="s">
        <v>187</v>
      </c>
      <c r="C15" s="206">
        <v>14169</v>
      </c>
      <c r="D15" s="207">
        <v>22523</v>
      </c>
      <c r="E15" s="208">
        <v>0.62909026328641837</v>
      </c>
      <c r="F15" s="209">
        <v>-8354</v>
      </c>
      <c r="G15" s="206">
        <v>30261</v>
      </c>
      <c r="H15" s="207">
        <v>30000</v>
      </c>
      <c r="I15" s="208">
        <v>1.0086999999999999</v>
      </c>
      <c r="J15" s="209">
        <v>261</v>
      </c>
      <c r="K15" s="242">
        <v>0.46822643005849113</v>
      </c>
      <c r="L15" s="243">
        <v>0.75076666666666669</v>
      </c>
      <c r="M15" s="212">
        <v>-0.28254023660817557</v>
      </c>
    </row>
    <row r="16" spans="1:13" ht="18" customHeight="1" x14ac:dyDescent="0.15">
      <c r="A16" s="189"/>
      <c r="B16" s="213" t="s">
        <v>188</v>
      </c>
      <c r="C16" s="214">
        <v>9513</v>
      </c>
      <c r="D16" s="215">
        <v>15686</v>
      </c>
      <c r="E16" s="216">
        <v>0.60646436312635477</v>
      </c>
      <c r="F16" s="217">
        <v>-6173</v>
      </c>
      <c r="G16" s="214">
        <v>15180</v>
      </c>
      <c r="H16" s="215">
        <v>19965</v>
      </c>
      <c r="I16" s="216">
        <v>0.76033057851239672</v>
      </c>
      <c r="J16" s="217">
        <v>-4785</v>
      </c>
      <c r="K16" s="218">
        <v>0.62667984189723325</v>
      </c>
      <c r="L16" s="219">
        <v>0.78567493112947662</v>
      </c>
      <c r="M16" s="220">
        <v>-0.15899508923224337</v>
      </c>
    </row>
    <row r="17" spans="1:13" ht="18" customHeight="1" x14ac:dyDescent="0.15">
      <c r="A17" s="189"/>
      <c r="B17" s="213" t="s">
        <v>204</v>
      </c>
      <c r="C17" s="214">
        <v>28406</v>
      </c>
      <c r="D17" s="215">
        <v>56999</v>
      </c>
      <c r="E17" s="216">
        <v>0.49835962034421655</v>
      </c>
      <c r="F17" s="217">
        <v>-28593</v>
      </c>
      <c r="G17" s="214">
        <v>45531</v>
      </c>
      <c r="H17" s="215">
        <v>71776</v>
      </c>
      <c r="I17" s="216">
        <v>0.63434852875613024</v>
      </c>
      <c r="J17" s="217">
        <v>-26245</v>
      </c>
      <c r="K17" s="218">
        <v>0.62388262941732009</v>
      </c>
      <c r="L17" s="219">
        <v>0.79412338386090053</v>
      </c>
      <c r="M17" s="220">
        <v>-0.17024075444358044</v>
      </c>
    </row>
    <row r="18" spans="1:13" ht="18" customHeight="1" x14ac:dyDescent="0.15">
      <c r="A18" s="189"/>
      <c r="B18" s="213" t="s">
        <v>194</v>
      </c>
      <c r="C18" s="214">
        <v>3080</v>
      </c>
      <c r="D18" s="215">
        <v>3653</v>
      </c>
      <c r="E18" s="216">
        <v>0.84314262250205307</v>
      </c>
      <c r="F18" s="217">
        <v>-573</v>
      </c>
      <c r="G18" s="214">
        <v>4177</v>
      </c>
      <c r="H18" s="215">
        <v>4914</v>
      </c>
      <c r="I18" s="216">
        <v>0.85002035002035004</v>
      </c>
      <c r="J18" s="217">
        <v>-737</v>
      </c>
      <c r="K18" s="218">
        <v>0.73737131912856113</v>
      </c>
      <c r="L18" s="219">
        <v>0.74338624338624337</v>
      </c>
      <c r="M18" s="220">
        <v>-6.0149242576822415E-3</v>
      </c>
    </row>
    <row r="19" spans="1:13" ht="18" customHeight="1" x14ac:dyDescent="0.15">
      <c r="A19" s="191"/>
      <c r="B19" s="291" t="s">
        <v>191</v>
      </c>
      <c r="C19" s="292">
        <v>7406</v>
      </c>
      <c r="D19" s="293">
        <v>15414</v>
      </c>
      <c r="E19" s="294">
        <v>0.48047229791099</v>
      </c>
      <c r="F19" s="295">
        <v>-8008</v>
      </c>
      <c r="G19" s="292">
        <v>12213</v>
      </c>
      <c r="H19" s="293">
        <v>20355</v>
      </c>
      <c r="I19" s="294">
        <v>0.6</v>
      </c>
      <c r="J19" s="295">
        <v>-8142</v>
      </c>
      <c r="K19" s="296">
        <v>0.6064030131826742</v>
      </c>
      <c r="L19" s="297">
        <v>0.75725865880619014</v>
      </c>
      <c r="M19" s="298">
        <v>-0.15085564562351594</v>
      </c>
    </row>
    <row r="20" spans="1:13" ht="18" customHeight="1" x14ac:dyDescent="0.15">
      <c r="A20" s="195" t="s">
        <v>195</v>
      </c>
      <c r="B20" s="196"/>
      <c r="C20" s="197">
        <v>41919</v>
      </c>
      <c r="D20" s="198">
        <v>86341</v>
      </c>
      <c r="E20" s="199">
        <v>0.48550514819147333</v>
      </c>
      <c r="F20" s="200">
        <v>-44422</v>
      </c>
      <c r="G20" s="197">
        <v>56194</v>
      </c>
      <c r="H20" s="201">
        <v>112237</v>
      </c>
      <c r="I20" s="199">
        <v>0.50067268369610729</v>
      </c>
      <c r="J20" s="200">
        <v>-56043</v>
      </c>
      <c r="K20" s="239">
        <v>0.74596932056803222</v>
      </c>
      <c r="L20" s="240">
        <v>0.76927394709409558</v>
      </c>
      <c r="M20" s="204">
        <v>-2.3304626526063354E-2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14916</v>
      </c>
      <c r="D22" s="215">
        <v>24385</v>
      </c>
      <c r="E22" s="216">
        <v>0.61168751281525524</v>
      </c>
      <c r="F22" s="217">
        <v>-9469</v>
      </c>
      <c r="G22" s="214">
        <v>20790</v>
      </c>
      <c r="H22" s="215">
        <v>30690</v>
      </c>
      <c r="I22" s="216">
        <v>0.67741935483870963</v>
      </c>
      <c r="J22" s="217">
        <v>-9900</v>
      </c>
      <c r="K22" s="218">
        <v>0.71746031746031746</v>
      </c>
      <c r="L22" s="219">
        <v>0.79455848810687524</v>
      </c>
      <c r="M22" s="220">
        <v>-7.7098170646557773E-2</v>
      </c>
    </row>
    <row r="23" spans="1:13" ht="18" customHeight="1" x14ac:dyDescent="0.15">
      <c r="A23" s="189"/>
      <c r="B23" s="213" t="s">
        <v>204</v>
      </c>
      <c r="C23" s="214">
        <v>18930</v>
      </c>
      <c r="D23" s="215">
        <v>41533</v>
      </c>
      <c r="E23" s="216">
        <v>0.45578214913442322</v>
      </c>
      <c r="F23" s="217">
        <v>-22603</v>
      </c>
      <c r="G23" s="214">
        <v>24430</v>
      </c>
      <c r="H23" s="215">
        <v>55862</v>
      </c>
      <c r="I23" s="216">
        <v>0.43732770040456842</v>
      </c>
      <c r="J23" s="217">
        <v>-31432</v>
      </c>
      <c r="K23" s="218">
        <v>0.77486696684404421</v>
      </c>
      <c r="L23" s="219">
        <v>0.74349289320110268</v>
      </c>
      <c r="M23" s="220">
        <v>3.1374073642941536E-2</v>
      </c>
    </row>
    <row r="24" spans="1:13" ht="18" customHeight="1" x14ac:dyDescent="0.15">
      <c r="A24" s="189"/>
      <c r="B24" s="213" t="s">
        <v>203</v>
      </c>
      <c r="C24" s="214">
        <v>0</v>
      </c>
      <c r="D24" s="215">
        <v>0</v>
      </c>
      <c r="E24" s="216" t="e">
        <v>#DIV/0!</v>
      </c>
      <c r="F24" s="217">
        <v>0</v>
      </c>
      <c r="G24" s="214">
        <v>0</v>
      </c>
      <c r="H24" s="215">
        <v>0</v>
      </c>
      <c r="I24" s="216" t="e">
        <v>#DIV/0!</v>
      </c>
      <c r="J24" s="217">
        <v>0</v>
      </c>
      <c r="K24" s="218" t="s">
        <v>33</v>
      </c>
      <c r="L24" s="219" t="s">
        <v>33</v>
      </c>
      <c r="M24" s="220" t="e">
        <v>#VALUE!</v>
      </c>
    </row>
    <row r="25" spans="1:13" ht="18" customHeight="1" x14ac:dyDescent="0.15">
      <c r="A25" s="189"/>
      <c r="B25" s="213" t="s">
        <v>191</v>
      </c>
      <c r="C25" s="248">
        <v>8073</v>
      </c>
      <c r="D25" s="299">
        <v>17994</v>
      </c>
      <c r="E25" s="250">
        <v>0.44864954984994998</v>
      </c>
      <c r="F25" s="281">
        <v>-9921</v>
      </c>
      <c r="G25" s="248">
        <v>10974</v>
      </c>
      <c r="H25" s="299">
        <v>21771</v>
      </c>
      <c r="I25" s="250">
        <v>0.50406504065040647</v>
      </c>
      <c r="J25" s="281">
        <v>-10797</v>
      </c>
      <c r="K25" s="218">
        <v>0.73564789502460359</v>
      </c>
      <c r="L25" s="219">
        <v>0.82651233291993942</v>
      </c>
      <c r="M25" s="220">
        <v>-9.0864437895335826E-2</v>
      </c>
    </row>
    <row r="26" spans="1:13" ht="18" customHeight="1" x14ac:dyDescent="0.15">
      <c r="A26" s="300"/>
      <c r="B26" s="301" t="s">
        <v>205</v>
      </c>
      <c r="C26" s="292">
        <v>0</v>
      </c>
      <c r="D26" s="302">
        <v>2429</v>
      </c>
      <c r="E26" s="250">
        <v>0</v>
      </c>
      <c r="F26" s="281">
        <v>-2429</v>
      </c>
      <c r="G26" s="292">
        <v>0</v>
      </c>
      <c r="H26" s="293">
        <v>3914</v>
      </c>
      <c r="I26" s="250">
        <v>0</v>
      </c>
      <c r="J26" s="281">
        <v>-3914</v>
      </c>
      <c r="K26" s="218" t="s">
        <v>33</v>
      </c>
      <c r="L26" s="297" t="s">
        <v>206</v>
      </c>
      <c r="M26" s="220" t="e">
        <v>#VALUE!</v>
      </c>
    </row>
    <row r="27" spans="1:13" ht="18" customHeight="1" x14ac:dyDescent="0.15">
      <c r="A27" s="195" t="s">
        <v>196</v>
      </c>
      <c r="B27" s="196"/>
      <c r="C27" s="197">
        <v>29163</v>
      </c>
      <c r="D27" s="198">
        <v>60080</v>
      </c>
      <c r="E27" s="199">
        <v>0.48540279627163779</v>
      </c>
      <c r="F27" s="200">
        <v>-30917</v>
      </c>
      <c r="G27" s="197">
        <v>50270</v>
      </c>
      <c r="H27" s="201">
        <v>71292</v>
      </c>
      <c r="I27" s="199">
        <v>0.70512820512820518</v>
      </c>
      <c r="J27" s="200">
        <v>-21022</v>
      </c>
      <c r="K27" s="239">
        <v>0.58012731251243288</v>
      </c>
      <c r="L27" s="240">
        <v>0.84273130224990178</v>
      </c>
      <c r="M27" s="241">
        <v>-0.2626039897374689</v>
      </c>
    </row>
    <row r="28" spans="1:13" ht="18" customHeight="1" x14ac:dyDescent="0.15">
      <c r="A28" s="189"/>
      <c r="B28" s="303" t="s">
        <v>187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 x14ac:dyDescent="0.15">
      <c r="A29" s="189"/>
      <c r="B29" s="213" t="s">
        <v>188</v>
      </c>
      <c r="C29" s="214">
        <v>9022</v>
      </c>
      <c r="D29" s="215">
        <v>16528</v>
      </c>
      <c r="E29" s="216">
        <v>0.54586156824782184</v>
      </c>
      <c r="F29" s="217">
        <v>-7506</v>
      </c>
      <c r="G29" s="214">
        <v>15345</v>
      </c>
      <c r="H29" s="215">
        <v>19800</v>
      </c>
      <c r="I29" s="216">
        <v>0.77500000000000002</v>
      </c>
      <c r="J29" s="217">
        <v>-4455</v>
      </c>
      <c r="K29" s="218">
        <v>0.5879439556858912</v>
      </c>
      <c r="L29" s="219">
        <v>0.83474747474747479</v>
      </c>
      <c r="M29" s="220">
        <v>-0.2468035190615836</v>
      </c>
    </row>
    <row r="30" spans="1:13" ht="18" customHeight="1" x14ac:dyDescent="0.15">
      <c r="A30" s="189"/>
      <c r="B30" s="213" t="s">
        <v>204</v>
      </c>
      <c r="C30" s="214">
        <v>13603</v>
      </c>
      <c r="D30" s="215">
        <v>25468</v>
      </c>
      <c r="E30" s="216">
        <v>0.53412125019632484</v>
      </c>
      <c r="F30" s="217">
        <v>-11865</v>
      </c>
      <c r="G30" s="214">
        <v>22140</v>
      </c>
      <c r="H30" s="215">
        <v>30428</v>
      </c>
      <c r="I30" s="216">
        <v>0.72761929801498615</v>
      </c>
      <c r="J30" s="217">
        <v>-8288</v>
      </c>
      <c r="K30" s="218">
        <v>0.6144083107497742</v>
      </c>
      <c r="L30" s="219">
        <v>0.83699224398580252</v>
      </c>
      <c r="M30" s="220">
        <v>-0.22258393323602832</v>
      </c>
    </row>
    <row r="31" spans="1:13" ht="18" customHeight="1" x14ac:dyDescent="0.15">
      <c r="A31" s="304"/>
      <c r="B31" s="213" t="s">
        <v>191</v>
      </c>
      <c r="C31" s="305">
        <v>6036</v>
      </c>
      <c r="D31" s="299">
        <v>16703</v>
      </c>
      <c r="E31" s="250">
        <v>0.36137220858528407</v>
      </c>
      <c r="F31" s="281">
        <v>-10667</v>
      </c>
      <c r="G31" s="305">
        <v>10974</v>
      </c>
      <c r="H31" s="299">
        <v>19116</v>
      </c>
      <c r="I31" s="250">
        <v>0.57407407407407407</v>
      </c>
      <c r="J31" s="281">
        <v>-8142</v>
      </c>
      <c r="K31" s="218">
        <v>0.55002733734281029</v>
      </c>
      <c r="L31" s="306">
        <v>0.87377066331868591</v>
      </c>
      <c r="M31" s="220">
        <v>-0.32374332597587563</v>
      </c>
    </row>
    <row r="32" spans="1:13" s="312" customFormat="1" ht="18" customHeight="1" x14ac:dyDescent="0.15">
      <c r="A32" s="307"/>
      <c r="B32" s="285" t="s">
        <v>194</v>
      </c>
      <c r="C32" s="308">
        <v>502</v>
      </c>
      <c r="D32" s="309">
        <v>1381</v>
      </c>
      <c r="E32" s="310">
        <v>0.36350470673425056</v>
      </c>
      <c r="F32" s="282">
        <v>-879</v>
      </c>
      <c r="G32" s="308">
        <v>1811</v>
      </c>
      <c r="H32" s="311">
        <v>1948</v>
      </c>
      <c r="I32" s="310">
        <v>0.92967145790554417</v>
      </c>
      <c r="J32" s="282">
        <v>-137</v>
      </c>
      <c r="K32" s="268">
        <v>0.27719491993373829</v>
      </c>
      <c r="L32" s="289">
        <v>0.70893223819301843</v>
      </c>
      <c r="M32" s="283">
        <v>-0.43173731825928013</v>
      </c>
    </row>
    <row r="33" spans="1:13" ht="18" customHeight="1" x14ac:dyDescent="0.15">
      <c r="A33" s="195" t="s">
        <v>197</v>
      </c>
      <c r="B33" s="196"/>
      <c r="C33" s="197">
        <v>18762</v>
      </c>
      <c r="D33" s="198">
        <v>71611</v>
      </c>
      <c r="E33" s="199">
        <v>0.26199885492452279</v>
      </c>
      <c r="F33" s="200">
        <v>-52849</v>
      </c>
      <c r="G33" s="197">
        <v>53808</v>
      </c>
      <c r="H33" s="198">
        <v>95917</v>
      </c>
      <c r="I33" s="199">
        <v>0.56098501829706937</v>
      </c>
      <c r="J33" s="200">
        <v>-42109</v>
      </c>
      <c r="K33" s="239">
        <v>0.34868421052631576</v>
      </c>
      <c r="L33" s="240">
        <v>0.746593408884765</v>
      </c>
      <c r="M33" s="204">
        <v>-0.39790919835844923</v>
      </c>
    </row>
    <row r="34" spans="1:13" ht="18" customHeight="1" x14ac:dyDescent="0.15">
      <c r="A34" s="189"/>
      <c r="B34" s="205" t="s">
        <v>187</v>
      </c>
      <c r="C34" s="206">
        <v>0</v>
      </c>
      <c r="D34" s="207">
        <v>0</v>
      </c>
      <c r="E34" s="208" t="e">
        <v>#DIV/0!</v>
      </c>
      <c r="F34" s="209">
        <v>0</v>
      </c>
      <c r="G34" s="206">
        <v>0</v>
      </c>
      <c r="H34" s="207">
        <v>0</v>
      </c>
      <c r="I34" s="208" t="e">
        <v>#DIV/0!</v>
      </c>
      <c r="J34" s="209">
        <v>0</v>
      </c>
      <c r="K34" s="242" t="s">
        <v>33</v>
      </c>
      <c r="L34" s="243" t="s">
        <v>33</v>
      </c>
      <c r="M34" s="212" t="e">
        <v>#VALUE!</v>
      </c>
    </row>
    <row r="35" spans="1:13" ht="18" customHeight="1" x14ac:dyDescent="0.15">
      <c r="A35" s="189"/>
      <c r="B35" s="213" t="s">
        <v>188</v>
      </c>
      <c r="C35" s="214">
        <v>2918</v>
      </c>
      <c r="D35" s="215">
        <v>7816</v>
      </c>
      <c r="E35" s="216">
        <v>0.37333674513817811</v>
      </c>
      <c r="F35" s="217">
        <v>-4898</v>
      </c>
      <c r="G35" s="214">
        <v>10065</v>
      </c>
      <c r="H35" s="215">
        <v>10230</v>
      </c>
      <c r="I35" s="216">
        <v>0.9838709677419355</v>
      </c>
      <c r="J35" s="217">
        <v>-165</v>
      </c>
      <c r="K35" s="218">
        <v>0.28991554893194238</v>
      </c>
      <c r="L35" s="219">
        <v>0.76402737047898339</v>
      </c>
      <c r="M35" s="220">
        <v>-0.47411182154704101</v>
      </c>
    </row>
    <row r="36" spans="1:13" ht="18" customHeight="1" x14ac:dyDescent="0.15">
      <c r="A36" s="189"/>
      <c r="B36" s="213" t="s">
        <v>198</v>
      </c>
      <c r="C36" s="214">
        <v>1467</v>
      </c>
      <c r="D36" s="215">
        <v>2334</v>
      </c>
      <c r="E36" s="216">
        <v>0.62853470437018</v>
      </c>
      <c r="F36" s="217">
        <v>-867</v>
      </c>
      <c r="G36" s="214">
        <v>2150</v>
      </c>
      <c r="H36" s="215">
        <v>3100</v>
      </c>
      <c r="I36" s="216">
        <v>0.69354838709677424</v>
      </c>
      <c r="J36" s="217">
        <v>-950</v>
      </c>
      <c r="K36" s="218">
        <v>0.68232558139534882</v>
      </c>
      <c r="L36" s="219">
        <v>0.75290322580645164</v>
      </c>
      <c r="M36" s="220">
        <v>-7.0577644411102813E-2</v>
      </c>
    </row>
    <row r="37" spans="1:13" ht="18" customHeight="1" x14ac:dyDescent="0.15">
      <c r="A37" s="189"/>
      <c r="B37" s="273" t="s">
        <v>199</v>
      </c>
      <c r="C37" s="214">
        <v>673</v>
      </c>
      <c r="D37" s="215">
        <v>917</v>
      </c>
      <c r="E37" s="216">
        <v>0.73391494002181024</v>
      </c>
      <c r="F37" s="217">
        <v>-244</v>
      </c>
      <c r="G37" s="214">
        <v>1440</v>
      </c>
      <c r="H37" s="215">
        <v>1440</v>
      </c>
      <c r="I37" s="216">
        <v>1</v>
      </c>
      <c r="J37" s="217">
        <v>0</v>
      </c>
      <c r="K37" s="218">
        <v>0.46736111111111112</v>
      </c>
      <c r="L37" s="219">
        <v>0.63680555555555551</v>
      </c>
      <c r="M37" s="220">
        <v>-0.1694444444444444</v>
      </c>
    </row>
    <row r="38" spans="1:13" ht="18" customHeight="1" x14ac:dyDescent="0.15">
      <c r="A38" s="189"/>
      <c r="B38" s="213" t="s">
        <v>204</v>
      </c>
      <c r="C38" s="214">
        <v>10838</v>
      </c>
      <c r="D38" s="215">
        <v>51446</v>
      </c>
      <c r="E38" s="216">
        <v>0.21066749601523929</v>
      </c>
      <c r="F38" s="217">
        <v>-40608</v>
      </c>
      <c r="G38" s="214">
        <v>30788</v>
      </c>
      <c r="H38" s="215">
        <v>70493</v>
      </c>
      <c r="I38" s="216">
        <v>0.4367525853630857</v>
      </c>
      <c r="J38" s="217">
        <v>-39705</v>
      </c>
      <c r="K38" s="218">
        <v>0.3520202676367416</v>
      </c>
      <c r="L38" s="219">
        <v>0.72980295915906546</v>
      </c>
      <c r="M38" s="220">
        <v>-0.37778269152232385</v>
      </c>
    </row>
    <row r="39" spans="1:13" ht="18" customHeight="1" x14ac:dyDescent="0.15">
      <c r="A39" s="189"/>
      <c r="B39" s="213" t="s">
        <v>194</v>
      </c>
      <c r="C39" s="214">
        <v>1616</v>
      </c>
      <c r="D39" s="215">
        <v>4413</v>
      </c>
      <c r="E39" s="216">
        <v>0.36619079990935871</v>
      </c>
      <c r="F39" s="217">
        <v>-2797</v>
      </c>
      <c r="G39" s="214">
        <v>6356</v>
      </c>
      <c r="H39" s="215">
        <v>5167</v>
      </c>
      <c r="I39" s="216">
        <v>1.2301141861815368</v>
      </c>
      <c r="J39" s="217">
        <v>1189</v>
      </c>
      <c r="K39" s="218">
        <v>0.25424795468848332</v>
      </c>
      <c r="L39" s="219">
        <v>0.8540739307141475</v>
      </c>
      <c r="M39" s="220">
        <v>-0.59982597602566412</v>
      </c>
    </row>
    <row r="40" spans="1:13" ht="18" customHeight="1" x14ac:dyDescent="0.15">
      <c r="A40" s="189"/>
      <c r="B40" s="213" t="s">
        <v>191</v>
      </c>
      <c r="C40" s="305">
        <v>1250</v>
      </c>
      <c r="D40" s="299">
        <v>4685</v>
      </c>
      <c r="E40" s="250">
        <v>0.26680896478121663</v>
      </c>
      <c r="F40" s="281">
        <v>-3435</v>
      </c>
      <c r="G40" s="305">
        <v>3009</v>
      </c>
      <c r="H40" s="299">
        <v>5487</v>
      </c>
      <c r="I40" s="250">
        <v>0.54838709677419351</v>
      </c>
      <c r="J40" s="281">
        <v>-2478</v>
      </c>
      <c r="K40" s="218">
        <v>0.41542040545031572</v>
      </c>
      <c r="L40" s="219">
        <v>0.85383634044104251</v>
      </c>
      <c r="M40" s="220">
        <v>-0.43841593499072679</v>
      </c>
    </row>
    <row r="41" spans="1:13" ht="18" customHeight="1" thickBot="1" x14ac:dyDescent="0.2">
      <c r="A41" s="191"/>
      <c r="B41" s="291" t="s">
        <v>200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K6:K7"/>
    <mergeCell ref="L6:L7"/>
    <mergeCell ref="M6:M7"/>
    <mergeCell ref="K3:M3"/>
    <mergeCell ref="K4:K5"/>
    <mergeCell ref="L4:L5"/>
    <mergeCell ref="M4:M5"/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E6:E7"/>
    <mergeCell ref="G3:J3"/>
    <mergeCell ref="C4:C5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10月上旬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9.5" thickBot="1" x14ac:dyDescent="0.45">
      <c r="A2" s="183"/>
      <c r="B2" s="184" t="s">
        <v>490</v>
      </c>
      <c r="C2" s="185">
        <v>10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322</v>
      </c>
      <c r="D4" s="652" t="s">
        <v>555</v>
      </c>
      <c r="E4" s="661" t="s">
        <v>180</v>
      </c>
      <c r="F4" s="632"/>
      <c r="G4" s="667" t="s">
        <v>322</v>
      </c>
      <c r="H4" s="671" t="s">
        <v>555</v>
      </c>
      <c r="I4" s="661" t="s">
        <v>180</v>
      </c>
      <c r="J4" s="632"/>
      <c r="K4" s="667" t="s">
        <v>322</v>
      </c>
      <c r="L4" s="668" t="s">
        <v>555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36188</v>
      </c>
      <c r="D6" s="647">
        <v>68724</v>
      </c>
      <c r="E6" s="614">
        <v>0.52657004830917875</v>
      </c>
      <c r="F6" s="616">
        <v>-32536</v>
      </c>
      <c r="G6" s="645">
        <v>69063</v>
      </c>
      <c r="H6" s="649">
        <v>88347</v>
      </c>
      <c r="I6" s="614">
        <v>0.78172433698937149</v>
      </c>
      <c r="J6" s="616">
        <v>-19284</v>
      </c>
      <c r="K6" s="618">
        <v>0.52398534671242203</v>
      </c>
      <c r="L6" s="620">
        <v>0.77788719481136881</v>
      </c>
      <c r="M6" s="633">
        <v>-0.25390184809894678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22246</v>
      </c>
      <c r="D8" s="198">
        <v>41424</v>
      </c>
      <c r="E8" s="199">
        <v>0.53703167246040939</v>
      </c>
      <c r="F8" s="200">
        <v>-19178</v>
      </c>
      <c r="G8" s="197">
        <v>34945</v>
      </c>
      <c r="H8" s="201">
        <v>46501</v>
      </c>
      <c r="I8" s="199">
        <v>0.75148921528569279</v>
      </c>
      <c r="J8" s="200">
        <v>-11556</v>
      </c>
      <c r="K8" s="202">
        <v>0.63660037201316355</v>
      </c>
      <c r="L8" s="203">
        <v>0.89081955226769316</v>
      </c>
      <c r="M8" s="204">
        <v>-0.25421918025452961</v>
      </c>
    </row>
    <row r="9" spans="1:13" ht="18" customHeight="1" x14ac:dyDescent="0.15">
      <c r="A9" s="189"/>
      <c r="B9" s="205" t="s">
        <v>187</v>
      </c>
      <c r="C9" s="206">
        <v>18137</v>
      </c>
      <c r="D9" s="207">
        <v>36804</v>
      </c>
      <c r="E9" s="208">
        <v>0.49279969568525162</v>
      </c>
      <c r="F9" s="209">
        <v>-18667</v>
      </c>
      <c r="G9" s="206">
        <v>29995</v>
      </c>
      <c r="H9" s="207">
        <v>41716</v>
      </c>
      <c r="I9" s="208">
        <v>0.71902867005465532</v>
      </c>
      <c r="J9" s="209">
        <v>-11721</v>
      </c>
      <c r="K9" s="210">
        <v>0.60466744457409571</v>
      </c>
      <c r="L9" s="211">
        <v>0.88225141432543863</v>
      </c>
      <c r="M9" s="212">
        <v>-0.27758396975134292</v>
      </c>
    </row>
    <row r="10" spans="1:13" ht="18" customHeight="1" x14ac:dyDescent="0.15">
      <c r="A10" s="189"/>
      <c r="B10" s="213" t="s">
        <v>188</v>
      </c>
      <c r="C10" s="214">
        <v>4109</v>
      </c>
      <c r="D10" s="215">
        <v>4620</v>
      </c>
      <c r="E10" s="216">
        <v>0.8893939393939394</v>
      </c>
      <c r="F10" s="217">
        <v>-511</v>
      </c>
      <c r="G10" s="214">
        <v>4950</v>
      </c>
      <c r="H10" s="215">
        <v>4785</v>
      </c>
      <c r="I10" s="216">
        <v>1.0344827586206897</v>
      </c>
      <c r="J10" s="217">
        <v>165</v>
      </c>
      <c r="K10" s="218">
        <v>0.83010101010101012</v>
      </c>
      <c r="L10" s="219">
        <v>0.96551724137931039</v>
      </c>
      <c r="M10" s="220">
        <v>-0.13541623127830027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190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30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6145</v>
      </c>
      <c r="D14" s="198">
        <v>11028</v>
      </c>
      <c r="E14" s="199">
        <v>0.55721799056945953</v>
      </c>
      <c r="F14" s="200">
        <v>-4883</v>
      </c>
      <c r="G14" s="197">
        <v>15635</v>
      </c>
      <c r="H14" s="198">
        <v>18255</v>
      </c>
      <c r="I14" s="199">
        <v>0.85647767734867164</v>
      </c>
      <c r="J14" s="200">
        <v>-2620</v>
      </c>
      <c r="K14" s="239">
        <v>0.39302846178445794</v>
      </c>
      <c r="L14" s="240">
        <v>0.60410846343467539</v>
      </c>
      <c r="M14" s="241">
        <v>-0.21108000165021745</v>
      </c>
    </row>
    <row r="15" spans="1:13" ht="18" customHeight="1" x14ac:dyDescent="0.15">
      <c r="A15" s="189"/>
      <c r="B15" s="205" t="s">
        <v>187</v>
      </c>
      <c r="C15" s="206">
        <v>2925</v>
      </c>
      <c r="D15" s="207">
        <v>5533</v>
      </c>
      <c r="E15" s="208">
        <v>0.52864630399421653</v>
      </c>
      <c r="F15" s="209">
        <v>-2608</v>
      </c>
      <c r="G15" s="206">
        <v>9261</v>
      </c>
      <c r="H15" s="207">
        <v>10000</v>
      </c>
      <c r="I15" s="208">
        <v>0.92610000000000003</v>
      </c>
      <c r="J15" s="209">
        <v>-739</v>
      </c>
      <c r="K15" s="242">
        <v>0.31584062196307094</v>
      </c>
      <c r="L15" s="243">
        <v>0.55330000000000001</v>
      </c>
      <c r="M15" s="212">
        <v>-0.23745937803692907</v>
      </c>
    </row>
    <row r="16" spans="1:13" ht="18" customHeight="1" x14ac:dyDescent="0.15">
      <c r="A16" s="189"/>
      <c r="B16" s="213" t="s">
        <v>188</v>
      </c>
      <c r="C16" s="214">
        <v>2392</v>
      </c>
      <c r="D16" s="215">
        <v>4429</v>
      </c>
      <c r="E16" s="216">
        <v>0.54007676676450667</v>
      </c>
      <c r="F16" s="217">
        <v>-2037</v>
      </c>
      <c r="G16" s="214">
        <v>4950</v>
      </c>
      <c r="H16" s="215">
        <v>6600</v>
      </c>
      <c r="I16" s="216">
        <v>0.75</v>
      </c>
      <c r="J16" s="217">
        <v>-1650</v>
      </c>
      <c r="K16" s="218">
        <v>0.48323232323232324</v>
      </c>
      <c r="L16" s="219">
        <v>0.67106060606060602</v>
      </c>
      <c r="M16" s="220">
        <v>-0.18782828282828279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828</v>
      </c>
      <c r="D18" s="215">
        <v>1066</v>
      </c>
      <c r="E18" s="216">
        <v>0.77673545966228896</v>
      </c>
      <c r="F18" s="217">
        <v>-238</v>
      </c>
      <c r="G18" s="214">
        <v>1424</v>
      </c>
      <c r="H18" s="215">
        <v>1655</v>
      </c>
      <c r="I18" s="216">
        <v>0.86042296072507551</v>
      </c>
      <c r="J18" s="217">
        <v>-231</v>
      </c>
      <c r="K18" s="218">
        <v>0.5814606741573034</v>
      </c>
      <c r="L18" s="219">
        <v>0.64410876132930517</v>
      </c>
      <c r="M18" s="220">
        <v>-6.2648087172001765E-2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3697</v>
      </c>
      <c r="D20" s="198">
        <v>6725</v>
      </c>
      <c r="E20" s="199">
        <v>0.54973977695167286</v>
      </c>
      <c r="F20" s="200">
        <v>-3028</v>
      </c>
      <c r="G20" s="197">
        <v>6600</v>
      </c>
      <c r="H20" s="201">
        <v>9900</v>
      </c>
      <c r="I20" s="199">
        <v>0.66666666666666663</v>
      </c>
      <c r="J20" s="200">
        <v>-3300</v>
      </c>
      <c r="K20" s="239">
        <v>0.56015151515151518</v>
      </c>
      <c r="L20" s="240">
        <v>0.67929292929292928</v>
      </c>
      <c r="M20" s="204">
        <v>-0.1191414141414141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3697</v>
      </c>
      <c r="D22" s="215">
        <v>6725</v>
      </c>
      <c r="E22" s="216">
        <v>0.54973977695167286</v>
      </c>
      <c r="F22" s="217">
        <v>-3028</v>
      </c>
      <c r="G22" s="214">
        <v>6600</v>
      </c>
      <c r="H22" s="247">
        <v>9900</v>
      </c>
      <c r="I22" s="216">
        <v>0.66666666666666663</v>
      </c>
      <c r="J22" s="217">
        <v>-3300</v>
      </c>
      <c r="K22" s="218">
        <v>0.56015151515151518</v>
      </c>
      <c r="L22" s="219">
        <v>0.67929292929292928</v>
      </c>
      <c r="M22" s="220">
        <v>-0.1191414141414141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2415</v>
      </c>
      <c r="D26" s="198">
        <v>5237</v>
      </c>
      <c r="E26" s="199">
        <v>0.46114187511934313</v>
      </c>
      <c r="F26" s="200">
        <v>-2822</v>
      </c>
      <c r="G26" s="197">
        <v>5494</v>
      </c>
      <c r="H26" s="201">
        <v>7280</v>
      </c>
      <c r="I26" s="199">
        <v>0.75467032967032965</v>
      </c>
      <c r="J26" s="200">
        <v>-1786</v>
      </c>
      <c r="K26" s="239">
        <v>0.43957044048052418</v>
      </c>
      <c r="L26" s="240">
        <v>0.71936813186813187</v>
      </c>
      <c r="M26" s="241">
        <v>-0.27979769138760768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2327</v>
      </c>
      <c r="D28" s="215">
        <v>4890</v>
      </c>
      <c r="E28" s="216">
        <v>0.47586912065439674</v>
      </c>
      <c r="F28" s="217">
        <v>-2563</v>
      </c>
      <c r="G28" s="214">
        <v>4950</v>
      </c>
      <c r="H28" s="247">
        <v>6600</v>
      </c>
      <c r="I28" s="216">
        <v>0.75</v>
      </c>
      <c r="J28" s="217">
        <v>-1650</v>
      </c>
      <c r="K28" s="218">
        <v>0.47010101010101008</v>
      </c>
      <c r="L28" s="219">
        <v>0.74090909090909096</v>
      </c>
      <c r="M28" s="220">
        <v>-0.27080808080808089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88</v>
      </c>
      <c r="D31" s="263">
        <v>347</v>
      </c>
      <c r="E31" s="264">
        <v>0.25360230547550433</v>
      </c>
      <c r="F31" s="265">
        <v>-259</v>
      </c>
      <c r="G31" s="262">
        <v>544</v>
      </c>
      <c r="H31" s="263">
        <v>680</v>
      </c>
      <c r="I31" s="266">
        <v>0.8</v>
      </c>
      <c r="J31" s="267">
        <v>-136</v>
      </c>
      <c r="K31" s="268">
        <v>0.16176470588235295</v>
      </c>
      <c r="L31" s="269">
        <v>0.51029411764705879</v>
      </c>
      <c r="M31" s="270">
        <v>-0.34852941176470587</v>
      </c>
    </row>
    <row r="32" spans="1:13" ht="18" customHeight="1" x14ac:dyDescent="0.15">
      <c r="A32" s="195" t="s">
        <v>197</v>
      </c>
      <c r="B32" s="196"/>
      <c r="C32" s="197">
        <v>1685</v>
      </c>
      <c r="D32" s="198">
        <v>4310</v>
      </c>
      <c r="E32" s="199">
        <v>0.39095127610208819</v>
      </c>
      <c r="F32" s="200">
        <v>-2625</v>
      </c>
      <c r="G32" s="197">
        <v>6389</v>
      </c>
      <c r="H32" s="198">
        <v>6411</v>
      </c>
      <c r="I32" s="199">
        <v>0.99656839806582431</v>
      </c>
      <c r="J32" s="200">
        <v>-22</v>
      </c>
      <c r="K32" s="239">
        <v>0.26373454374706529</v>
      </c>
      <c r="L32" s="240">
        <v>0.67228201528622678</v>
      </c>
      <c r="M32" s="272">
        <v>-0.40854747153916149</v>
      </c>
    </row>
    <row r="33" spans="1:13" ht="18" customHeight="1" x14ac:dyDescent="0.15">
      <c r="A33" s="189"/>
      <c r="B33" s="205" t="s">
        <v>187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654</v>
      </c>
      <c r="D34" s="215">
        <v>2163</v>
      </c>
      <c r="E34" s="216">
        <v>0.30235783633841884</v>
      </c>
      <c r="F34" s="217">
        <v>-1509</v>
      </c>
      <c r="G34" s="214">
        <v>3300</v>
      </c>
      <c r="H34" s="215">
        <v>3300</v>
      </c>
      <c r="I34" s="216">
        <v>1</v>
      </c>
      <c r="J34" s="217">
        <v>0</v>
      </c>
      <c r="K34" s="218">
        <v>0.19818181818181818</v>
      </c>
      <c r="L34" s="219">
        <v>0.6554545454545454</v>
      </c>
      <c r="M34" s="220">
        <v>-0.45727272727272722</v>
      </c>
    </row>
    <row r="35" spans="1:13" ht="18" customHeight="1" x14ac:dyDescent="0.15">
      <c r="A35" s="189"/>
      <c r="B35" s="213" t="s">
        <v>198</v>
      </c>
      <c r="C35" s="214">
        <v>383</v>
      </c>
      <c r="D35" s="215">
        <v>691</v>
      </c>
      <c r="E35" s="216">
        <v>0.55426917510853835</v>
      </c>
      <c r="F35" s="217">
        <v>-308</v>
      </c>
      <c r="G35" s="214">
        <v>650</v>
      </c>
      <c r="H35" s="215">
        <v>1000</v>
      </c>
      <c r="I35" s="216">
        <v>0.65</v>
      </c>
      <c r="J35" s="217">
        <v>-350</v>
      </c>
      <c r="K35" s="218">
        <v>0.58923076923076922</v>
      </c>
      <c r="L35" s="219">
        <v>0.69099999999999995</v>
      </c>
      <c r="M35" s="220">
        <v>-0.10176923076923072</v>
      </c>
    </row>
    <row r="36" spans="1:13" ht="18" customHeight="1" x14ac:dyDescent="0.15">
      <c r="A36" s="189"/>
      <c r="B36" s="273" t="s">
        <v>199</v>
      </c>
      <c r="C36" s="214">
        <v>211</v>
      </c>
      <c r="D36" s="215">
        <v>248</v>
      </c>
      <c r="E36" s="216">
        <v>0.85080645161290325</v>
      </c>
      <c r="F36" s="217">
        <v>-37</v>
      </c>
      <c r="G36" s="214">
        <v>432</v>
      </c>
      <c r="H36" s="215">
        <v>480</v>
      </c>
      <c r="I36" s="216">
        <v>0.9</v>
      </c>
      <c r="J36" s="217">
        <v>-48</v>
      </c>
      <c r="K36" s="218">
        <v>0.48842592592592593</v>
      </c>
      <c r="L36" s="219">
        <v>0.51666666666666672</v>
      </c>
      <c r="M36" s="220">
        <v>-2.8240740740740788E-2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437</v>
      </c>
      <c r="D38" s="215">
        <v>1208</v>
      </c>
      <c r="E38" s="216">
        <v>0.36175496688741721</v>
      </c>
      <c r="F38" s="217">
        <v>-771</v>
      </c>
      <c r="G38" s="214">
        <v>2007</v>
      </c>
      <c r="H38" s="215">
        <v>1631</v>
      </c>
      <c r="I38" s="216">
        <v>1.2305334150827714</v>
      </c>
      <c r="J38" s="217">
        <v>376</v>
      </c>
      <c r="K38" s="218">
        <v>0.2177379172894868</v>
      </c>
      <c r="L38" s="219">
        <v>0.74064990803188224</v>
      </c>
      <c r="M38" s="220">
        <v>-0.52291199074239547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I4:J4"/>
    <mergeCell ref="C6:C7"/>
    <mergeCell ref="D6:D7"/>
    <mergeCell ref="E6:E7"/>
    <mergeCell ref="G6:G7"/>
    <mergeCell ref="H6:H7"/>
    <mergeCell ref="C3:F3"/>
    <mergeCell ref="J6:J7"/>
    <mergeCell ref="A7:B7"/>
    <mergeCell ref="I6:I7"/>
    <mergeCell ref="A6:B6"/>
    <mergeCell ref="F6:F7"/>
    <mergeCell ref="G4:G5"/>
    <mergeCell ref="H4:H5"/>
    <mergeCell ref="D4:D5"/>
    <mergeCell ref="E4:F4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10月中旬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4.25" thickBot="1" x14ac:dyDescent="0.45">
      <c r="A2" s="183"/>
      <c r="B2" s="183" t="s">
        <v>420</v>
      </c>
      <c r="C2" s="185">
        <v>10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557</v>
      </c>
      <c r="D4" s="652" t="s">
        <v>556</v>
      </c>
      <c r="E4" s="661" t="s">
        <v>180</v>
      </c>
      <c r="F4" s="632"/>
      <c r="G4" s="667" t="s">
        <v>557</v>
      </c>
      <c r="H4" s="671" t="s">
        <v>556</v>
      </c>
      <c r="I4" s="661" t="s">
        <v>180</v>
      </c>
      <c r="J4" s="632"/>
      <c r="K4" s="667" t="s">
        <v>557</v>
      </c>
      <c r="L4" s="668" t="s">
        <v>556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46443</v>
      </c>
      <c r="D6" s="647">
        <v>75959</v>
      </c>
      <c r="E6" s="614">
        <v>0.61142195131584143</v>
      </c>
      <c r="F6" s="616">
        <v>-29516</v>
      </c>
      <c r="G6" s="645">
        <v>73709</v>
      </c>
      <c r="H6" s="649">
        <v>81400</v>
      </c>
      <c r="I6" s="614">
        <v>0.90551597051597055</v>
      </c>
      <c r="J6" s="616">
        <v>-7691</v>
      </c>
      <c r="K6" s="618">
        <v>0.63008587825095985</v>
      </c>
      <c r="L6" s="620">
        <v>0.93315724815724821</v>
      </c>
      <c r="M6" s="633">
        <v>-0.30307136990628836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27222</v>
      </c>
      <c r="D8" s="198">
        <v>40040</v>
      </c>
      <c r="E8" s="199">
        <v>0.67987012987012985</v>
      </c>
      <c r="F8" s="200">
        <v>-12818</v>
      </c>
      <c r="G8" s="197">
        <v>38674</v>
      </c>
      <c r="H8" s="201">
        <v>42025</v>
      </c>
      <c r="I8" s="199">
        <v>0.92026174895895296</v>
      </c>
      <c r="J8" s="200">
        <v>-3351</v>
      </c>
      <c r="K8" s="202">
        <v>0.70388374618606819</v>
      </c>
      <c r="L8" s="203">
        <v>0.95276621058893518</v>
      </c>
      <c r="M8" s="204">
        <v>-0.24888246440286699</v>
      </c>
    </row>
    <row r="9" spans="1:13" ht="18" customHeight="1" x14ac:dyDescent="0.15">
      <c r="A9" s="189"/>
      <c r="B9" s="205" t="s">
        <v>187</v>
      </c>
      <c r="C9" s="206">
        <v>22727</v>
      </c>
      <c r="D9" s="207">
        <v>35805</v>
      </c>
      <c r="E9" s="208">
        <v>0.63474375087278312</v>
      </c>
      <c r="F9" s="209">
        <v>-13078</v>
      </c>
      <c r="G9" s="206">
        <v>33724</v>
      </c>
      <c r="H9" s="207">
        <v>37570</v>
      </c>
      <c r="I9" s="208">
        <v>0.89763108863454888</v>
      </c>
      <c r="J9" s="209">
        <v>-3846</v>
      </c>
      <c r="K9" s="210">
        <v>0.6739117542403037</v>
      </c>
      <c r="L9" s="211">
        <v>0.95302102741549111</v>
      </c>
      <c r="M9" s="212">
        <v>-0.27910927317518741</v>
      </c>
    </row>
    <row r="10" spans="1:13" ht="18" customHeight="1" x14ac:dyDescent="0.15">
      <c r="A10" s="189"/>
      <c r="B10" s="213" t="s">
        <v>188</v>
      </c>
      <c r="C10" s="214">
        <v>4495</v>
      </c>
      <c r="D10" s="215">
        <v>4235</v>
      </c>
      <c r="E10" s="216">
        <v>1.0613931523022433</v>
      </c>
      <c r="F10" s="217">
        <v>260</v>
      </c>
      <c r="G10" s="214">
        <v>4950</v>
      </c>
      <c r="H10" s="215">
        <v>4455</v>
      </c>
      <c r="I10" s="216">
        <v>1.1111111111111112</v>
      </c>
      <c r="J10" s="217">
        <v>495</v>
      </c>
      <c r="K10" s="218">
        <v>0.90808080808080804</v>
      </c>
      <c r="L10" s="219">
        <v>0.95061728395061729</v>
      </c>
      <c r="M10" s="220">
        <v>-4.2536475869809243E-2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48">
        <v>0</v>
      </c>
      <c r="D12" s="249">
        <v>0</v>
      </c>
      <c r="E12" s="250" t="e">
        <v>#DIV/0!</v>
      </c>
      <c r="F12" s="281">
        <v>0</v>
      </c>
      <c r="G12" s="248">
        <v>0</v>
      </c>
      <c r="H12" s="249">
        <v>0</v>
      </c>
      <c r="I12" s="250" t="e">
        <v>#DIV/0!</v>
      </c>
      <c r="J12" s="281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8629</v>
      </c>
      <c r="D14" s="198">
        <v>15341</v>
      </c>
      <c r="E14" s="199">
        <v>0.56247962975034227</v>
      </c>
      <c r="F14" s="200">
        <v>-6712</v>
      </c>
      <c r="G14" s="197">
        <v>16199</v>
      </c>
      <c r="H14" s="198">
        <v>16550</v>
      </c>
      <c r="I14" s="199">
        <v>0.97879154078549846</v>
      </c>
      <c r="J14" s="200">
        <v>-351</v>
      </c>
      <c r="K14" s="239">
        <v>0.53268720291376015</v>
      </c>
      <c r="L14" s="240">
        <v>0.92694864048338366</v>
      </c>
      <c r="M14" s="241">
        <v>-0.39426143756962351</v>
      </c>
    </row>
    <row r="15" spans="1:13" ht="18" customHeight="1" x14ac:dyDescent="0.15">
      <c r="A15" s="189"/>
      <c r="B15" s="205" t="s">
        <v>187</v>
      </c>
      <c r="C15" s="206">
        <v>4579</v>
      </c>
      <c r="D15" s="207">
        <v>8365</v>
      </c>
      <c r="E15" s="208">
        <v>0.54739988045427379</v>
      </c>
      <c r="F15" s="209">
        <v>-3786</v>
      </c>
      <c r="G15" s="206">
        <v>10000</v>
      </c>
      <c r="H15" s="207">
        <v>9000</v>
      </c>
      <c r="I15" s="208">
        <v>1.1111111111111112</v>
      </c>
      <c r="J15" s="209">
        <v>1000</v>
      </c>
      <c r="K15" s="242">
        <v>0.45789999999999997</v>
      </c>
      <c r="L15" s="243">
        <v>0.92944444444444441</v>
      </c>
      <c r="M15" s="212">
        <v>-0.47154444444444443</v>
      </c>
    </row>
    <row r="16" spans="1:13" ht="18" customHeight="1" x14ac:dyDescent="0.15">
      <c r="A16" s="189"/>
      <c r="B16" s="213" t="s">
        <v>188</v>
      </c>
      <c r="C16" s="214">
        <v>3035</v>
      </c>
      <c r="D16" s="215">
        <v>5673</v>
      </c>
      <c r="E16" s="216">
        <v>0.53499030495328748</v>
      </c>
      <c r="F16" s="217">
        <v>-2638</v>
      </c>
      <c r="G16" s="214">
        <v>4950</v>
      </c>
      <c r="H16" s="215">
        <v>6105</v>
      </c>
      <c r="I16" s="216">
        <v>0.81081081081081086</v>
      </c>
      <c r="J16" s="217">
        <v>-1155</v>
      </c>
      <c r="K16" s="218">
        <v>0.61313131313131308</v>
      </c>
      <c r="L16" s="219">
        <v>0.92923832923832927</v>
      </c>
      <c r="M16" s="220">
        <v>-0.31610701610701619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1015</v>
      </c>
      <c r="D18" s="215">
        <v>1303</v>
      </c>
      <c r="E18" s="216">
        <v>0.77897160399079046</v>
      </c>
      <c r="F18" s="217">
        <v>-288</v>
      </c>
      <c r="G18" s="214">
        <v>1249</v>
      </c>
      <c r="H18" s="215">
        <v>1445</v>
      </c>
      <c r="I18" s="216">
        <v>0.86435986159169553</v>
      </c>
      <c r="J18" s="217">
        <v>-196</v>
      </c>
      <c r="K18" s="218">
        <v>0.81265012009607684</v>
      </c>
      <c r="L18" s="219">
        <v>0.90173010380622842</v>
      </c>
      <c r="M18" s="220">
        <v>-8.9079983710151578E-2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5237</v>
      </c>
      <c r="D20" s="198">
        <v>8900</v>
      </c>
      <c r="E20" s="199">
        <v>0.58842696629213487</v>
      </c>
      <c r="F20" s="200">
        <v>-3663</v>
      </c>
      <c r="G20" s="197">
        <v>6765</v>
      </c>
      <c r="H20" s="201">
        <v>9900</v>
      </c>
      <c r="I20" s="199">
        <v>0.68333333333333335</v>
      </c>
      <c r="J20" s="200">
        <v>-3135</v>
      </c>
      <c r="K20" s="239">
        <v>0.77413155949741319</v>
      </c>
      <c r="L20" s="240">
        <v>0.89898989898989901</v>
      </c>
      <c r="M20" s="204">
        <v>-0.12485833949248581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5237</v>
      </c>
      <c r="D22" s="215">
        <v>8900</v>
      </c>
      <c r="E22" s="216">
        <v>0.58842696629213487</v>
      </c>
      <c r="F22" s="217">
        <v>-3663</v>
      </c>
      <c r="G22" s="214">
        <v>6765</v>
      </c>
      <c r="H22" s="215">
        <v>9900</v>
      </c>
      <c r="I22" s="216">
        <v>0.68333333333333335</v>
      </c>
      <c r="J22" s="217">
        <v>-3135</v>
      </c>
      <c r="K22" s="218">
        <v>0.77413155949741319</v>
      </c>
      <c r="L22" s="219">
        <v>0.89898989898989901</v>
      </c>
      <c r="M22" s="220">
        <v>-0.12485833949248581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3068</v>
      </c>
      <c r="D26" s="198">
        <v>6087</v>
      </c>
      <c r="E26" s="199">
        <v>0.5040249712502054</v>
      </c>
      <c r="F26" s="200">
        <v>-3019</v>
      </c>
      <c r="G26" s="197">
        <v>5469</v>
      </c>
      <c r="H26" s="201">
        <v>6506</v>
      </c>
      <c r="I26" s="199">
        <v>0.84060866892099595</v>
      </c>
      <c r="J26" s="200">
        <v>-1037</v>
      </c>
      <c r="K26" s="239">
        <v>0.56098006948253798</v>
      </c>
      <c r="L26" s="240">
        <v>0.93559790962188749</v>
      </c>
      <c r="M26" s="241">
        <v>-0.37461784013934951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2905</v>
      </c>
      <c r="D28" s="215">
        <v>5574</v>
      </c>
      <c r="E28" s="216">
        <v>0.52116971654108357</v>
      </c>
      <c r="F28" s="217">
        <v>-2669</v>
      </c>
      <c r="G28" s="214">
        <v>4950</v>
      </c>
      <c r="H28" s="215">
        <v>5940</v>
      </c>
      <c r="I28" s="216">
        <v>0.83333333333333337</v>
      </c>
      <c r="J28" s="217">
        <v>-990</v>
      </c>
      <c r="K28" s="218">
        <v>0.58686868686868687</v>
      </c>
      <c r="L28" s="219">
        <v>0.93838383838383843</v>
      </c>
      <c r="M28" s="220">
        <v>-0.35151515151515156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163</v>
      </c>
      <c r="D31" s="263">
        <v>513</v>
      </c>
      <c r="E31" s="264">
        <v>0.31773879142300193</v>
      </c>
      <c r="F31" s="265">
        <v>-350</v>
      </c>
      <c r="G31" s="262">
        <v>519</v>
      </c>
      <c r="H31" s="263">
        <v>566</v>
      </c>
      <c r="I31" s="266">
        <v>0.91696113074204944</v>
      </c>
      <c r="J31" s="282">
        <v>-47</v>
      </c>
      <c r="K31" s="268">
        <v>0.31406551059730248</v>
      </c>
      <c r="L31" s="269">
        <v>0.90636042402826855</v>
      </c>
      <c r="M31" s="283">
        <v>-0.59229491343096607</v>
      </c>
    </row>
    <row r="32" spans="1:13" ht="18" customHeight="1" x14ac:dyDescent="0.15">
      <c r="A32" s="195" t="s">
        <v>197</v>
      </c>
      <c r="B32" s="196"/>
      <c r="C32" s="197">
        <v>2287</v>
      </c>
      <c r="D32" s="198">
        <v>5591</v>
      </c>
      <c r="E32" s="199">
        <v>0.40905025934537648</v>
      </c>
      <c r="F32" s="200">
        <v>-3304</v>
      </c>
      <c r="G32" s="197">
        <v>6602</v>
      </c>
      <c r="H32" s="198">
        <v>6419</v>
      </c>
      <c r="I32" s="199">
        <v>1.0285091135690918</v>
      </c>
      <c r="J32" s="200">
        <v>183</v>
      </c>
      <c r="K32" s="239">
        <v>0.34641017873371704</v>
      </c>
      <c r="L32" s="240">
        <v>0.87100794516279789</v>
      </c>
      <c r="M32" s="204">
        <v>-0.52459776642908085</v>
      </c>
    </row>
    <row r="33" spans="1:13" ht="18" customHeight="1" x14ac:dyDescent="0.15">
      <c r="A33" s="189"/>
      <c r="B33" s="205" t="s">
        <v>187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967</v>
      </c>
      <c r="D34" s="215">
        <v>2871</v>
      </c>
      <c r="E34" s="216">
        <v>0.33681644026471613</v>
      </c>
      <c r="F34" s="217">
        <v>-1904</v>
      </c>
      <c r="G34" s="214">
        <v>3300</v>
      </c>
      <c r="H34" s="215">
        <v>3300</v>
      </c>
      <c r="I34" s="216">
        <v>1</v>
      </c>
      <c r="J34" s="217">
        <v>0</v>
      </c>
      <c r="K34" s="218">
        <v>0.29303030303030303</v>
      </c>
      <c r="L34" s="219">
        <v>0.87</v>
      </c>
      <c r="M34" s="220">
        <v>-0.57696969696969691</v>
      </c>
    </row>
    <row r="35" spans="1:13" ht="18" customHeight="1" x14ac:dyDescent="0.15">
      <c r="A35" s="189"/>
      <c r="B35" s="213" t="s">
        <v>198</v>
      </c>
      <c r="C35" s="214">
        <v>542</v>
      </c>
      <c r="D35" s="215">
        <v>806</v>
      </c>
      <c r="E35" s="216">
        <v>0.67245657568238215</v>
      </c>
      <c r="F35" s="217">
        <v>-264</v>
      </c>
      <c r="G35" s="214">
        <v>750</v>
      </c>
      <c r="H35" s="215">
        <v>1000</v>
      </c>
      <c r="I35" s="216">
        <v>0.75</v>
      </c>
      <c r="J35" s="217">
        <v>-250</v>
      </c>
      <c r="K35" s="218">
        <v>0.72266666666666668</v>
      </c>
      <c r="L35" s="219">
        <v>0.80600000000000005</v>
      </c>
      <c r="M35" s="220">
        <v>-8.333333333333337E-2</v>
      </c>
    </row>
    <row r="36" spans="1:13" ht="18" customHeight="1" x14ac:dyDescent="0.15">
      <c r="A36" s="189"/>
      <c r="B36" s="273" t="s">
        <v>199</v>
      </c>
      <c r="C36" s="214">
        <v>228</v>
      </c>
      <c r="D36" s="215">
        <v>329</v>
      </c>
      <c r="E36" s="216">
        <v>0.69300911854103342</v>
      </c>
      <c r="F36" s="217">
        <v>-101</v>
      </c>
      <c r="G36" s="214">
        <v>480</v>
      </c>
      <c r="H36" s="215">
        <v>432</v>
      </c>
      <c r="I36" s="216">
        <v>1.1111111111111112</v>
      </c>
      <c r="J36" s="217">
        <v>48</v>
      </c>
      <c r="K36" s="218">
        <v>0.47499999999999998</v>
      </c>
      <c r="L36" s="219">
        <v>0.76157407407407407</v>
      </c>
      <c r="M36" s="220">
        <v>-0.28657407407407409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550</v>
      </c>
      <c r="D38" s="215">
        <v>1585</v>
      </c>
      <c r="E38" s="216">
        <v>0.3470031545741325</v>
      </c>
      <c r="F38" s="217">
        <v>-1035</v>
      </c>
      <c r="G38" s="214">
        <v>2072</v>
      </c>
      <c r="H38" s="215">
        <v>1687</v>
      </c>
      <c r="I38" s="216">
        <v>1.2282157676348548</v>
      </c>
      <c r="J38" s="217">
        <v>385</v>
      </c>
      <c r="K38" s="218">
        <v>0.26544401544401547</v>
      </c>
      <c r="L38" s="219">
        <v>0.93953764078245405</v>
      </c>
      <c r="M38" s="220">
        <v>-0.67409362533843864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K6:K7"/>
    <mergeCell ref="L6:L7"/>
    <mergeCell ref="M6:M7"/>
    <mergeCell ref="K3:M3"/>
    <mergeCell ref="K4:K5"/>
    <mergeCell ref="L4:L5"/>
    <mergeCell ref="M4:M5"/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E6:E7"/>
    <mergeCell ref="G3:J3"/>
    <mergeCell ref="C4:C5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10月下旬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4.25" thickBot="1" x14ac:dyDescent="0.45">
      <c r="A2" s="183"/>
      <c r="B2" s="183" t="s">
        <v>420</v>
      </c>
      <c r="C2" s="185">
        <v>10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559</v>
      </c>
      <c r="D4" s="652" t="s">
        <v>558</v>
      </c>
      <c r="E4" s="631" t="s">
        <v>180</v>
      </c>
      <c r="F4" s="632"/>
      <c r="G4" s="667" t="s">
        <v>559</v>
      </c>
      <c r="H4" s="671" t="s">
        <v>558</v>
      </c>
      <c r="I4" s="661" t="s">
        <v>180</v>
      </c>
      <c r="J4" s="632"/>
      <c r="K4" s="667" t="s">
        <v>559</v>
      </c>
      <c r="L4" s="668" t="s">
        <v>558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60449</v>
      </c>
      <c r="D6" s="647">
        <v>88049</v>
      </c>
      <c r="E6" s="614">
        <v>0.68653817760565139</v>
      </c>
      <c r="F6" s="616">
        <v>-27600</v>
      </c>
      <c r="G6" s="645">
        <v>82354</v>
      </c>
      <c r="H6" s="649">
        <v>99856</v>
      </c>
      <c r="I6" s="614">
        <v>0.8247276077551674</v>
      </c>
      <c r="J6" s="616">
        <v>-17502</v>
      </c>
      <c r="K6" s="618">
        <v>0.73401413410399008</v>
      </c>
      <c r="L6" s="620">
        <v>0.88175973401698449</v>
      </c>
      <c r="M6" s="633">
        <v>-0.14774559991299441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35736</v>
      </c>
      <c r="D8" s="198">
        <v>51632</v>
      </c>
      <c r="E8" s="199">
        <v>0.69212891230244811</v>
      </c>
      <c r="F8" s="200">
        <v>-15896</v>
      </c>
      <c r="G8" s="197">
        <v>43932</v>
      </c>
      <c r="H8" s="201">
        <v>53823</v>
      </c>
      <c r="I8" s="199">
        <v>0.81623097932110811</v>
      </c>
      <c r="J8" s="200">
        <v>-9891</v>
      </c>
      <c r="K8" s="202">
        <v>0.81343895110625508</v>
      </c>
      <c r="L8" s="203">
        <v>0.95929249577318243</v>
      </c>
      <c r="M8" s="204">
        <v>-0.14585354466692735</v>
      </c>
    </row>
    <row r="9" spans="1:13" ht="18" customHeight="1" x14ac:dyDescent="0.15">
      <c r="A9" s="189"/>
      <c r="B9" s="205" t="s">
        <v>187</v>
      </c>
      <c r="C9" s="206">
        <v>30940</v>
      </c>
      <c r="D9" s="207">
        <v>46344</v>
      </c>
      <c r="E9" s="208">
        <v>0.66761608838253061</v>
      </c>
      <c r="F9" s="209">
        <v>-15404</v>
      </c>
      <c r="G9" s="206">
        <v>38652</v>
      </c>
      <c r="H9" s="207">
        <v>48378</v>
      </c>
      <c r="I9" s="208">
        <v>0.79895820414237873</v>
      </c>
      <c r="J9" s="209">
        <v>-9726</v>
      </c>
      <c r="K9" s="210">
        <v>0.80047604263686223</v>
      </c>
      <c r="L9" s="211">
        <v>0.95795609574600027</v>
      </c>
      <c r="M9" s="212">
        <v>-0.15748005310913804</v>
      </c>
    </row>
    <row r="10" spans="1:13" ht="18" customHeight="1" x14ac:dyDescent="0.15">
      <c r="A10" s="189"/>
      <c r="B10" s="213" t="s">
        <v>188</v>
      </c>
      <c r="C10" s="214">
        <v>4796</v>
      </c>
      <c r="D10" s="215">
        <v>5288</v>
      </c>
      <c r="E10" s="216">
        <v>0.90695915279878969</v>
      </c>
      <c r="F10" s="217">
        <v>-492</v>
      </c>
      <c r="G10" s="214">
        <v>5280</v>
      </c>
      <c r="H10" s="215">
        <v>5445</v>
      </c>
      <c r="I10" s="216">
        <v>0.96969696969696972</v>
      </c>
      <c r="J10" s="217">
        <v>-165</v>
      </c>
      <c r="K10" s="218">
        <v>0.90833333333333333</v>
      </c>
      <c r="L10" s="219">
        <v>0.97116620752984384</v>
      </c>
      <c r="M10" s="220">
        <v>-6.2832874196510513E-2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11988</v>
      </c>
      <c r="D14" s="198">
        <v>15493</v>
      </c>
      <c r="E14" s="199">
        <v>0.77376879881236682</v>
      </c>
      <c r="F14" s="200">
        <v>-3505</v>
      </c>
      <c r="G14" s="197">
        <v>17784</v>
      </c>
      <c r="H14" s="198">
        <v>20074</v>
      </c>
      <c r="I14" s="199">
        <v>0.88592208827338847</v>
      </c>
      <c r="J14" s="200">
        <v>-2290</v>
      </c>
      <c r="K14" s="239">
        <v>0.67408906882591091</v>
      </c>
      <c r="L14" s="240">
        <v>0.77179436086480024</v>
      </c>
      <c r="M14" s="241">
        <v>-9.7705292038889335E-2</v>
      </c>
    </row>
    <row r="15" spans="1:13" ht="18" customHeight="1" x14ac:dyDescent="0.15">
      <c r="A15" s="189"/>
      <c r="B15" s="205" t="s">
        <v>187</v>
      </c>
      <c r="C15" s="206">
        <v>6665</v>
      </c>
      <c r="D15" s="207">
        <v>8625</v>
      </c>
      <c r="E15" s="208">
        <v>0.77275362318840579</v>
      </c>
      <c r="F15" s="209">
        <v>-1960</v>
      </c>
      <c r="G15" s="206">
        <v>11000</v>
      </c>
      <c r="H15" s="207">
        <v>11000</v>
      </c>
      <c r="I15" s="208">
        <v>1</v>
      </c>
      <c r="J15" s="209">
        <v>0</v>
      </c>
      <c r="K15" s="242">
        <v>0.60590909090909095</v>
      </c>
      <c r="L15" s="243">
        <v>0.78409090909090906</v>
      </c>
      <c r="M15" s="212">
        <v>-0.17818181818181811</v>
      </c>
    </row>
    <row r="16" spans="1:13" ht="18" customHeight="1" x14ac:dyDescent="0.15">
      <c r="A16" s="189"/>
      <c r="B16" s="213" t="s">
        <v>188</v>
      </c>
      <c r="C16" s="214">
        <v>4086</v>
      </c>
      <c r="D16" s="215">
        <v>5584</v>
      </c>
      <c r="E16" s="216">
        <v>0.73173352435530081</v>
      </c>
      <c r="F16" s="217">
        <v>-1498</v>
      </c>
      <c r="G16" s="214">
        <v>5280</v>
      </c>
      <c r="H16" s="215">
        <v>7260</v>
      </c>
      <c r="I16" s="216">
        <v>0.72727272727272729</v>
      </c>
      <c r="J16" s="217">
        <v>-1980</v>
      </c>
      <c r="K16" s="218">
        <v>0.77386363636363631</v>
      </c>
      <c r="L16" s="219">
        <v>0.76914600550964185</v>
      </c>
      <c r="M16" s="220">
        <v>4.7176308539944589E-3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1237</v>
      </c>
      <c r="D18" s="215">
        <v>1284</v>
      </c>
      <c r="E18" s="216">
        <v>0.96339563862928346</v>
      </c>
      <c r="F18" s="217">
        <v>-47</v>
      </c>
      <c r="G18" s="214">
        <v>1504</v>
      </c>
      <c r="H18" s="215">
        <v>1814</v>
      </c>
      <c r="I18" s="216">
        <v>0.82910694597574419</v>
      </c>
      <c r="J18" s="217">
        <v>-310</v>
      </c>
      <c r="K18" s="218">
        <v>0.82247340425531912</v>
      </c>
      <c r="L18" s="219">
        <v>0.70782800441014337</v>
      </c>
      <c r="M18" s="220">
        <v>0.11464539984517574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5982</v>
      </c>
      <c r="D20" s="198">
        <v>8760</v>
      </c>
      <c r="E20" s="199">
        <v>0.68287671232876712</v>
      </c>
      <c r="F20" s="200">
        <v>-2778</v>
      </c>
      <c r="G20" s="197">
        <v>7425</v>
      </c>
      <c r="H20" s="201">
        <v>10890</v>
      </c>
      <c r="I20" s="199">
        <v>0.68181818181818177</v>
      </c>
      <c r="J20" s="200">
        <v>-3465</v>
      </c>
      <c r="K20" s="239">
        <v>0.80565656565656563</v>
      </c>
      <c r="L20" s="240">
        <v>0.80440771349862261</v>
      </c>
      <c r="M20" s="204">
        <v>1.2488521579430145E-3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5982</v>
      </c>
      <c r="D22" s="215">
        <v>8760</v>
      </c>
      <c r="E22" s="216">
        <v>0.68287671232876712</v>
      </c>
      <c r="F22" s="217">
        <v>-2778</v>
      </c>
      <c r="G22" s="214">
        <v>7425</v>
      </c>
      <c r="H22" s="215">
        <v>10890</v>
      </c>
      <c r="I22" s="216">
        <v>0.68181818181818177</v>
      </c>
      <c r="J22" s="217">
        <v>-3465</v>
      </c>
      <c r="K22" s="218">
        <v>0.80565656565656563</v>
      </c>
      <c r="L22" s="219">
        <v>0.80440771349862261</v>
      </c>
      <c r="M22" s="220">
        <v>1.2488521579430145E-3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73" t="s">
        <v>194</v>
      </c>
      <c r="C24" s="214">
        <v>0</v>
      </c>
      <c r="D24" s="215">
        <v>0</v>
      </c>
      <c r="E24" s="216" t="e">
        <v>#DIV/0!</v>
      </c>
      <c r="F24" s="217">
        <v>0</v>
      </c>
      <c r="G24" s="214">
        <v>0</v>
      </c>
      <c r="H24" s="215">
        <v>0</v>
      </c>
      <c r="I24" s="216" t="e">
        <v>#DIV/0!</v>
      </c>
      <c r="J24" s="217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4041</v>
      </c>
      <c r="D26" s="198">
        <v>6585</v>
      </c>
      <c r="E26" s="199">
        <v>0.6136674259681093</v>
      </c>
      <c r="F26" s="200">
        <v>-2544</v>
      </c>
      <c r="G26" s="197">
        <v>6193</v>
      </c>
      <c r="H26" s="201">
        <v>7962</v>
      </c>
      <c r="I26" s="199">
        <v>0.77781964330570208</v>
      </c>
      <c r="J26" s="200">
        <v>-1769</v>
      </c>
      <c r="K26" s="239">
        <v>0.65251089940255125</v>
      </c>
      <c r="L26" s="240">
        <v>0.82705350414468726</v>
      </c>
      <c r="M26" s="241">
        <v>-0.17454260474213601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3790</v>
      </c>
      <c r="D28" s="215">
        <v>6064</v>
      </c>
      <c r="E28" s="216">
        <v>0.625</v>
      </c>
      <c r="F28" s="217">
        <v>-2274</v>
      </c>
      <c r="G28" s="214">
        <v>5445</v>
      </c>
      <c r="H28" s="215">
        <v>7260</v>
      </c>
      <c r="I28" s="216">
        <v>0.75</v>
      </c>
      <c r="J28" s="217">
        <v>-1815</v>
      </c>
      <c r="K28" s="218">
        <v>0.6960514233241506</v>
      </c>
      <c r="L28" s="219">
        <v>0.8352617079889807</v>
      </c>
      <c r="M28" s="220">
        <v>-0.1392102846648301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84"/>
      <c r="B31" s="285" t="s">
        <v>194</v>
      </c>
      <c r="C31" s="262">
        <v>251</v>
      </c>
      <c r="D31" s="263">
        <v>521</v>
      </c>
      <c r="E31" s="286">
        <v>0.48176583493282149</v>
      </c>
      <c r="F31" s="287">
        <v>-270</v>
      </c>
      <c r="G31" s="262">
        <v>748</v>
      </c>
      <c r="H31" s="263">
        <v>702</v>
      </c>
      <c r="I31" s="264">
        <v>1.0655270655270654</v>
      </c>
      <c r="J31" s="265">
        <v>46</v>
      </c>
      <c r="K31" s="288">
        <v>0.33556149732620322</v>
      </c>
      <c r="L31" s="289">
        <v>0.74216524216524216</v>
      </c>
      <c r="M31" s="290">
        <v>-0.40660374483903894</v>
      </c>
    </row>
    <row r="32" spans="1:13" ht="18" customHeight="1" x14ac:dyDescent="0.15">
      <c r="A32" s="195" t="s">
        <v>197</v>
      </c>
      <c r="B32" s="196"/>
      <c r="C32" s="197">
        <v>2702</v>
      </c>
      <c r="D32" s="198">
        <v>5579</v>
      </c>
      <c r="E32" s="199">
        <v>0.48431618569636137</v>
      </c>
      <c r="F32" s="200">
        <v>-2877</v>
      </c>
      <c r="G32" s="197">
        <v>7020</v>
      </c>
      <c r="H32" s="198">
        <v>7107</v>
      </c>
      <c r="I32" s="199">
        <v>0.98775854791051076</v>
      </c>
      <c r="J32" s="200">
        <v>-87</v>
      </c>
      <c r="K32" s="239">
        <v>0.38490028490028488</v>
      </c>
      <c r="L32" s="240">
        <v>0.78500070353172924</v>
      </c>
      <c r="M32" s="204">
        <v>-0.40010041863144435</v>
      </c>
    </row>
    <row r="33" spans="1:13" ht="18" customHeight="1" x14ac:dyDescent="0.15">
      <c r="A33" s="189"/>
      <c r="B33" s="205" t="s">
        <v>187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1297</v>
      </c>
      <c r="D34" s="215">
        <v>2782</v>
      </c>
      <c r="E34" s="216">
        <v>0.46621135873472325</v>
      </c>
      <c r="F34" s="217">
        <v>-1485</v>
      </c>
      <c r="G34" s="214">
        <v>3465</v>
      </c>
      <c r="H34" s="215">
        <v>3630</v>
      </c>
      <c r="I34" s="216">
        <v>0.95454545454545459</v>
      </c>
      <c r="J34" s="217">
        <v>-165</v>
      </c>
      <c r="K34" s="218">
        <v>0.37431457431457432</v>
      </c>
      <c r="L34" s="219">
        <v>0.7663911845730027</v>
      </c>
      <c r="M34" s="220">
        <v>-0.39207661025842838</v>
      </c>
    </row>
    <row r="35" spans="1:13" ht="18" customHeight="1" x14ac:dyDescent="0.15">
      <c r="A35" s="189"/>
      <c r="B35" s="213" t="s">
        <v>198</v>
      </c>
      <c r="C35" s="214">
        <v>542</v>
      </c>
      <c r="D35" s="215">
        <v>837</v>
      </c>
      <c r="E35" s="216">
        <v>0.64755077658303462</v>
      </c>
      <c r="F35" s="217">
        <v>-295</v>
      </c>
      <c r="G35" s="214">
        <v>750</v>
      </c>
      <c r="H35" s="215">
        <v>1100</v>
      </c>
      <c r="I35" s="216">
        <v>0.68181818181818177</v>
      </c>
      <c r="J35" s="217">
        <v>-350</v>
      </c>
      <c r="K35" s="218">
        <v>0.72266666666666668</v>
      </c>
      <c r="L35" s="219">
        <v>0.76090909090909087</v>
      </c>
      <c r="M35" s="220">
        <v>-3.8242424242424189E-2</v>
      </c>
    </row>
    <row r="36" spans="1:13" ht="18" customHeight="1" x14ac:dyDescent="0.15">
      <c r="A36" s="189"/>
      <c r="B36" s="273" t="s">
        <v>199</v>
      </c>
      <c r="C36" s="214">
        <v>234</v>
      </c>
      <c r="D36" s="215">
        <v>340</v>
      </c>
      <c r="E36" s="216">
        <v>0.68823529411764706</v>
      </c>
      <c r="F36" s="217">
        <v>-106</v>
      </c>
      <c r="G36" s="214">
        <v>528</v>
      </c>
      <c r="H36" s="215">
        <v>528</v>
      </c>
      <c r="I36" s="216">
        <v>1</v>
      </c>
      <c r="J36" s="217">
        <v>0</v>
      </c>
      <c r="K36" s="218">
        <v>0.44318181818181818</v>
      </c>
      <c r="L36" s="219">
        <v>0.64393939393939392</v>
      </c>
      <c r="M36" s="220">
        <v>-0.20075757575757575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629</v>
      </c>
      <c r="D38" s="215">
        <v>1620</v>
      </c>
      <c r="E38" s="216">
        <v>0.38827160493827162</v>
      </c>
      <c r="F38" s="217">
        <v>-991</v>
      </c>
      <c r="G38" s="214">
        <v>2277</v>
      </c>
      <c r="H38" s="215">
        <v>1849</v>
      </c>
      <c r="I38" s="216">
        <v>1.2314764737696051</v>
      </c>
      <c r="J38" s="217">
        <v>428</v>
      </c>
      <c r="K38" s="218">
        <v>0.27624066754501536</v>
      </c>
      <c r="L38" s="219">
        <v>0.87614926987560848</v>
      </c>
      <c r="M38" s="220">
        <v>-0.59990860233059307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I4:J4"/>
    <mergeCell ref="C6:C7"/>
    <mergeCell ref="D6:D7"/>
    <mergeCell ref="E6:E7"/>
    <mergeCell ref="G6:G7"/>
    <mergeCell ref="H6:H7"/>
    <mergeCell ref="C3:F3"/>
    <mergeCell ref="J6:J7"/>
    <mergeCell ref="A7:B7"/>
    <mergeCell ref="I6:I7"/>
    <mergeCell ref="A6:B6"/>
    <mergeCell ref="F6:F7"/>
    <mergeCell ref="G4:G5"/>
    <mergeCell ref="H4:H5"/>
    <mergeCell ref="D4:D5"/>
    <mergeCell ref="E4:F4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80" zoomScaleNormal="8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364" customWidth="1"/>
    <col min="2" max="2" width="1.125" style="364" customWidth="1"/>
    <col min="3" max="3" width="7" style="364" customWidth="1"/>
    <col min="4" max="4" width="2.625" style="364" bestFit="1" customWidth="1"/>
    <col min="5" max="5" width="7.125" style="364" bestFit="1" customWidth="1"/>
    <col min="6" max="6" width="6.375" style="364" customWidth="1"/>
    <col min="7" max="8" width="12.75" style="364" bestFit="1" customWidth="1"/>
    <col min="9" max="9" width="7.625" style="364" customWidth="1"/>
    <col min="10" max="10" width="9.625" style="364" customWidth="1"/>
    <col min="11" max="12" width="12.75" style="364" bestFit="1" customWidth="1"/>
    <col min="13" max="13" width="7.625" style="364" customWidth="1"/>
    <col min="14" max="15" width="9.625" style="364" customWidth="1"/>
    <col min="16" max="16" width="10.625" style="364" customWidth="1"/>
    <col min="17" max="17" width="8.625" style="364" customWidth="1"/>
    <col min="18" max="16384" width="9" style="364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11月（月間）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2</v>
      </c>
      <c r="B2" s="588"/>
      <c r="C2" s="2">
        <v>2020</v>
      </c>
      <c r="D2" s="3" t="s">
        <v>334</v>
      </c>
      <c r="E2" s="3">
        <v>11</v>
      </c>
      <c r="F2" s="3" t="s">
        <v>335</v>
      </c>
      <c r="G2" s="589" t="s">
        <v>336</v>
      </c>
      <c r="H2" s="588"/>
      <c r="I2" s="588"/>
      <c r="J2" s="590"/>
      <c r="K2" s="588" t="s">
        <v>337</v>
      </c>
      <c r="L2" s="588"/>
      <c r="M2" s="588"/>
      <c r="N2" s="588"/>
      <c r="O2" s="589" t="s">
        <v>338</v>
      </c>
      <c r="P2" s="588"/>
      <c r="Q2" s="591"/>
    </row>
    <row r="3" spans="1:19" x14ac:dyDescent="0.4">
      <c r="A3" s="592" t="s">
        <v>339</v>
      </c>
      <c r="B3" s="593"/>
      <c r="C3" s="593"/>
      <c r="D3" s="593"/>
      <c r="E3" s="593"/>
      <c r="F3" s="593"/>
      <c r="G3" s="596" t="s">
        <v>562</v>
      </c>
      <c r="H3" s="576" t="s">
        <v>561</v>
      </c>
      <c r="I3" s="578" t="s">
        <v>342</v>
      </c>
      <c r="J3" s="579"/>
      <c r="K3" s="599" t="s">
        <v>562</v>
      </c>
      <c r="L3" s="576" t="s">
        <v>561</v>
      </c>
      <c r="M3" s="578" t="s">
        <v>342</v>
      </c>
      <c r="N3" s="579"/>
      <c r="O3" s="580" t="s">
        <v>562</v>
      </c>
      <c r="P3" s="582" t="s">
        <v>561</v>
      </c>
      <c r="Q3" s="584" t="s">
        <v>344</v>
      </c>
    </row>
    <row r="4" spans="1:19" ht="14.25" thickBot="1" x14ac:dyDescent="0.45">
      <c r="A4" s="594"/>
      <c r="B4" s="595"/>
      <c r="C4" s="595"/>
      <c r="D4" s="595"/>
      <c r="E4" s="595"/>
      <c r="F4" s="595"/>
      <c r="G4" s="597"/>
      <c r="H4" s="598"/>
      <c r="I4" s="6" t="s">
        <v>345</v>
      </c>
      <c r="J4" s="7" t="s">
        <v>344</v>
      </c>
      <c r="K4" s="600"/>
      <c r="L4" s="577"/>
      <c r="M4" s="6" t="s">
        <v>345</v>
      </c>
      <c r="N4" s="7" t="s">
        <v>344</v>
      </c>
      <c r="O4" s="581"/>
      <c r="P4" s="583"/>
      <c r="Q4" s="585"/>
    </row>
    <row r="5" spans="1:19" x14ac:dyDescent="0.4">
      <c r="A5" s="365" t="s">
        <v>346</v>
      </c>
      <c r="B5" s="366"/>
      <c r="C5" s="366"/>
      <c r="D5" s="366"/>
      <c r="E5" s="366"/>
      <c r="F5" s="366"/>
      <c r="G5" s="367">
        <v>399861</v>
      </c>
      <c r="H5" s="368">
        <v>646814</v>
      </c>
      <c r="I5" s="369">
        <v>0.61820090474232159</v>
      </c>
      <c r="J5" s="370">
        <v>-246953</v>
      </c>
      <c r="K5" s="367">
        <v>600262</v>
      </c>
      <c r="L5" s="368">
        <v>774504</v>
      </c>
      <c r="M5" s="369">
        <v>0.77502763058680135</v>
      </c>
      <c r="N5" s="370">
        <v>-174242</v>
      </c>
      <c r="O5" s="371">
        <v>0.66614411706887988</v>
      </c>
      <c r="P5" s="372">
        <v>0.83513319492216953</v>
      </c>
      <c r="Q5" s="373">
        <v>-0.16898907785328965</v>
      </c>
      <c r="R5" s="374"/>
      <c r="S5" s="374"/>
    </row>
    <row r="6" spans="1:19" x14ac:dyDescent="0.4">
      <c r="A6" s="375" t="s">
        <v>347</v>
      </c>
      <c r="B6" s="376" t="s">
        <v>348</v>
      </c>
      <c r="C6" s="376"/>
      <c r="D6" s="376"/>
      <c r="E6" s="376"/>
      <c r="F6" s="376"/>
      <c r="G6" s="377">
        <v>160972</v>
      </c>
      <c r="H6" s="378">
        <v>228491</v>
      </c>
      <c r="I6" s="379">
        <v>0.70450039607686954</v>
      </c>
      <c r="J6" s="380">
        <v>-67519</v>
      </c>
      <c r="K6" s="381">
        <v>224666</v>
      </c>
      <c r="L6" s="378">
        <v>260547</v>
      </c>
      <c r="M6" s="379">
        <v>0.86228588316119548</v>
      </c>
      <c r="N6" s="380">
        <v>-35881</v>
      </c>
      <c r="O6" s="382">
        <v>0.71649470769942936</v>
      </c>
      <c r="P6" s="383">
        <v>0.87696653578816874</v>
      </c>
      <c r="Q6" s="384">
        <v>-0.16047182808873939</v>
      </c>
      <c r="R6" s="374"/>
      <c r="S6" s="374"/>
    </row>
    <row r="7" spans="1:19" x14ac:dyDescent="0.4">
      <c r="A7" s="385"/>
      <c r="B7" s="375" t="s">
        <v>349</v>
      </c>
      <c r="C7" s="376"/>
      <c r="D7" s="376"/>
      <c r="E7" s="376"/>
      <c r="F7" s="376"/>
      <c r="G7" s="377">
        <v>99079</v>
      </c>
      <c r="H7" s="378">
        <v>146353</v>
      </c>
      <c r="I7" s="379">
        <v>0.67698646423373621</v>
      </c>
      <c r="J7" s="380">
        <v>-47274</v>
      </c>
      <c r="K7" s="377">
        <v>138700</v>
      </c>
      <c r="L7" s="378">
        <v>162057</v>
      </c>
      <c r="M7" s="379">
        <v>0.85587169946376895</v>
      </c>
      <c r="N7" s="380">
        <v>-23357</v>
      </c>
      <c r="O7" s="382">
        <v>0.71434030281182403</v>
      </c>
      <c r="P7" s="383">
        <v>0.90309582430873092</v>
      </c>
      <c r="Q7" s="384">
        <v>-0.18875552149690689</v>
      </c>
      <c r="R7" s="374"/>
      <c r="S7" s="374"/>
    </row>
    <row r="8" spans="1:19" x14ac:dyDescent="0.4">
      <c r="A8" s="385"/>
      <c r="B8" s="562" t="s">
        <v>13</v>
      </c>
      <c r="C8" s="386" t="s">
        <v>350</v>
      </c>
      <c r="D8" s="31"/>
      <c r="E8" s="387"/>
      <c r="F8" s="33" t="s">
        <v>351</v>
      </c>
      <c r="G8" s="388">
        <v>81428</v>
      </c>
      <c r="H8" s="417">
        <v>122842</v>
      </c>
      <c r="I8" s="390">
        <v>0.66286774881555166</v>
      </c>
      <c r="J8" s="391">
        <v>-41414</v>
      </c>
      <c r="K8" s="392">
        <v>114075</v>
      </c>
      <c r="L8" s="393">
        <v>132057</v>
      </c>
      <c r="M8" s="390">
        <v>0.86383152729503165</v>
      </c>
      <c r="N8" s="391">
        <v>-17982</v>
      </c>
      <c r="O8" s="394">
        <v>0.71381108919570457</v>
      </c>
      <c r="P8" s="395">
        <v>0.93021952641662309</v>
      </c>
      <c r="Q8" s="396">
        <v>-0.21640843722091851</v>
      </c>
      <c r="R8" s="374"/>
      <c r="S8" s="374"/>
    </row>
    <row r="9" spans="1:19" x14ac:dyDescent="0.4">
      <c r="A9" s="385"/>
      <c r="B9" s="562" t="s">
        <v>16</v>
      </c>
      <c r="C9" s="386" t="s">
        <v>352</v>
      </c>
      <c r="D9" s="387"/>
      <c r="E9" s="387"/>
      <c r="F9" s="33" t="s">
        <v>351</v>
      </c>
      <c r="G9" s="388">
        <v>17651</v>
      </c>
      <c r="H9" s="389">
        <v>23511</v>
      </c>
      <c r="I9" s="390">
        <v>0.75075496576070777</v>
      </c>
      <c r="J9" s="391">
        <v>-5860</v>
      </c>
      <c r="K9" s="392">
        <v>24625</v>
      </c>
      <c r="L9" s="393">
        <v>30000</v>
      </c>
      <c r="M9" s="390">
        <v>0.8208333333333333</v>
      </c>
      <c r="N9" s="391">
        <v>-5375</v>
      </c>
      <c r="O9" s="394">
        <v>0.71679187817258883</v>
      </c>
      <c r="P9" s="395">
        <v>0.78369999999999995</v>
      </c>
      <c r="Q9" s="396">
        <v>-6.6908121827411127E-2</v>
      </c>
      <c r="R9" s="374"/>
      <c r="S9" s="374"/>
    </row>
    <row r="10" spans="1:19" x14ac:dyDescent="0.4">
      <c r="A10" s="385"/>
      <c r="B10" s="562" t="s">
        <v>18</v>
      </c>
      <c r="C10" s="386" t="s">
        <v>353</v>
      </c>
      <c r="D10" s="387"/>
      <c r="E10" s="387"/>
      <c r="F10" s="397"/>
      <c r="G10" s="392"/>
      <c r="H10" s="393">
        <v>0</v>
      </c>
      <c r="I10" s="390" t="e">
        <v>#DIV/0!</v>
      </c>
      <c r="J10" s="391">
        <v>0</v>
      </c>
      <c r="K10" s="392"/>
      <c r="L10" s="393">
        <v>0</v>
      </c>
      <c r="M10" s="390" t="e">
        <v>#DIV/0!</v>
      </c>
      <c r="N10" s="391">
        <v>0</v>
      </c>
      <c r="O10" s="394" t="e">
        <v>#DIV/0!</v>
      </c>
      <c r="P10" s="395" t="e">
        <v>#DIV/0!</v>
      </c>
      <c r="Q10" s="396" t="e">
        <v>#DIV/0!</v>
      </c>
      <c r="R10" s="374"/>
      <c r="S10" s="374"/>
    </row>
    <row r="11" spans="1:19" x14ac:dyDescent="0.4">
      <c r="A11" s="385"/>
      <c r="B11" s="562" t="s">
        <v>20</v>
      </c>
      <c r="C11" s="386" t="s">
        <v>354</v>
      </c>
      <c r="D11" s="387"/>
      <c r="E11" s="387"/>
      <c r="F11" s="397"/>
      <c r="G11" s="392"/>
      <c r="H11" s="393">
        <v>0</v>
      </c>
      <c r="I11" s="390" t="e">
        <v>#DIV/0!</v>
      </c>
      <c r="J11" s="391">
        <v>0</v>
      </c>
      <c r="K11" s="392"/>
      <c r="L11" s="393">
        <v>0</v>
      </c>
      <c r="M11" s="390" t="e">
        <v>#DIV/0!</v>
      </c>
      <c r="N11" s="391">
        <v>0</v>
      </c>
      <c r="O11" s="394" t="e">
        <v>#DIV/0!</v>
      </c>
      <c r="P11" s="395" t="e">
        <v>#DIV/0!</v>
      </c>
      <c r="Q11" s="396" t="e">
        <v>#DIV/0!</v>
      </c>
      <c r="R11" s="374"/>
      <c r="S11" s="374"/>
    </row>
    <row r="12" spans="1:19" x14ac:dyDescent="0.4">
      <c r="A12" s="385"/>
      <c r="B12" s="562" t="s">
        <v>22</v>
      </c>
      <c r="C12" s="386" t="s">
        <v>355</v>
      </c>
      <c r="D12" s="387"/>
      <c r="E12" s="387"/>
      <c r="F12" s="397"/>
      <c r="G12" s="392"/>
      <c r="H12" s="393">
        <v>0</v>
      </c>
      <c r="I12" s="390" t="e">
        <v>#DIV/0!</v>
      </c>
      <c r="J12" s="391">
        <v>0</v>
      </c>
      <c r="K12" s="392"/>
      <c r="L12" s="393">
        <v>0</v>
      </c>
      <c r="M12" s="390" t="e">
        <v>#DIV/0!</v>
      </c>
      <c r="N12" s="391">
        <v>0</v>
      </c>
      <c r="O12" s="394" t="e">
        <v>#DIV/0!</v>
      </c>
      <c r="P12" s="395" t="e">
        <v>#DIV/0!</v>
      </c>
      <c r="Q12" s="396" t="e">
        <v>#DIV/0!</v>
      </c>
      <c r="R12" s="374"/>
      <c r="S12" s="374"/>
    </row>
    <row r="13" spans="1:19" x14ac:dyDescent="0.4">
      <c r="A13" s="385"/>
      <c r="B13" s="562" t="s">
        <v>24</v>
      </c>
      <c r="C13" s="386" t="s">
        <v>356</v>
      </c>
      <c r="D13" s="387"/>
      <c r="E13" s="387"/>
      <c r="F13" s="33"/>
      <c r="G13" s="392"/>
      <c r="H13" s="393">
        <v>0</v>
      </c>
      <c r="I13" s="390" t="e">
        <v>#DIV/0!</v>
      </c>
      <c r="J13" s="391">
        <v>0</v>
      </c>
      <c r="K13" s="392"/>
      <c r="L13" s="393">
        <v>0</v>
      </c>
      <c r="M13" s="390" t="e">
        <v>#DIV/0!</v>
      </c>
      <c r="N13" s="391">
        <v>0</v>
      </c>
      <c r="O13" s="394" t="e">
        <v>#DIV/0!</v>
      </c>
      <c r="P13" s="395" t="e">
        <v>#DIV/0!</v>
      </c>
      <c r="Q13" s="396" t="e">
        <v>#DIV/0!</v>
      </c>
      <c r="R13" s="374"/>
      <c r="S13" s="374"/>
    </row>
    <row r="14" spans="1:19" x14ac:dyDescent="0.4">
      <c r="A14" s="385"/>
      <c r="B14" s="562" t="s">
        <v>26</v>
      </c>
      <c r="C14" s="386" t="s">
        <v>357</v>
      </c>
      <c r="D14" s="387"/>
      <c r="E14" s="387"/>
      <c r="F14" s="397"/>
      <c r="G14" s="392"/>
      <c r="H14" s="393">
        <v>0</v>
      </c>
      <c r="I14" s="390" t="e">
        <v>#DIV/0!</v>
      </c>
      <c r="J14" s="391">
        <v>0</v>
      </c>
      <c r="K14" s="392"/>
      <c r="L14" s="393">
        <v>0</v>
      </c>
      <c r="M14" s="390" t="e">
        <v>#DIV/0!</v>
      </c>
      <c r="N14" s="391">
        <v>0</v>
      </c>
      <c r="O14" s="394" t="e">
        <v>#DIV/0!</v>
      </c>
      <c r="P14" s="395" t="e">
        <v>#DIV/0!</v>
      </c>
      <c r="Q14" s="396" t="e">
        <v>#DIV/0!</v>
      </c>
      <c r="R14" s="374"/>
      <c r="S14" s="374"/>
    </row>
    <row r="15" spans="1:19" x14ac:dyDescent="0.4">
      <c r="A15" s="385"/>
      <c r="B15" s="562" t="s">
        <v>28</v>
      </c>
      <c r="C15" s="386" t="s">
        <v>358</v>
      </c>
      <c r="D15" s="387"/>
      <c r="E15" s="387"/>
      <c r="F15" s="397"/>
      <c r="G15" s="392"/>
      <c r="H15" s="393">
        <v>0</v>
      </c>
      <c r="I15" s="390" t="e">
        <v>#DIV/0!</v>
      </c>
      <c r="J15" s="391">
        <v>0</v>
      </c>
      <c r="K15" s="392"/>
      <c r="L15" s="393">
        <v>0</v>
      </c>
      <c r="M15" s="390" t="e">
        <v>#DIV/0!</v>
      </c>
      <c r="N15" s="391">
        <v>0</v>
      </c>
      <c r="O15" s="394" t="e">
        <v>#DIV/0!</v>
      </c>
      <c r="P15" s="395" t="e">
        <v>#DIV/0!</v>
      </c>
      <c r="Q15" s="396" t="e">
        <v>#DIV/0!</v>
      </c>
      <c r="R15" s="374"/>
      <c r="S15" s="374"/>
    </row>
    <row r="16" spans="1:19" x14ac:dyDescent="0.4">
      <c r="A16" s="385"/>
      <c r="B16" s="562" t="s">
        <v>30</v>
      </c>
      <c r="C16" s="398" t="s">
        <v>359</v>
      </c>
      <c r="D16" s="399"/>
      <c r="E16" s="399"/>
      <c r="F16" s="400"/>
      <c r="G16" s="401"/>
      <c r="H16" s="402">
        <v>0</v>
      </c>
      <c r="I16" s="390" t="e">
        <v>#DIV/0!</v>
      </c>
      <c r="J16" s="391">
        <v>0</v>
      </c>
      <c r="K16" s="392"/>
      <c r="L16" s="393">
        <v>0</v>
      </c>
      <c r="M16" s="390" t="e">
        <v>#DIV/0!</v>
      </c>
      <c r="N16" s="391">
        <v>0</v>
      </c>
      <c r="O16" s="394" t="e">
        <v>#DIV/0!</v>
      </c>
      <c r="P16" s="395" t="e">
        <v>#DIV/0!</v>
      </c>
      <c r="Q16" s="396" t="e">
        <v>#DIV/0!</v>
      </c>
      <c r="R16" s="374"/>
      <c r="S16" s="374"/>
    </row>
    <row r="17" spans="1:19" x14ac:dyDescent="0.4">
      <c r="A17" s="385"/>
      <c r="B17" s="562" t="s">
        <v>32</v>
      </c>
      <c r="C17" s="403" t="s">
        <v>350</v>
      </c>
      <c r="D17" s="404" t="s">
        <v>33</v>
      </c>
      <c r="E17" s="404" t="s">
        <v>360</v>
      </c>
      <c r="F17" s="405"/>
      <c r="G17" s="406"/>
      <c r="H17" s="407">
        <v>0</v>
      </c>
      <c r="I17" s="408" t="e">
        <v>#DIV/0!</v>
      </c>
      <c r="J17" s="409">
        <v>0</v>
      </c>
      <c r="K17" s="406"/>
      <c r="L17" s="407">
        <v>0</v>
      </c>
      <c r="M17" s="408" t="e">
        <v>#DIV/0!</v>
      </c>
      <c r="N17" s="409">
        <v>0</v>
      </c>
      <c r="O17" s="410" t="e">
        <v>#DIV/0!</v>
      </c>
      <c r="P17" s="411" t="e">
        <v>#DIV/0!</v>
      </c>
      <c r="Q17" s="412" t="e">
        <v>#DIV/0!</v>
      </c>
      <c r="R17" s="374"/>
      <c r="S17" s="374"/>
    </row>
    <row r="18" spans="1:19" x14ac:dyDescent="0.4">
      <c r="A18" s="385"/>
      <c r="B18" s="375" t="s">
        <v>361</v>
      </c>
      <c r="C18" s="376"/>
      <c r="D18" s="376"/>
      <c r="E18" s="376"/>
      <c r="F18" s="413"/>
      <c r="G18" s="377">
        <v>59797</v>
      </c>
      <c r="H18" s="378">
        <v>79011</v>
      </c>
      <c r="I18" s="379">
        <v>0.75681867081798737</v>
      </c>
      <c r="J18" s="380">
        <v>-19214</v>
      </c>
      <c r="K18" s="377">
        <v>82272</v>
      </c>
      <c r="L18" s="378">
        <v>94050</v>
      </c>
      <c r="M18" s="379">
        <v>0.87476874003189797</v>
      </c>
      <c r="N18" s="380">
        <v>-11778</v>
      </c>
      <c r="O18" s="382">
        <v>0.72682078957604046</v>
      </c>
      <c r="P18" s="383">
        <v>0.84009569377990434</v>
      </c>
      <c r="Q18" s="384">
        <v>-0.11327490420386388</v>
      </c>
      <c r="R18" s="374"/>
      <c r="S18" s="374"/>
    </row>
    <row r="19" spans="1:19" x14ac:dyDescent="0.4">
      <c r="A19" s="385"/>
      <c r="B19" s="562" t="s">
        <v>40</v>
      </c>
      <c r="C19" s="386" t="s">
        <v>350</v>
      </c>
      <c r="D19" s="387"/>
      <c r="E19" s="387"/>
      <c r="F19" s="397"/>
      <c r="G19" s="392">
        <v>0</v>
      </c>
      <c r="H19" s="393">
        <v>0</v>
      </c>
      <c r="I19" s="390" t="e">
        <v>#DIV/0!</v>
      </c>
      <c r="J19" s="391">
        <v>0</v>
      </c>
      <c r="K19" s="392">
        <v>0</v>
      </c>
      <c r="L19" s="393">
        <v>0</v>
      </c>
      <c r="M19" s="390" t="e">
        <v>#DIV/0!</v>
      </c>
      <c r="N19" s="391">
        <v>0</v>
      </c>
      <c r="O19" s="394" t="e">
        <v>#DIV/0!</v>
      </c>
      <c r="P19" s="395" t="e">
        <v>#DIV/0!</v>
      </c>
      <c r="Q19" s="396" t="e">
        <v>#DIV/0!</v>
      </c>
      <c r="R19" s="374"/>
      <c r="S19" s="374"/>
    </row>
    <row r="20" spans="1:19" x14ac:dyDescent="0.4">
      <c r="A20" s="385"/>
      <c r="B20" s="562" t="s">
        <v>41</v>
      </c>
      <c r="C20" s="386" t="s">
        <v>353</v>
      </c>
      <c r="D20" s="387"/>
      <c r="E20" s="387"/>
      <c r="F20" s="33" t="s">
        <v>351</v>
      </c>
      <c r="G20" s="392">
        <v>7700</v>
      </c>
      <c r="H20" s="393">
        <v>11631</v>
      </c>
      <c r="I20" s="390">
        <v>0.66202390164216318</v>
      </c>
      <c r="J20" s="391">
        <v>-3931</v>
      </c>
      <c r="K20" s="392">
        <v>11385</v>
      </c>
      <c r="L20" s="393">
        <v>14850</v>
      </c>
      <c r="M20" s="390">
        <v>0.76666666666666672</v>
      </c>
      <c r="N20" s="391">
        <v>-3465</v>
      </c>
      <c r="O20" s="394">
        <v>0.67632850241545894</v>
      </c>
      <c r="P20" s="395">
        <v>0.78323232323232328</v>
      </c>
      <c r="Q20" s="396">
        <v>-0.10690382081686434</v>
      </c>
      <c r="R20" s="374"/>
      <c r="S20" s="374"/>
    </row>
    <row r="21" spans="1:19" x14ac:dyDescent="0.4">
      <c r="A21" s="385"/>
      <c r="B21" s="562" t="s">
        <v>42</v>
      </c>
      <c r="C21" s="386" t="s">
        <v>354</v>
      </c>
      <c r="D21" s="387"/>
      <c r="E21" s="387"/>
      <c r="F21" s="33" t="s">
        <v>351</v>
      </c>
      <c r="G21" s="392">
        <v>17179</v>
      </c>
      <c r="H21" s="393">
        <v>25249</v>
      </c>
      <c r="I21" s="414">
        <v>0.68038338152006017</v>
      </c>
      <c r="J21" s="415">
        <v>-8070</v>
      </c>
      <c r="K21" s="416">
        <v>22275</v>
      </c>
      <c r="L21" s="417">
        <v>29700</v>
      </c>
      <c r="M21" s="414">
        <v>0.75</v>
      </c>
      <c r="N21" s="391">
        <v>-7425</v>
      </c>
      <c r="O21" s="394">
        <v>0.77122334455667785</v>
      </c>
      <c r="P21" s="395">
        <v>0.85013468013468019</v>
      </c>
      <c r="Q21" s="396">
        <v>-7.891133557800234E-2</v>
      </c>
      <c r="R21" s="374"/>
      <c r="S21" s="374"/>
    </row>
    <row r="22" spans="1:19" x14ac:dyDescent="0.4">
      <c r="A22" s="385"/>
      <c r="B22" s="562" t="s">
        <v>43</v>
      </c>
      <c r="C22" s="386" t="s">
        <v>350</v>
      </c>
      <c r="D22" s="31" t="s">
        <v>33</v>
      </c>
      <c r="E22" s="387" t="s">
        <v>360</v>
      </c>
      <c r="F22" s="33" t="s">
        <v>351</v>
      </c>
      <c r="G22" s="392">
        <v>8875</v>
      </c>
      <c r="H22" s="417">
        <v>8723</v>
      </c>
      <c r="I22" s="390">
        <v>1.0174251977530666</v>
      </c>
      <c r="J22" s="391">
        <v>152</v>
      </c>
      <c r="K22" s="392">
        <v>10332</v>
      </c>
      <c r="L22" s="417">
        <v>9900</v>
      </c>
      <c r="M22" s="390">
        <v>1.0436363636363637</v>
      </c>
      <c r="N22" s="391">
        <v>432</v>
      </c>
      <c r="O22" s="394">
        <v>0.85898180410375535</v>
      </c>
      <c r="P22" s="395">
        <v>0.88111111111111107</v>
      </c>
      <c r="Q22" s="396">
        <v>-2.2129307007355714E-2</v>
      </c>
      <c r="R22" s="374"/>
      <c r="S22" s="374"/>
    </row>
    <row r="23" spans="1:19" x14ac:dyDescent="0.4">
      <c r="A23" s="385"/>
      <c r="B23" s="562" t="s">
        <v>45</v>
      </c>
      <c r="C23" s="386" t="s">
        <v>350</v>
      </c>
      <c r="D23" s="31" t="s">
        <v>33</v>
      </c>
      <c r="E23" s="387" t="s">
        <v>362</v>
      </c>
      <c r="F23" s="33" t="s">
        <v>351</v>
      </c>
      <c r="G23" s="392">
        <v>5011</v>
      </c>
      <c r="H23" s="393">
        <v>4514</v>
      </c>
      <c r="I23" s="390">
        <v>1.1101019051838723</v>
      </c>
      <c r="J23" s="391">
        <v>497</v>
      </c>
      <c r="K23" s="392">
        <v>5940</v>
      </c>
      <c r="L23" s="393">
        <v>4950</v>
      </c>
      <c r="M23" s="390">
        <v>1.2</v>
      </c>
      <c r="N23" s="391">
        <v>990</v>
      </c>
      <c r="O23" s="394">
        <v>0.84360269360269358</v>
      </c>
      <c r="P23" s="395">
        <v>0.91191919191919191</v>
      </c>
      <c r="Q23" s="396">
        <v>-6.8316498316498331E-2</v>
      </c>
      <c r="R23" s="374"/>
      <c r="S23" s="374"/>
    </row>
    <row r="24" spans="1:19" x14ac:dyDescent="0.4">
      <c r="A24" s="385"/>
      <c r="B24" s="562" t="s">
        <v>46</v>
      </c>
      <c r="C24" s="386" t="s">
        <v>350</v>
      </c>
      <c r="D24" s="31" t="s">
        <v>33</v>
      </c>
      <c r="E24" s="387" t="s">
        <v>363</v>
      </c>
      <c r="F24" s="33" t="s">
        <v>364</v>
      </c>
      <c r="G24" s="392">
        <v>0</v>
      </c>
      <c r="H24" s="393">
        <v>0</v>
      </c>
      <c r="I24" s="390" t="e">
        <v>#DIV/0!</v>
      </c>
      <c r="J24" s="391">
        <v>0</v>
      </c>
      <c r="K24" s="392">
        <v>0</v>
      </c>
      <c r="L24" s="393">
        <v>0</v>
      </c>
      <c r="M24" s="390" t="e">
        <v>#DIV/0!</v>
      </c>
      <c r="N24" s="391">
        <v>0</v>
      </c>
      <c r="O24" s="394" t="e">
        <v>#DIV/0!</v>
      </c>
      <c r="P24" s="395" t="e">
        <v>#DIV/0!</v>
      </c>
      <c r="Q24" s="396" t="e">
        <v>#DIV/0!</v>
      </c>
      <c r="R24" s="374"/>
      <c r="S24" s="374"/>
    </row>
    <row r="25" spans="1:19" x14ac:dyDescent="0.4">
      <c r="A25" s="385"/>
      <c r="B25" s="562" t="s">
        <v>49</v>
      </c>
      <c r="C25" s="386" t="s">
        <v>353</v>
      </c>
      <c r="D25" s="31" t="s">
        <v>33</v>
      </c>
      <c r="E25" s="387" t="s">
        <v>360</v>
      </c>
      <c r="F25" s="33" t="s">
        <v>351</v>
      </c>
      <c r="G25" s="392">
        <v>4263</v>
      </c>
      <c r="H25" s="393">
        <v>3887</v>
      </c>
      <c r="I25" s="390">
        <v>1.0967326987393877</v>
      </c>
      <c r="J25" s="391">
        <v>376</v>
      </c>
      <c r="K25" s="392">
        <v>4950</v>
      </c>
      <c r="L25" s="393">
        <v>4950</v>
      </c>
      <c r="M25" s="390">
        <v>1</v>
      </c>
      <c r="N25" s="391">
        <v>0</v>
      </c>
      <c r="O25" s="394">
        <v>0.86121212121212121</v>
      </c>
      <c r="P25" s="395">
        <v>0.7852525252525252</v>
      </c>
      <c r="Q25" s="396">
        <v>7.5959595959596005E-2</v>
      </c>
      <c r="R25" s="374"/>
      <c r="S25" s="374"/>
    </row>
    <row r="26" spans="1:19" x14ac:dyDescent="0.4">
      <c r="A26" s="385"/>
      <c r="B26" s="562" t="s">
        <v>50</v>
      </c>
      <c r="C26" s="386" t="s">
        <v>353</v>
      </c>
      <c r="D26" s="31" t="s">
        <v>33</v>
      </c>
      <c r="E26" s="387" t="s">
        <v>362</v>
      </c>
      <c r="F26" s="397"/>
      <c r="G26" s="392">
        <v>0</v>
      </c>
      <c r="H26" s="393">
        <v>0</v>
      </c>
      <c r="I26" s="390" t="e">
        <v>#DIV/0!</v>
      </c>
      <c r="J26" s="391">
        <v>0</v>
      </c>
      <c r="K26" s="392">
        <v>0</v>
      </c>
      <c r="L26" s="393">
        <v>0</v>
      </c>
      <c r="M26" s="390" t="e">
        <v>#DIV/0!</v>
      </c>
      <c r="N26" s="391">
        <v>0</v>
      </c>
      <c r="O26" s="394" t="e">
        <v>#DIV/0!</v>
      </c>
      <c r="P26" s="395" t="e">
        <v>#DIV/0!</v>
      </c>
      <c r="Q26" s="396" t="e">
        <v>#DIV/0!</v>
      </c>
      <c r="R26" s="374"/>
      <c r="S26" s="374"/>
    </row>
    <row r="27" spans="1:19" x14ac:dyDescent="0.4">
      <c r="A27" s="385"/>
      <c r="B27" s="562" t="s">
        <v>51</v>
      </c>
      <c r="C27" s="386" t="s">
        <v>358</v>
      </c>
      <c r="D27" s="31" t="s">
        <v>33</v>
      </c>
      <c r="E27" s="387" t="s">
        <v>360</v>
      </c>
      <c r="F27" s="397"/>
      <c r="G27" s="392">
        <v>0</v>
      </c>
      <c r="H27" s="393">
        <v>0</v>
      </c>
      <c r="I27" s="390" t="e">
        <v>#DIV/0!</v>
      </c>
      <c r="J27" s="391">
        <v>0</v>
      </c>
      <c r="K27" s="392">
        <v>0</v>
      </c>
      <c r="L27" s="393">
        <v>0</v>
      </c>
      <c r="M27" s="390" t="e">
        <v>#DIV/0!</v>
      </c>
      <c r="N27" s="391">
        <v>0</v>
      </c>
      <c r="O27" s="394" t="e">
        <v>#DIV/0!</v>
      </c>
      <c r="P27" s="395" t="e">
        <v>#DIV/0!</v>
      </c>
      <c r="Q27" s="396" t="e">
        <v>#DIV/0!</v>
      </c>
      <c r="R27" s="374"/>
      <c r="S27" s="374"/>
    </row>
    <row r="28" spans="1:19" x14ac:dyDescent="0.4">
      <c r="A28" s="385"/>
      <c r="B28" s="562" t="s">
        <v>52</v>
      </c>
      <c r="C28" s="386" t="s">
        <v>355</v>
      </c>
      <c r="D28" s="31" t="s">
        <v>33</v>
      </c>
      <c r="E28" s="387" t="s">
        <v>360</v>
      </c>
      <c r="F28" s="397"/>
      <c r="G28" s="392">
        <v>0</v>
      </c>
      <c r="H28" s="393">
        <v>0</v>
      </c>
      <c r="I28" s="390" t="e">
        <v>#DIV/0!</v>
      </c>
      <c r="J28" s="391">
        <v>0</v>
      </c>
      <c r="K28" s="392">
        <v>0</v>
      </c>
      <c r="L28" s="393">
        <v>0</v>
      </c>
      <c r="M28" s="390" t="e">
        <v>#DIV/0!</v>
      </c>
      <c r="N28" s="391">
        <v>0</v>
      </c>
      <c r="O28" s="394" t="e">
        <v>#DIV/0!</v>
      </c>
      <c r="P28" s="395" t="e">
        <v>#DIV/0!</v>
      </c>
      <c r="Q28" s="396" t="e">
        <v>#DIV/0!</v>
      </c>
      <c r="R28" s="374"/>
      <c r="S28" s="374"/>
    </row>
    <row r="29" spans="1:19" x14ac:dyDescent="0.4">
      <c r="A29" s="385"/>
      <c r="B29" s="562" t="s">
        <v>54</v>
      </c>
      <c r="C29" s="386" t="s">
        <v>357</v>
      </c>
      <c r="D29" s="387"/>
      <c r="E29" s="387"/>
      <c r="F29" s="397"/>
      <c r="G29" s="392">
        <v>0</v>
      </c>
      <c r="H29" s="393">
        <v>0</v>
      </c>
      <c r="I29" s="390" t="e">
        <v>#DIV/0!</v>
      </c>
      <c r="J29" s="391">
        <v>0</v>
      </c>
      <c r="K29" s="392">
        <v>0</v>
      </c>
      <c r="L29" s="393">
        <v>0</v>
      </c>
      <c r="M29" s="390" t="e">
        <v>#DIV/0!</v>
      </c>
      <c r="N29" s="391">
        <v>0</v>
      </c>
      <c r="O29" s="394" t="e">
        <v>#DIV/0!</v>
      </c>
      <c r="P29" s="395" t="e">
        <v>#DIV/0!</v>
      </c>
      <c r="Q29" s="396" t="e">
        <v>#DIV/0!</v>
      </c>
      <c r="R29" s="374"/>
      <c r="S29" s="374"/>
    </row>
    <row r="30" spans="1:19" x14ac:dyDescent="0.4">
      <c r="A30" s="385"/>
      <c r="B30" s="562" t="s">
        <v>55</v>
      </c>
      <c r="C30" s="386" t="s">
        <v>365</v>
      </c>
      <c r="D30" s="387"/>
      <c r="E30" s="387"/>
      <c r="F30" s="397"/>
      <c r="G30" s="392">
        <v>0</v>
      </c>
      <c r="H30" s="393">
        <v>0</v>
      </c>
      <c r="I30" s="390" t="e">
        <v>#DIV/0!</v>
      </c>
      <c r="J30" s="391">
        <v>0</v>
      </c>
      <c r="K30" s="392">
        <v>0</v>
      </c>
      <c r="L30" s="393">
        <v>0</v>
      </c>
      <c r="M30" s="390" t="e">
        <v>#DIV/0!</v>
      </c>
      <c r="N30" s="391">
        <v>0</v>
      </c>
      <c r="O30" s="394" t="e">
        <v>#DIV/0!</v>
      </c>
      <c r="P30" s="395" t="e">
        <v>#DIV/0!</v>
      </c>
      <c r="Q30" s="396" t="e">
        <v>#DIV/0!</v>
      </c>
      <c r="R30" s="374"/>
      <c r="S30" s="374"/>
    </row>
    <row r="31" spans="1:19" x14ac:dyDescent="0.4">
      <c r="A31" s="385"/>
      <c r="B31" s="562" t="s">
        <v>57</v>
      </c>
      <c r="C31" s="386" t="s">
        <v>366</v>
      </c>
      <c r="D31" s="387"/>
      <c r="E31" s="387"/>
      <c r="F31" s="397"/>
      <c r="G31" s="392">
        <v>0</v>
      </c>
      <c r="H31" s="393">
        <v>0</v>
      </c>
      <c r="I31" s="390" t="e">
        <v>#DIV/0!</v>
      </c>
      <c r="J31" s="391">
        <v>0</v>
      </c>
      <c r="K31" s="392">
        <v>0</v>
      </c>
      <c r="L31" s="393">
        <v>0</v>
      </c>
      <c r="M31" s="390" t="e">
        <v>#DIV/0!</v>
      </c>
      <c r="N31" s="391">
        <v>0</v>
      </c>
      <c r="O31" s="394" t="e">
        <v>#DIV/0!</v>
      </c>
      <c r="P31" s="395" t="e">
        <v>#DIV/0!</v>
      </c>
      <c r="Q31" s="396" t="e">
        <v>#DIV/0!</v>
      </c>
      <c r="R31" s="374"/>
      <c r="S31" s="374"/>
    </row>
    <row r="32" spans="1:19" x14ac:dyDescent="0.4">
      <c r="A32" s="385"/>
      <c r="B32" s="562" t="s">
        <v>59</v>
      </c>
      <c r="C32" s="386" t="s">
        <v>367</v>
      </c>
      <c r="D32" s="387"/>
      <c r="E32" s="387"/>
      <c r="F32" s="33" t="s">
        <v>351</v>
      </c>
      <c r="G32" s="392">
        <v>2165</v>
      </c>
      <c r="H32" s="393">
        <v>4027</v>
      </c>
      <c r="I32" s="390">
        <v>0.53762105785944869</v>
      </c>
      <c r="J32" s="391">
        <v>-1862</v>
      </c>
      <c r="K32" s="392">
        <v>4950</v>
      </c>
      <c r="L32" s="393">
        <v>4950</v>
      </c>
      <c r="M32" s="390">
        <v>1</v>
      </c>
      <c r="N32" s="391">
        <v>0</v>
      </c>
      <c r="O32" s="394">
        <v>0.43737373737373736</v>
      </c>
      <c r="P32" s="395">
        <v>0.81353535353535356</v>
      </c>
      <c r="Q32" s="396">
        <v>-0.3761616161616162</v>
      </c>
      <c r="R32" s="374"/>
      <c r="S32" s="374"/>
    </row>
    <row r="33" spans="1:19" x14ac:dyDescent="0.4">
      <c r="A33" s="385"/>
      <c r="B33" s="562" t="s">
        <v>61</v>
      </c>
      <c r="C33" s="386" t="s">
        <v>368</v>
      </c>
      <c r="D33" s="387"/>
      <c r="E33" s="387"/>
      <c r="F33" s="397"/>
      <c r="G33" s="392">
        <v>0</v>
      </c>
      <c r="H33" s="393">
        <v>0</v>
      </c>
      <c r="I33" s="390" t="e">
        <v>#DIV/0!</v>
      </c>
      <c r="J33" s="391">
        <v>0</v>
      </c>
      <c r="K33" s="392">
        <v>0</v>
      </c>
      <c r="L33" s="393">
        <v>0</v>
      </c>
      <c r="M33" s="390" t="e">
        <v>#DIV/0!</v>
      </c>
      <c r="N33" s="391">
        <v>0</v>
      </c>
      <c r="O33" s="394" t="e">
        <v>#DIV/0!</v>
      </c>
      <c r="P33" s="395" t="e">
        <v>#DIV/0!</v>
      </c>
      <c r="Q33" s="396" t="e">
        <v>#DIV/0!</v>
      </c>
      <c r="R33" s="374"/>
      <c r="S33" s="374"/>
    </row>
    <row r="34" spans="1:19" x14ac:dyDescent="0.4">
      <c r="A34" s="385"/>
      <c r="B34" s="562" t="s">
        <v>63</v>
      </c>
      <c r="C34" s="386" t="s">
        <v>369</v>
      </c>
      <c r="D34" s="387"/>
      <c r="E34" s="387"/>
      <c r="F34" s="33" t="s">
        <v>351</v>
      </c>
      <c r="G34" s="392">
        <v>2092</v>
      </c>
      <c r="H34" s="393">
        <v>4217</v>
      </c>
      <c r="I34" s="390">
        <v>0.49608726582878826</v>
      </c>
      <c r="J34" s="391">
        <v>-2125</v>
      </c>
      <c r="K34" s="392">
        <v>4950</v>
      </c>
      <c r="L34" s="393">
        <v>4950</v>
      </c>
      <c r="M34" s="390">
        <v>1</v>
      </c>
      <c r="N34" s="391">
        <v>0</v>
      </c>
      <c r="O34" s="394">
        <v>0.42262626262626263</v>
      </c>
      <c r="P34" s="395">
        <v>0.85191919191919196</v>
      </c>
      <c r="Q34" s="396">
        <v>-0.42929292929292934</v>
      </c>
      <c r="R34" s="374"/>
      <c r="S34" s="374"/>
    </row>
    <row r="35" spans="1:19" x14ac:dyDescent="0.4">
      <c r="A35" s="385"/>
      <c r="B35" s="562" t="s">
        <v>65</v>
      </c>
      <c r="C35" s="386" t="s">
        <v>370</v>
      </c>
      <c r="D35" s="387"/>
      <c r="E35" s="387"/>
      <c r="F35" s="397"/>
      <c r="G35" s="392">
        <v>0</v>
      </c>
      <c r="H35" s="393">
        <v>0</v>
      </c>
      <c r="I35" s="390" t="e">
        <v>#DIV/0!</v>
      </c>
      <c r="J35" s="391">
        <v>0</v>
      </c>
      <c r="K35" s="392">
        <v>0</v>
      </c>
      <c r="L35" s="393">
        <v>0</v>
      </c>
      <c r="M35" s="390" t="e">
        <v>#DIV/0!</v>
      </c>
      <c r="N35" s="391">
        <v>0</v>
      </c>
      <c r="O35" s="394" t="e">
        <v>#DIV/0!</v>
      </c>
      <c r="P35" s="395" t="e">
        <v>#DIV/0!</v>
      </c>
      <c r="Q35" s="396" t="e">
        <v>#DIV/0!</v>
      </c>
      <c r="R35" s="374"/>
      <c r="S35" s="374"/>
    </row>
    <row r="36" spans="1:19" x14ac:dyDescent="0.4">
      <c r="A36" s="385"/>
      <c r="B36" s="562" t="s">
        <v>67</v>
      </c>
      <c r="C36" s="386" t="s">
        <v>358</v>
      </c>
      <c r="D36" s="387"/>
      <c r="E36" s="387"/>
      <c r="F36" s="397"/>
      <c r="G36" s="392">
        <v>0</v>
      </c>
      <c r="H36" s="393">
        <v>0</v>
      </c>
      <c r="I36" s="390" t="e">
        <v>#DIV/0!</v>
      </c>
      <c r="J36" s="391">
        <v>0</v>
      </c>
      <c r="K36" s="392">
        <v>0</v>
      </c>
      <c r="L36" s="393">
        <v>0</v>
      </c>
      <c r="M36" s="390" t="e">
        <v>#DIV/0!</v>
      </c>
      <c r="N36" s="391">
        <v>0</v>
      </c>
      <c r="O36" s="394" t="e">
        <v>#DIV/0!</v>
      </c>
      <c r="P36" s="395" t="e">
        <v>#DIV/0!</v>
      </c>
      <c r="Q36" s="396" t="e">
        <v>#DIV/0!</v>
      </c>
      <c r="R36" s="374"/>
      <c r="S36" s="374"/>
    </row>
    <row r="37" spans="1:19" x14ac:dyDescent="0.4">
      <c r="A37" s="385"/>
      <c r="B37" s="559" t="s">
        <v>68</v>
      </c>
      <c r="C37" s="403" t="s">
        <v>355</v>
      </c>
      <c r="D37" s="404"/>
      <c r="E37" s="404"/>
      <c r="F37" s="33" t="s">
        <v>351</v>
      </c>
      <c r="G37" s="406">
        <v>12512</v>
      </c>
      <c r="H37" s="407">
        <v>16763</v>
      </c>
      <c r="I37" s="408">
        <v>0.74640577462268087</v>
      </c>
      <c r="J37" s="409">
        <v>-4251</v>
      </c>
      <c r="K37" s="406">
        <v>17490</v>
      </c>
      <c r="L37" s="407">
        <v>19800</v>
      </c>
      <c r="M37" s="408">
        <v>0.8833333333333333</v>
      </c>
      <c r="N37" s="409">
        <v>-2310</v>
      </c>
      <c r="O37" s="410">
        <v>0.71538021726700973</v>
      </c>
      <c r="P37" s="411">
        <v>0.8466161616161616</v>
      </c>
      <c r="Q37" s="412">
        <v>-0.13123594434915187</v>
      </c>
      <c r="R37" s="374"/>
      <c r="S37" s="374"/>
    </row>
    <row r="38" spans="1:19" x14ac:dyDescent="0.4">
      <c r="A38" s="385"/>
      <c r="B38" s="375" t="s">
        <v>371</v>
      </c>
      <c r="C38" s="376"/>
      <c r="D38" s="376"/>
      <c r="E38" s="376"/>
      <c r="F38" s="413"/>
      <c r="G38" s="377">
        <v>1561</v>
      </c>
      <c r="H38" s="378">
        <v>2202</v>
      </c>
      <c r="I38" s="379">
        <v>0.70890099909173476</v>
      </c>
      <c r="J38" s="380">
        <v>-641</v>
      </c>
      <c r="K38" s="377">
        <v>2350</v>
      </c>
      <c r="L38" s="378">
        <v>3000</v>
      </c>
      <c r="M38" s="379">
        <v>0.78333333333333333</v>
      </c>
      <c r="N38" s="380">
        <v>-650</v>
      </c>
      <c r="O38" s="382">
        <v>0.66425531914893621</v>
      </c>
      <c r="P38" s="383">
        <v>0.73399999999999999</v>
      </c>
      <c r="Q38" s="384">
        <v>-6.9744680851063778E-2</v>
      </c>
      <c r="R38" s="374"/>
      <c r="S38" s="374"/>
    </row>
    <row r="39" spans="1:19" x14ac:dyDescent="0.4">
      <c r="A39" s="385"/>
      <c r="B39" s="562" t="s">
        <v>70</v>
      </c>
      <c r="C39" s="386" t="s">
        <v>372</v>
      </c>
      <c r="D39" s="387"/>
      <c r="E39" s="387"/>
      <c r="F39" s="33" t="s">
        <v>351</v>
      </c>
      <c r="G39" s="392">
        <v>1061</v>
      </c>
      <c r="H39" s="393">
        <v>1185</v>
      </c>
      <c r="I39" s="390">
        <v>0.89535864978902957</v>
      </c>
      <c r="J39" s="391">
        <v>-124</v>
      </c>
      <c r="K39" s="392">
        <v>1450</v>
      </c>
      <c r="L39" s="393">
        <v>1500</v>
      </c>
      <c r="M39" s="390">
        <v>0.96666666666666667</v>
      </c>
      <c r="N39" s="391">
        <v>-50</v>
      </c>
      <c r="O39" s="394">
        <v>0.73172413793103452</v>
      </c>
      <c r="P39" s="395">
        <v>0.79</v>
      </c>
      <c r="Q39" s="396">
        <v>-5.8275862068965512E-2</v>
      </c>
      <c r="R39" s="374"/>
      <c r="S39" s="374"/>
    </row>
    <row r="40" spans="1:19" x14ac:dyDescent="0.4">
      <c r="A40" s="385"/>
      <c r="B40" s="559" t="s">
        <v>72</v>
      </c>
      <c r="C40" s="419" t="s">
        <v>373</v>
      </c>
      <c r="D40" s="420"/>
      <c r="E40" s="420"/>
      <c r="F40" s="33" t="s">
        <v>351</v>
      </c>
      <c r="G40" s="421">
        <v>500</v>
      </c>
      <c r="H40" s="422">
        <v>1017</v>
      </c>
      <c r="I40" s="423">
        <v>0.49164208456243852</v>
      </c>
      <c r="J40" s="424">
        <v>-517</v>
      </c>
      <c r="K40" s="421">
        <v>900</v>
      </c>
      <c r="L40" s="422">
        <v>1500</v>
      </c>
      <c r="M40" s="423">
        <v>0.6</v>
      </c>
      <c r="N40" s="424">
        <v>-600</v>
      </c>
      <c r="O40" s="425">
        <v>0.55555555555555558</v>
      </c>
      <c r="P40" s="426">
        <v>0.67800000000000005</v>
      </c>
      <c r="Q40" s="427">
        <v>-0.12244444444444447</v>
      </c>
      <c r="R40" s="374"/>
      <c r="S40" s="374"/>
    </row>
    <row r="41" spans="1:19" x14ac:dyDescent="0.4">
      <c r="A41" s="385"/>
      <c r="B41" s="375" t="s">
        <v>374</v>
      </c>
      <c r="C41" s="376"/>
      <c r="D41" s="376"/>
      <c r="E41" s="376"/>
      <c r="F41" s="413"/>
      <c r="G41" s="377">
        <v>535</v>
      </c>
      <c r="H41" s="378">
        <v>925</v>
      </c>
      <c r="I41" s="379">
        <v>0.57837837837837835</v>
      </c>
      <c r="J41" s="380">
        <v>-390</v>
      </c>
      <c r="K41" s="377">
        <v>1344</v>
      </c>
      <c r="L41" s="378">
        <v>1440</v>
      </c>
      <c r="M41" s="379">
        <v>0.93333333333333335</v>
      </c>
      <c r="N41" s="380">
        <v>-96</v>
      </c>
      <c r="O41" s="382">
        <v>0.39806547619047616</v>
      </c>
      <c r="P41" s="383">
        <v>0.64236111111111116</v>
      </c>
      <c r="Q41" s="384">
        <v>-0.244295634920635</v>
      </c>
      <c r="R41" s="374"/>
      <c r="S41" s="374"/>
    </row>
    <row r="42" spans="1:19" x14ac:dyDescent="0.4">
      <c r="A42" s="418"/>
      <c r="B42" s="559" t="s">
        <v>75</v>
      </c>
      <c r="C42" s="403" t="s">
        <v>375</v>
      </c>
      <c r="D42" s="404"/>
      <c r="E42" s="404"/>
      <c r="F42" s="78" t="s">
        <v>351</v>
      </c>
      <c r="G42" s="406">
        <v>535</v>
      </c>
      <c r="H42" s="407">
        <v>925</v>
      </c>
      <c r="I42" s="408">
        <v>0.57837837837837835</v>
      </c>
      <c r="J42" s="409">
        <v>-390</v>
      </c>
      <c r="K42" s="406">
        <v>1344</v>
      </c>
      <c r="L42" s="407">
        <v>1440</v>
      </c>
      <c r="M42" s="408">
        <v>0.93333333333333335</v>
      </c>
      <c r="N42" s="409">
        <v>-96</v>
      </c>
      <c r="O42" s="410">
        <v>0.39806547619047616</v>
      </c>
      <c r="P42" s="411">
        <v>0.64236111111111116</v>
      </c>
      <c r="Q42" s="412">
        <v>-0.244295634920635</v>
      </c>
      <c r="R42" s="374"/>
      <c r="S42" s="374"/>
    </row>
    <row r="43" spans="1:19" x14ac:dyDescent="0.4">
      <c r="A43" s="375" t="s">
        <v>376</v>
      </c>
      <c r="B43" s="376" t="s">
        <v>377</v>
      </c>
      <c r="C43" s="376"/>
      <c r="D43" s="376"/>
      <c r="E43" s="376"/>
      <c r="F43" s="413"/>
      <c r="G43" s="377">
        <v>188560</v>
      </c>
      <c r="H43" s="378">
        <v>342348</v>
      </c>
      <c r="I43" s="379">
        <v>0.55078458177059597</v>
      </c>
      <c r="J43" s="380">
        <v>-153788</v>
      </c>
      <c r="K43" s="381">
        <v>289574</v>
      </c>
      <c r="L43" s="378">
        <v>419814</v>
      </c>
      <c r="M43" s="379">
        <v>0.6897673731700229</v>
      </c>
      <c r="N43" s="380">
        <v>-130240</v>
      </c>
      <c r="O43" s="382">
        <v>0.65116343318115577</v>
      </c>
      <c r="P43" s="383">
        <v>0.81547542483099655</v>
      </c>
      <c r="Q43" s="384">
        <v>-0.16431199164984078</v>
      </c>
      <c r="R43" s="374"/>
      <c r="S43" s="374"/>
    </row>
    <row r="44" spans="1:19" x14ac:dyDescent="0.4">
      <c r="A44" s="365"/>
      <c r="B44" s="375" t="s">
        <v>378</v>
      </c>
      <c r="C44" s="376"/>
      <c r="D44" s="376"/>
      <c r="E44" s="376"/>
      <c r="F44" s="413"/>
      <c r="G44" s="377">
        <v>180678</v>
      </c>
      <c r="H44" s="378">
        <v>332928</v>
      </c>
      <c r="I44" s="379">
        <v>0.54269391580161475</v>
      </c>
      <c r="J44" s="380">
        <v>-152250</v>
      </c>
      <c r="K44" s="377">
        <v>276073</v>
      </c>
      <c r="L44" s="378">
        <v>407811</v>
      </c>
      <c r="M44" s="379">
        <v>0.67696310300604934</v>
      </c>
      <c r="N44" s="380">
        <v>-131738</v>
      </c>
      <c r="O44" s="382">
        <v>0.65445733555979757</v>
      </c>
      <c r="P44" s="383">
        <v>0.81637817518409261</v>
      </c>
      <c r="Q44" s="384">
        <v>-0.16192083962429504</v>
      </c>
      <c r="R44" s="374"/>
      <c r="S44" s="374"/>
    </row>
    <row r="45" spans="1:19" x14ac:dyDescent="0.4">
      <c r="A45" s="385"/>
      <c r="B45" s="385" t="s">
        <v>318</v>
      </c>
      <c r="C45" s="386" t="s">
        <v>350</v>
      </c>
      <c r="D45" s="387"/>
      <c r="E45" s="387"/>
      <c r="F45" s="33" t="s">
        <v>351</v>
      </c>
      <c r="G45" s="392">
        <v>74335</v>
      </c>
      <c r="H45" s="393">
        <v>134109</v>
      </c>
      <c r="I45" s="390">
        <v>0.55428792996741461</v>
      </c>
      <c r="J45" s="391">
        <v>-59774</v>
      </c>
      <c r="K45" s="392">
        <v>112774</v>
      </c>
      <c r="L45" s="393">
        <v>153865</v>
      </c>
      <c r="M45" s="390">
        <v>0.73294121470119911</v>
      </c>
      <c r="N45" s="391">
        <v>-41091</v>
      </c>
      <c r="O45" s="394">
        <v>0.65915015872452876</v>
      </c>
      <c r="P45" s="395">
        <v>0.8716017287882234</v>
      </c>
      <c r="Q45" s="396">
        <v>-0.21245157006369464</v>
      </c>
      <c r="R45" s="374"/>
      <c r="S45" s="374"/>
    </row>
    <row r="46" spans="1:19" x14ac:dyDescent="0.4">
      <c r="A46" s="385"/>
      <c r="B46" s="385" t="s">
        <v>317</v>
      </c>
      <c r="C46" s="386" t="s">
        <v>352</v>
      </c>
      <c r="D46" s="387"/>
      <c r="E46" s="387"/>
      <c r="F46" s="33" t="s">
        <v>351</v>
      </c>
      <c r="G46" s="392">
        <v>19259</v>
      </c>
      <c r="H46" s="393">
        <v>26896</v>
      </c>
      <c r="I46" s="390">
        <v>0.71605443188578233</v>
      </c>
      <c r="J46" s="391">
        <v>-7637</v>
      </c>
      <c r="K46" s="392">
        <v>30612</v>
      </c>
      <c r="L46" s="393">
        <v>34059</v>
      </c>
      <c r="M46" s="390">
        <v>0.89879327050118907</v>
      </c>
      <c r="N46" s="391">
        <v>-3447</v>
      </c>
      <c r="O46" s="394">
        <v>0.62913236639226444</v>
      </c>
      <c r="P46" s="395">
        <v>0.78968848175225348</v>
      </c>
      <c r="Q46" s="396">
        <v>-0.16055611535998904</v>
      </c>
      <c r="R46" s="374"/>
      <c r="S46" s="374"/>
    </row>
    <row r="47" spans="1:19" x14ac:dyDescent="0.4">
      <c r="A47" s="385"/>
      <c r="B47" s="385" t="s">
        <v>316</v>
      </c>
      <c r="C47" s="386" t="s">
        <v>353</v>
      </c>
      <c r="D47" s="387"/>
      <c r="E47" s="387"/>
      <c r="F47" s="33" t="s">
        <v>351</v>
      </c>
      <c r="G47" s="392">
        <v>4055</v>
      </c>
      <c r="H47" s="393">
        <v>14854</v>
      </c>
      <c r="I47" s="390">
        <v>0.272990440285445</v>
      </c>
      <c r="J47" s="391">
        <v>-10799</v>
      </c>
      <c r="K47" s="392">
        <v>6474</v>
      </c>
      <c r="L47" s="393">
        <v>19182</v>
      </c>
      <c r="M47" s="390">
        <v>0.3375039099155458</v>
      </c>
      <c r="N47" s="391">
        <v>-12708</v>
      </c>
      <c r="O47" s="394">
        <v>0.62635156008649984</v>
      </c>
      <c r="P47" s="395">
        <v>0.77437180690230423</v>
      </c>
      <c r="Q47" s="396">
        <v>-0.14802024681580439</v>
      </c>
      <c r="R47" s="374"/>
      <c r="S47" s="374"/>
    </row>
    <row r="48" spans="1:19" x14ac:dyDescent="0.4">
      <c r="A48" s="385"/>
      <c r="B48" s="385" t="s">
        <v>315</v>
      </c>
      <c r="C48" s="386" t="s">
        <v>358</v>
      </c>
      <c r="D48" s="387"/>
      <c r="E48" s="387"/>
      <c r="F48" s="33" t="s">
        <v>351</v>
      </c>
      <c r="G48" s="392">
        <v>5648</v>
      </c>
      <c r="H48" s="393">
        <v>8532</v>
      </c>
      <c r="I48" s="390">
        <v>0.66197843413033286</v>
      </c>
      <c r="J48" s="391">
        <v>-2884</v>
      </c>
      <c r="K48" s="392">
        <v>9708</v>
      </c>
      <c r="L48" s="393">
        <v>10819</v>
      </c>
      <c r="M48" s="390">
        <v>0.89731028745725117</v>
      </c>
      <c r="N48" s="391">
        <v>-1111</v>
      </c>
      <c r="O48" s="394">
        <v>0.58178821590440877</v>
      </c>
      <c r="P48" s="395">
        <v>0.78861262593585357</v>
      </c>
      <c r="Q48" s="396">
        <v>-0.20682441003144481</v>
      </c>
      <c r="R48" s="374"/>
      <c r="S48" s="374"/>
    </row>
    <row r="49" spans="1:19" x14ac:dyDescent="0.4">
      <c r="A49" s="385"/>
      <c r="B49" s="385" t="s">
        <v>314</v>
      </c>
      <c r="C49" s="386" t="s">
        <v>355</v>
      </c>
      <c r="D49" s="387"/>
      <c r="E49" s="387"/>
      <c r="F49" s="33" t="s">
        <v>351</v>
      </c>
      <c r="G49" s="392">
        <v>8839</v>
      </c>
      <c r="H49" s="393">
        <v>17655</v>
      </c>
      <c r="I49" s="390">
        <v>0.50065137354856981</v>
      </c>
      <c r="J49" s="391">
        <v>-8816</v>
      </c>
      <c r="K49" s="392">
        <v>15198</v>
      </c>
      <c r="L49" s="393">
        <v>20793</v>
      </c>
      <c r="M49" s="390">
        <v>0.73091905929880252</v>
      </c>
      <c r="N49" s="391">
        <v>-5595</v>
      </c>
      <c r="O49" s="394">
        <v>0.58158968285300694</v>
      </c>
      <c r="P49" s="395">
        <v>0.84908382628769297</v>
      </c>
      <c r="Q49" s="396">
        <v>-0.26749414343468603</v>
      </c>
      <c r="R49" s="374"/>
      <c r="S49" s="374"/>
    </row>
    <row r="50" spans="1:19" x14ac:dyDescent="0.4">
      <c r="A50" s="385"/>
      <c r="B50" s="385" t="s">
        <v>313</v>
      </c>
      <c r="C50" s="386" t="s">
        <v>354</v>
      </c>
      <c r="D50" s="387"/>
      <c r="E50" s="387"/>
      <c r="F50" s="33" t="s">
        <v>351</v>
      </c>
      <c r="G50" s="392">
        <v>20976</v>
      </c>
      <c r="H50" s="393">
        <v>35763</v>
      </c>
      <c r="I50" s="390">
        <v>0.58652797584095295</v>
      </c>
      <c r="J50" s="391">
        <v>-14787</v>
      </c>
      <c r="K50" s="392">
        <v>26481</v>
      </c>
      <c r="L50" s="393">
        <v>43366</v>
      </c>
      <c r="M50" s="390">
        <v>0.61063967163215427</v>
      </c>
      <c r="N50" s="391">
        <v>-16885</v>
      </c>
      <c r="O50" s="394">
        <v>0.79211510139345187</v>
      </c>
      <c r="P50" s="395">
        <v>0.82467831942074432</v>
      </c>
      <c r="Q50" s="396">
        <v>-3.2563218027292451E-2</v>
      </c>
      <c r="R50" s="374"/>
      <c r="S50" s="374"/>
    </row>
    <row r="51" spans="1:19" x14ac:dyDescent="0.4">
      <c r="A51" s="385"/>
      <c r="B51" s="385" t="s">
        <v>312</v>
      </c>
      <c r="C51" s="386" t="s">
        <v>356</v>
      </c>
      <c r="D51" s="387"/>
      <c r="E51" s="387"/>
      <c r="F51" s="33" t="s">
        <v>351</v>
      </c>
      <c r="G51" s="392">
        <v>0</v>
      </c>
      <c r="H51" s="393">
        <v>4665</v>
      </c>
      <c r="I51" s="390">
        <v>0</v>
      </c>
      <c r="J51" s="391">
        <v>-4665</v>
      </c>
      <c r="K51" s="392">
        <v>0</v>
      </c>
      <c r="L51" s="393">
        <v>8100</v>
      </c>
      <c r="M51" s="390">
        <v>0</v>
      </c>
      <c r="N51" s="391">
        <v>-8100</v>
      </c>
      <c r="O51" s="394" t="e">
        <v>#DIV/0!</v>
      </c>
      <c r="P51" s="395">
        <v>0.57592592592592595</v>
      </c>
      <c r="Q51" s="396" t="e">
        <v>#DIV/0!</v>
      </c>
      <c r="R51" s="374"/>
      <c r="S51" s="374"/>
    </row>
    <row r="52" spans="1:19" x14ac:dyDescent="0.4">
      <c r="A52" s="385"/>
      <c r="B52" s="385" t="s">
        <v>311</v>
      </c>
      <c r="C52" s="386" t="s">
        <v>379</v>
      </c>
      <c r="D52" s="387"/>
      <c r="E52" s="387"/>
      <c r="F52" s="33" t="s">
        <v>351</v>
      </c>
      <c r="G52" s="392">
        <v>154</v>
      </c>
      <c r="H52" s="393">
        <v>4660</v>
      </c>
      <c r="I52" s="390">
        <v>3.3047210300429182E-2</v>
      </c>
      <c r="J52" s="391">
        <v>-4506</v>
      </c>
      <c r="K52" s="392">
        <v>166</v>
      </c>
      <c r="L52" s="393">
        <v>4979</v>
      </c>
      <c r="M52" s="390">
        <v>3.3340028118096006E-2</v>
      </c>
      <c r="N52" s="391">
        <v>-4813</v>
      </c>
      <c r="O52" s="394">
        <v>0.92771084337349397</v>
      </c>
      <c r="P52" s="395">
        <v>0.93593090982124927</v>
      </c>
      <c r="Q52" s="396">
        <v>-8.2200664477553032E-3</v>
      </c>
      <c r="R52" s="374"/>
      <c r="S52" s="374"/>
    </row>
    <row r="53" spans="1:19" x14ac:dyDescent="0.4">
      <c r="A53" s="385"/>
      <c r="B53" s="385" t="s">
        <v>310</v>
      </c>
      <c r="C53" s="386" t="s">
        <v>357</v>
      </c>
      <c r="D53" s="387"/>
      <c r="E53" s="387"/>
      <c r="F53" s="33" t="s">
        <v>351</v>
      </c>
      <c r="G53" s="392">
        <v>2387</v>
      </c>
      <c r="H53" s="393">
        <v>6415</v>
      </c>
      <c r="I53" s="390">
        <v>0.37209664848012469</v>
      </c>
      <c r="J53" s="391">
        <v>-4028</v>
      </c>
      <c r="K53" s="392">
        <v>5198</v>
      </c>
      <c r="L53" s="393">
        <v>8100</v>
      </c>
      <c r="M53" s="390">
        <v>0.64172839506172841</v>
      </c>
      <c r="N53" s="391">
        <v>-2902</v>
      </c>
      <c r="O53" s="394">
        <v>0.45921508272412465</v>
      </c>
      <c r="P53" s="395">
        <v>0.7919753086419753</v>
      </c>
      <c r="Q53" s="396">
        <v>-0.33276022591785065</v>
      </c>
      <c r="R53" s="374"/>
      <c r="S53" s="374"/>
    </row>
    <row r="54" spans="1:19" x14ac:dyDescent="0.4">
      <c r="A54" s="385"/>
      <c r="B54" s="385" t="s">
        <v>309</v>
      </c>
      <c r="C54" s="386" t="s">
        <v>380</v>
      </c>
      <c r="D54" s="387"/>
      <c r="E54" s="387"/>
      <c r="F54" s="33" t="s">
        <v>364</v>
      </c>
      <c r="G54" s="392">
        <v>156</v>
      </c>
      <c r="H54" s="393">
        <v>2342</v>
      </c>
      <c r="I54" s="390">
        <v>6.6609735269000853E-2</v>
      </c>
      <c r="J54" s="391">
        <v>-2186</v>
      </c>
      <c r="K54" s="392">
        <v>166</v>
      </c>
      <c r="L54" s="393">
        <v>4980</v>
      </c>
      <c r="M54" s="390">
        <v>3.3333333333333333E-2</v>
      </c>
      <c r="N54" s="391">
        <v>-4814</v>
      </c>
      <c r="O54" s="394">
        <v>0.93975903614457834</v>
      </c>
      <c r="P54" s="395">
        <v>0.47028112449799198</v>
      </c>
      <c r="Q54" s="396">
        <v>0.46947791164658637</v>
      </c>
      <c r="R54" s="374"/>
      <c r="S54" s="374"/>
    </row>
    <row r="55" spans="1:19" x14ac:dyDescent="0.4">
      <c r="A55" s="385"/>
      <c r="B55" s="385" t="s">
        <v>308</v>
      </c>
      <c r="C55" s="386" t="s">
        <v>381</v>
      </c>
      <c r="D55" s="387"/>
      <c r="E55" s="387"/>
      <c r="F55" s="33" t="s">
        <v>351</v>
      </c>
      <c r="G55" s="392">
        <v>33</v>
      </c>
      <c r="H55" s="393">
        <v>4027</v>
      </c>
      <c r="I55" s="390">
        <v>8.1946858703749684E-3</v>
      </c>
      <c r="J55" s="391">
        <v>-3994</v>
      </c>
      <c r="K55" s="392">
        <v>166</v>
      </c>
      <c r="L55" s="393">
        <v>4980</v>
      </c>
      <c r="M55" s="390">
        <v>3.3333333333333333E-2</v>
      </c>
      <c r="N55" s="391">
        <v>-4814</v>
      </c>
      <c r="O55" s="394">
        <v>0.19879518072289157</v>
      </c>
      <c r="P55" s="395">
        <v>0.80863453815261044</v>
      </c>
      <c r="Q55" s="396">
        <v>-0.60983935742971884</v>
      </c>
      <c r="R55" s="374"/>
      <c r="S55" s="374"/>
    </row>
    <row r="56" spans="1:19" x14ac:dyDescent="0.4">
      <c r="A56" s="385"/>
      <c r="B56" s="385" t="s">
        <v>307</v>
      </c>
      <c r="C56" s="386" t="s">
        <v>382</v>
      </c>
      <c r="D56" s="387"/>
      <c r="E56" s="387"/>
      <c r="F56" s="33" t="s">
        <v>351</v>
      </c>
      <c r="G56" s="392">
        <v>4042</v>
      </c>
      <c r="H56" s="393">
        <v>5821</v>
      </c>
      <c r="I56" s="390">
        <v>0.69438240852087274</v>
      </c>
      <c r="J56" s="391">
        <v>-1779</v>
      </c>
      <c r="K56" s="392">
        <v>5216</v>
      </c>
      <c r="L56" s="393">
        <v>8100</v>
      </c>
      <c r="M56" s="390">
        <v>0.64395061728395064</v>
      </c>
      <c r="N56" s="391">
        <v>-2884</v>
      </c>
      <c r="O56" s="394">
        <v>0.77492331288343563</v>
      </c>
      <c r="P56" s="395">
        <v>0.71864197530864193</v>
      </c>
      <c r="Q56" s="396">
        <v>5.6281337574793699E-2</v>
      </c>
      <c r="R56" s="374"/>
      <c r="S56" s="374"/>
    </row>
    <row r="57" spans="1:19" x14ac:dyDescent="0.4">
      <c r="A57" s="385"/>
      <c r="B57" s="385" t="s">
        <v>306</v>
      </c>
      <c r="C57" s="428" t="s">
        <v>383</v>
      </c>
      <c r="D57" s="429"/>
      <c r="E57" s="429"/>
      <c r="F57" s="117" t="s">
        <v>364</v>
      </c>
      <c r="G57" s="416">
        <v>143</v>
      </c>
      <c r="H57" s="417">
        <v>2626</v>
      </c>
      <c r="I57" s="414">
        <v>5.4455445544554455E-2</v>
      </c>
      <c r="J57" s="415">
        <v>-2483</v>
      </c>
      <c r="K57" s="416">
        <v>166</v>
      </c>
      <c r="L57" s="417">
        <v>4980</v>
      </c>
      <c r="M57" s="414">
        <v>3.3333333333333333E-2</v>
      </c>
      <c r="N57" s="415">
        <v>-4814</v>
      </c>
      <c r="O57" s="430">
        <v>0.86144578313253017</v>
      </c>
      <c r="P57" s="431">
        <v>0.52730923694779119</v>
      </c>
      <c r="Q57" s="432">
        <v>0.33413654618473898</v>
      </c>
      <c r="R57" s="374"/>
      <c r="S57" s="374"/>
    </row>
    <row r="58" spans="1:19" x14ac:dyDescent="0.4">
      <c r="A58" s="385"/>
      <c r="B58" s="385" t="s">
        <v>305</v>
      </c>
      <c r="C58" s="428" t="s">
        <v>384</v>
      </c>
      <c r="D58" s="429"/>
      <c r="E58" s="429"/>
      <c r="F58" s="117" t="s">
        <v>351</v>
      </c>
      <c r="G58" s="416">
        <v>1612</v>
      </c>
      <c r="H58" s="417">
        <v>4292</v>
      </c>
      <c r="I58" s="414">
        <v>0.37558247903075487</v>
      </c>
      <c r="J58" s="415">
        <v>-2680</v>
      </c>
      <c r="K58" s="416">
        <v>5008</v>
      </c>
      <c r="L58" s="417">
        <v>5896</v>
      </c>
      <c r="M58" s="414">
        <v>0.84938941655359568</v>
      </c>
      <c r="N58" s="415">
        <v>-888</v>
      </c>
      <c r="O58" s="430">
        <v>0.3218849840255591</v>
      </c>
      <c r="P58" s="431">
        <v>0.72795115332428761</v>
      </c>
      <c r="Q58" s="432">
        <v>-0.40606616929872852</v>
      </c>
      <c r="R58" s="374"/>
      <c r="S58" s="374"/>
    </row>
    <row r="59" spans="1:19" x14ac:dyDescent="0.4">
      <c r="A59" s="385"/>
      <c r="B59" s="385" t="s">
        <v>304</v>
      </c>
      <c r="C59" s="428" t="s">
        <v>365</v>
      </c>
      <c r="D59" s="429"/>
      <c r="E59" s="429"/>
      <c r="F59" s="117" t="s">
        <v>351</v>
      </c>
      <c r="G59" s="416">
        <v>1549</v>
      </c>
      <c r="H59" s="417">
        <v>3282</v>
      </c>
      <c r="I59" s="414">
        <v>0.4719683120048751</v>
      </c>
      <c r="J59" s="415">
        <v>-1733</v>
      </c>
      <c r="K59" s="416">
        <v>4980</v>
      </c>
      <c r="L59" s="417">
        <v>4980</v>
      </c>
      <c r="M59" s="414">
        <v>1</v>
      </c>
      <c r="N59" s="415">
        <v>0</v>
      </c>
      <c r="O59" s="430">
        <v>0.31104417670682732</v>
      </c>
      <c r="P59" s="431">
        <v>0.65903614457831328</v>
      </c>
      <c r="Q59" s="432">
        <v>-0.34799196787148595</v>
      </c>
      <c r="R59" s="374"/>
      <c r="S59" s="374"/>
    </row>
    <row r="60" spans="1:19" x14ac:dyDescent="0.4">
      <c r="A60" s="385"/>
      <c r="B60" s="385" t="s">
        <v>303</v>
      </c>
      <c r="C60" s="386" t="s">
        <v>370</v>
      </c>
      <c r="D60" s="433"/>
      <c r="E60" s="387"/>
      <c r="F60" s="33" t="s">
        <v>364</v>
      </c>
      <c r="G60" s="416">
        <v>0</v>
      </c>
      <c r="H60" s="417">
        <v>248</v>
      </c>
      <c r="I60" s="414">
        <v>0</v>
      </c>
      <c r="J60" s="415">
        <v>-248</v>
      </c>
      <c r="K60" s="416">
        <v>0</v>
      </c>
      <c r="L60" s="417">
        <v>450</v>
      </c>
      <c r="M60" s="414">
        <v>0</v>
      </c>
      <c r="N60" s="415">
        <v>-450</v>
      </c>
      <c r="O60" s="430" t="e">
        <v>#DIV/0!</v>
      </c>
      <c r="P60" s="431">
        <v>0.55111111111111111</v>
      </c>
      <c r="Q60" s="432" t="e">
        <v>#DIV/0!</v>
      </c>
      <c r="R60" s="374"/>
      <c r="S60" s="374"/>
    </row>
    <row r="61" spans="1:19" x14ac:dyDescent="0.4">
      <c r="A61" s="385"/>
      <c r="B61" s="385" t="s">
        <v>302</v>
      </c>
      <c r="C61" s="428" t="s">
        <v>385</v>
      </c>
      <c r="D61" s="429"/>
      <c r="E61" s="429"/>
      <c r="F61" s="117" t="s">
        <v>351</v>
      </c>
      <c r="G61" s="416">
        <v>22</v>
      </c>
      <c r="H61" s="417">
        <v>3902</v>
      </c>
      <c r="I61" s="414">
        <v>5.6381342901076371E-3</v>
      </c>
      <c r="J61" s="415">
        <v>-3880</v>
      </c>
      <c r="K61" s="416">
        <v>166</v>
      </c>
      <c r="L61" s="417">
        <v>4979</v>
      </c>
      <c r="M61" s="414">
        <v>3.3340028118096006E-2</v>
      </c>
      <c r="N61" s="415">
        <v>-4813</v>
      </c>
      <c r="O61" s="430">
        <v>0.13253012048192772</v>
      </c>
      <c r="P61" s="431">
        <v>0.78369150431813617</v>
      </c>
      <c r="Q61" s="432">
        <v>-0.65116138383620847</v>
      </c>
      <c r="R61" s="374"/>
      <c r="S61" s="374"/>
    </row>
    <row r="62" spans="1:19" x14ac:dyDescent="0.4">
      <c r="A62" s="385"/>
      <c r="B62" s="385" t="s">
        <v>301</v>
      </c>
      <c r="C62" s="428" t="s">
        <v>386</v>
      </c>
      <c r="D62" s="429"/>
      <c r="E62" s="429"/>
      <c r="F62" s="117" t="s">
        <v>351</v>
      </c>
      <c r="G62" s="416">
        <v>0</v>
      </c>
      <c r="H62" s="417">
        <v>3199</v>
      </c>
      <c r="I62" s="414">
        <v>0</v>
      </c>
      <c r="J62" s="415">
        <v>-3199</v>
      </c>
      <c r="K62" s="416">
        <v>0</v>
      </c>
      <c r="L62" s="417">
        <v>4980</v>
      </c>
      <c r="M62" s="414">
        <v>0</v>
      </c>
      <c r="N62" s="415">
        <v>-4980</v>
      </c>
      <c r="O62" s="430" t="e">
        <v>#DIV/0!</v>
      </c>
      <c r="P62" s="431">
        <v>0.64236947791164656</v>
      </c>
      <c r="Q62" s="432" t="e">
        <v>#DIV/0!</v>
      </c>
      <c r="R62" s="374"/>
      <c r="S62" s="374"/>
    </row>
    <row r="63" spans="1:19" x14ac:dyDescent="0.4">
      <c r="A63" s="385"/>
      <c r="B63" s="385" t="s">
        <v>300</v>
      </c>
      <c r="C63" s="428" t="s">
        <v>387</v>
      </c>
      <c r="D63" s="429"/>
      <c r="E63" s="429"/>
      <c r="F63" s="117" t="s">
        <v>351</v>
      </c>
      <c r="G63" s="416">
        <v>1222</v>
      </c>
      <c r="H63" s="417">
        <v>2633</v>
      </c>
      <c r="I63" s="414">
        <v>0.46410938093429549</v>
      </c>
      <c r="J63" s="415">
        <v>-1411</v>
      </c>
      <c r="K63" s="416">
        <v>3165</v>
      </c>
      <c r="L63" s="417">
        <v>3558</v>
      </c>
      <c r="M63" s="414">
        <v>0.8895446880269815</v>
      </c>
      <c r="N63" s="415">
        <v>-393</v>
      </c>
      <c r="O63" s="430">
        <v>0.38609794628751976</v>
      </c>
      <c r="P63" s="431">
        <v>0.74002248454187747</v>
      </c>
      <c r="Q63" s="432">
        <v>-0.35392453825435771</v>
      </c>
      <c r="R63" s="374"/>
      <c r="S63" s="374"/>
    </row>
    <row r="64" spans="1:19" x14ac:dyDescent="0.4">
      <c r="A64" s="385"/>
      <c r="B64" s="385" t="s">
        <v>299</v>
      </c>
      <c r="C64" s="428" t="s">
        <v>388</v>
      </c>
      <c r="D64" s="429"/>
      <c r="E64" s="429"/>
      <c r="F64" s="117" t="s">
        <v>351</v>
      </c>
      <c r="G64" s="416">
        <v>2423</v>
      </c>
      <c r="H64" s="417">
        <v>5640</v>
      </c>
      <c r="I64" s="414">
        <v>0.42960992907801421</v>
      </c>
      <c r="J64" s="415">
        <v>-3217</v>
      </c>
      <c r="K64" s="416">
        <v>4095</v>
      </c>
      <c r="L64" s="417">
        <v>6969</v>
      </c>
      <c r="M64" s="414">
        <v>0.58760223848471804</v>
      </c>
      <c r="N64" s="415">
        <v>-2874</v>
      </c>
      <c r="O64" s="430">
        <v>0.5916971916971917</v>
      </c>
      <c r="P64" s="431">
        <v>0.8092983211364615</v>
      </c>
      <c r="Q64" s="432">
        <v>-0.21760112943926979</v>
      </c>
      <c r="R64" s="374"/>
      <c r="S64" s="374"/>
    </row>
    <row r="65" spans="1:19" x14ac:dyDescent="0.4">
      <c r="A65" s="385"/>
      <c r="B65" s="385" t="s">
        <v>298</v>
      </c>
      <c r="C65" s="428" t="s">
        <v>350</v>
      </c>
      <c r="D65" s="149" t="s">
        <v>33</v>
      </c>
      <c r="E65" s="429" t="s">
        <v>360</v>
      </c>
      <c r="F65" s="117" t="s">
        <v>351</v>
      </c>
      <c r="G65" s="416">
        <v>13122</v>
      </c>
      <c r="H65" s="417">
        <v>14833</v>
      </c>
      <c r="I65" s="414">
        <v>0.8846490932380503</v>
      </c>
      <c r="J65" s="415">
        <v>-1711</v>
      </c>
      <c r="K65" s="416">
        <v>18440</v>
      </c>
      <c r="L65" s="417">
        <v>17966</v>
      </c>
      <c r="M65" s="414">
        <v>1.0263831682066125</v>
      </c>
      <c r="N65" s="415">
        <v>474</v>
      </c>
      <c r="O65" s="430">
        <v>0.71160520607375266</v>
      </c>
      <c r="P65" s="431">
        <v>0.82561505065123009</v>
      </c>
      <c r="Q65" s="432">
        <v>-0.11400984457747743</v>
      </c>
      <c r="R65" s="374"/>
      <c r="S65" s="374"/>
    </row>
    <row r="66" spans="1:19" x14ac:dyDescent="0.4">
      <c r="A66" s="385"/>
      <c r="B66" s="385" t="s">
        <v>297</v>
      </c>
      <c r="C66" s="428" t="s">
        <v>350</v>
      </c>
      <c r="D66" s="149" t="s">
        <v>33</v>
      </c>
      <c r="E66" s="429" t="s">
        <v>362</v>
      </c>
      <c r="F66" s="117" t="s">
        <v>351</v>
      </c>
      <c r="G66" s="416">
        <v>6828</v>
      </c>
      <c r="H66" s="417">
        <v>7703</v>
      </c>
      <c r="I66" s="414">
        <v>0.88640789302869016</v>
      </c>
      <c r="J66" s="415">
        <v>-875</v>
      </c>
      <c r="K66" s="416">
        <v>9270</v>
      </c>
      <c r="L66" s="417">
        <v>8100</v>
      </c>
      <c r="M66" s="414">
        <v>1.1444444444444444</v>
      </c>
      <c r="N66" s="415">
        <v>1170</v>
      </c>
      <c r="O66" s="430">
        <v>0.73656957928802591</v>
      </c>
      <c r="P66" s="431">
        <v>0.95098765432098764</v>
      </c>
      <c r="Q66" s="432">
        <v>-0.21441807503296173</v>
      </c>
      <c r="R66" s="374"/>
      <c r="S66" s="374"/>
    </row>
    <row r="67" spans="1:19" x14ac:dyDescent="0.4">
      <c r="A67" s="385"/>
      <c r="B67" s="385" t="s">
        <v>296</v>
      </c>
      <c r="C67" s="386" t="s">
        <v>353</v>
      </c>
      <c r="D67" s="31" t="s">
        <v>33</v>
      </c>
      <c r="E67" s="387" t="s">
        <v>360</v>
      </c>
      <c r="F67" s="33" t="s">
        <v>351</v>
      </c>
      <c r="G67" s="392">
        <v>326</v>
      </c>
      <c r="H67" s="393">
        <v>4026</v>
      </c>
      <c r="I67" s="390">
        <v>8.0973671137605563E-2</v>
      </c>
      <c r="J67" s="391">
        <v>-3700</v>
      </c>
      <c r="K67" s="392">
        <v>332</v>
      </c>
      <c r="L67" s="393">
        <v>4980</v>
      </c>
      <c r="M67" s="390">
        <v>6.6666666666666666E-2</v>
      </c>
      <c r="N67" s="391">
        <v>-4648</v>
      </c>
      <c r="O67" s="394">
        <v>0.98192771084337349</v>
      </c>
      <c r="P67" s="395">
        <v>0.80843373493975901</v>
      </c>
      <c r="Q67" s="396">
        <v>0.17349397590361448</v>
      </c>
      <c r="R67" s="374"/>
      <c r="S67" s="374"/>
    </row>
    <row r="68" spans="1:19" s="436" customFormat="1" x14ac:dyDescent="0.4">
      <c r="A68" s="434"/>
      <c r="B68" s="434" t="s">
        <v>295</v>
      </c>
      <c r="C68" s="428" t="s">
        <v>353</v>
      </c>
      <c r="D68" s="149" t="s">
        <v>33</v>
      </c>
      <c r="E68" s="429" t="s">
        <v>362</v>
      </c>
      <c r="F68" s="33" t="s">
        <v>351</v>
      </c>
      <c r="G68" s="416">
        <v>4467</v>
      </c>
      <c r="H68" s="417">
        <v>4409</v>
      </c>
      <c r="I68" s="414">
        <v>1.013154910410524</v>
      </c>
      <c r="J68" s="415">
        <v>58</v>
      </c>
      <c r="K68" s="416">
        <v>5008</v>
      </c>
      <c r="L68" s="417">
        <v>4814</v>
      </c>
      <c r="M68" s="414">
        <v>1.0402991275446614</v>
      </c>
      <c r="N68" s="415">
        <v>194</v>
      </c>
      <c r="O68" s="430">
        <v>0.89197284345047922</v>
      </c>
      <c r="P68" s="431">
        <v>0.91587037806398008</v>
      </c>
      <c r="Q68" s="432">
        <v>-2.3897534613500859E-2</v>
      </c>
      <c r="R68" s="435"/>
      <c r="S68" s="435"/>
    </row>
    <row r="69" spans="1:19" s="436" customFormat="1" x14ac:dyDescent="0.4">
      <c r="A69" s="434"/>
      <c r="B69" s="434" t="s">
        <v>294</v>
      </c>
      <c r="C69" s="428" t="s">
        <v>352</v>
      </c>
      <c r="D69" s="429" t="s">
        <v>33</v>
      </c>
      <c r="E69" s="437" t="s">
        <v>360</v>
      </c>
      <c r="F69" s="33" t="s">
        <v>364</v>
      </c>
      <c r="G69" s="416">
        <v>0</v>
      </c>
      <c r="H69" s="417">
        <v>0</v>
      </c>
      <c r="I69" s="414" t="e">
        <v>#DIV/0!</v>
      </c>
      <c r="J69" s="415">
        <v>0</v>
      </c>
      <c r="K69" s="416">
        <v>0</v>
      </c>
      <c r="L69" s="417">
        <v>0</v>
      </c>
      <c r="M69" s="414" t="e">
        <v>#DIV/0!</v>
      </c>
      <c r="N69" s="415">
        <v>0</v>
      </c>
      <c r="O69" s="430" t="e">
        <v>#DIV/0!</v>
      </c>
      <c r="P69" s="431" t="e">
        <v>#DIV/0!</v>
      </c>
      <c r="Q69" s="432" t="e">
        <v>#DIV/0!</v>
      </c>
      <c r="R69" s="435"/>
      <c r="S69" s="435"/>
    </row>
    <row r="70" spans="1:19" s="436" customFormat="1" x14ac:dyDescent="0.4">
      <c r="A70" s="434"/>
      <c r="B70" s="434" t="s">
        <v>293</v>
      </c>
      <c r="C70" s="428" t="s">
        <v>352</v>
      </c>
      <c r="D70" s="429" t="s">
        <v>33</v>
      </c>
      <c r="E70" s="437" t="s">
        <v>362</v>
      </c>
      <c r="F70" s="33" t="s">
        <v>364</v>
      </c>
      <c r="G70" s="416">
        <v>0</v>
      </c>
      <c r="H70" s="417">
        <v>0</v>
      </c>
      <c r="I70" s="414" t="e">
        <v>#DIV/0!</v>
      </c>
      <c r="J70" s="415">
        <v>0</v>
      </c>
      <c r="K70" s="416">
        <v>0</v>
      </c>
      <c r="L70" s="417">
        <v>0</v>
      </c>
      <c r="M70" s="414" t="e">
        <v>#DIV/0!</v>
      </c>
      <c r="N70" s="415">
        <v>0</v>
      </c>
      <c r="O70" s="430" t="e">
        <v>#DIV/0!</v>
      </c>
      <c r="P70" s="431" t="e">
        <v>#DIV/0!</v>
      </c>
      <c r="Q70" s="432" t="e">
        <v>#DIV/0!</v>
      </c>
      <c r="R70" s="435"/>
      <c r="S70" s="435"/>
    </row>
    <row r="71" spans="1:19" s="436" customFormat="1" x14ac:dyDescent="0.4">
      <c r="A71" s="434"/>
      <c r="B71" s="434" t="s">
        <v>292</v>
      </c>
      <c r="C71" s="428" t="s">
        <v>355</v>
      </c>
      <c r="D71" s="149" t="s">
        <v>33</v>
      </c>
      <c r="E71" s="429" t="s">
        <v>360</v>
      </c>
      <c r="F71" s="117" t="s">
        <v>351</v>
      </c>
      <c r="G71" s="416">
        <v>3358</v>
      </c>
      <c r="H71" s="417">
        <v>3470</v>
      </c>
      <c r="I71" s="414">
        <v>0.96772334293948126</v>
      </c>
      <c r="J71" s="415">
        <v>-112</v>
      </c>
      <c r="K71" s="416">
        <v>4704</v>
      </c>
      <c r="L71" s="417">
        <v>3922</v>
      </c>
      <c r="M71" s="414">
        <v>1.1993880673125956</v>
      </c>
      <c r="N71" s="415">
        <v>782</v>
      </c>
      <c r="O71" s="430">
        <v>0.71386054421768708</v>
      </c>
      <c r="P71" s="431">
        <v>0.88475267720550743</v>
      </c>
      <c r="Q71" s="432">
        <v>-0.17089213298782036</v>
      </c>
      <c r="R71" s="435"/>
      <c r="S71" s="435"/>
    </row>
    <row r="72" spans="1:19" s="436" customFormat="1" x14ac:dyDescent="0.4">
      <c r="A72" s="434"/>
      <c r="B72" s="434" t="s">
        <v>291</v>
      </c>
      <c r="C72" s="428" t="s">
        <v>355</v>
      </c>
      <c r="D72" s="149" t="s">
        <v>33</v>
      </c>
      <c r="E72" s="429" t="s">
        <v>362</v>
      </c>
      <c r="F72" s="117" t="s">
        <v>351</v>
      </c>
      <c r="G72" s="416">
        <v>3217</v>
      </c>
      <c r="H72" s="417">
        <v>3751</v>
      </c>
      <c r="I72" s="414">
        <v>0.85763796320981067</v>
      </c>
      <c r="J72" s="415">
        <v>-534</v>
      </c>
      <c r="K72" s="416">
        <v>4290</v>
      </c>
      <c r="L72" s="417">
        <v>4934</v>
      </c>
      <c r="M72" s="414">
        <v>0.86947709768950143</v>
      </c>
      <c r="N72" s="415">
        <v>-644</v>
      </c>
      <c r="O72" s="430">
        <v>0.7498834498834499</v>
      </c>
      <c r="P72" s="431">
        <v>0.76023510336441025</v>
      </c>
      <c r="Q72" s="432">
        <v>-1.0351653480960343E-2</v>
      </c>
      <c r="R72" s="435"/>
      <c r="S72" s="435"/>
    </row>
    <row r="73" spans="1:19" s="436" customFormat="1" x14ac:dyDescent="0.4">
      <c r="A73" s="434"/>
      <c r="B73" s="434" t="s">
        <v>290</v>
      </c>
      <c r="C73" s="428" t="s">
        <v>354</v>
      </c>
      <c r="D73" s="149" t="s">
        <v>33</v>
      </c>
      <c r="E73" s="429" t="s">
        <v>360</v>
      </c>
      <c r="F73" s="117" t="s">
        <v>351</v>
      </c>
      <c r="G73" s="416">
        <v>2505</v>
      </c>
      <c r="H73" s="417">
        <v>3175</v>
      </c>
      <c r="I73" s="414">
        <v>0.78897637795275588</v>
      </c>
      <c r="J73" s="415">
        <v>-670</v>
      </c>
      <c r="K73" s="416">
        <v>4290</v>
      </c>
      <c r="L73" s="417">
        <v>4980</v>
      </c>
      <c r="M73" s="414">
        <v>0.86144578313253017</v>
      </c>
      <c r="N73" s="415">
        <v>-690</v>
      </c>
      <c r="O73" s="430">
        <v>0.58391608391608396</v>
      </c>
      <c r="P73" s="431">
        <v>0.6375502008032129</v>
      </c>
      <c r="Q73" s="432">
        <v>-5.3634116887128935E-2</v>
      </c>
      <c r="R73" s="435"/>
      <c r="S73" s="435"/>
    </row>
    <row r="74" spans="1:19" s="436" customFormat="1" x14ac:dyDescent="0.4">
      <c r="A74" s="434"/>
      <c r="B74" s="434" t="s">
        <v>289</v>
      </c>
      <c r="C74" s="428" t="s">
        <v>354</v>
      </c>
      <c r="D74" s="149" t="s">
        <v>33</v>
      </c>
      <c r="E74" s="429" t="s">
        <v>362</v>
      </c>
      <c r="F74" s="117" t="s">
        <v>364</v>
      </c>
      <c r="G74" s="416">
        <v>0</v>
      </c>
      <c r="H74" s="417">
        <v>0</v>
      </c>
      <c r="I74" s="414" t="e">
        <v>#DIV/0!</v>
      </c>
      <c r="J74" s="415">
        <v>0</v>
      </c>
      <c r="K74" s="416">
        <v>0</v>
      </c>
      <c r="L74" s="417">
        <v>0</v>
      </c>
      <c r="M74" s="414" t="e">
        <v>#DIV/0!</v>
      </c>
      <c r="N74" s="415">
        <v>0</v>
      </c>
      <c r="O74" s="430" t="e">
        <v>#DIV/0!</v>
      </c>
      <c r="P74" s="431" t="e">
        <v>#DIV/0!</v>
      </c>
      <c r="Q74" s="432" t="e">
        <v>#DIV/0!</v>
      </c>
      <c r="R74" s="435"/>
      <c r="S74" s="435"/>
    </row>
    <row r="75" spans="1:19" s="436" customFormat="1" x14ac:dyDescent="0.4">
      <c r="A75" s="434"/>
      <c r="B75" s="534" t="s">
        <v>412</v>
      </c>
      <c r="C75" s="439"/>
      <c r="D75" s="139"/>
      <c r="E75" s="439"/>
      <c r="F75" s="440"/>
      <c r="G75" s="533">
        <v>7882</v>
      </c>
      <c r="H75" s="442">
        <v>9420</v>
      </c>
      <c r="I75" s="443">
        <v>0.83673036093418263</v>
      </c>
      <c r="J75" s="444">
        <v>-1538</v>
      </c>
      <c r="K75" s="533">
        <v>13501</v>
      </c>
      <c r="L75" s="442">
        <v>12003</v>
      </c>
      <c r="M75" s="443">
        <v>1.1248021328001332</v>
      </c>
      <c r="N75" s="444">
        <v>1498</v>
      </c>
      <c r="O75" s="445">
        <v>0.5838086067698689</v>
      </c>
      <c r="P75" s="446">
        <v>0.78480379905023745</v>
      </c>
      <c r="Q75" s="447">
        <v>-0.20099519228036855</v>
      </c>
      <c r="R75" s="435"/>
      <c r="S75" s="435"/>
    </row>
    <row r="76" spans="1:19" s="436" customFormat="1" x14ac:dyDescent="0.4">
      <c r="A76" s="434"/>
      <c r="B76" s="563" t="s">
        <v>90</v>
      </c>
      <c r="C76" s="428" t="s">
        <v>387</v>
      </c>
      <c r="D76" s="429"/>
      <c r="E76" s="429"/>
      <c r="F76" s="163" t="s">
        <v>351</v>
      </c>
      <c r="G76" s="532">
        <v>550</v>
      </c>
      <c r="H76" s="417">
        <v>1302</v>
      </c>
      <c r="I76" s="414">
        <v>0.42242703533026116</v>
      </c>
      <c r="J76" s="415">
        <v>-752</v>
      </c>
      <c r="K76" s="531">
        <v>2059</v>
      </c>
      <c r="L76" s="417">
        <v>1664</v>
      </c>
      <c r="M76" s="414">
        <v>1.2373798076923077</v>
      </c>
      <c r="N76" s="415">
        <v>395</v>
      </c>
      <c r="O76" s="430">
        <v>0.26711996114618747</v>
      </c>
      <c r="P76" s="431">
        <v>0.78245192307692313</v>
      </c>
      <c r="Q76" s="432">
        <v>-0.51533196193073572</v>
      </c>
      <c r="R76" s="435"/>
      <c r="S76" s="435"/>
    </row>
    <row r="77" spans="1:19" s="436" customFormat="1" x14ac:dyDescent="0.4">
      <c r="A77" s="434"/>
      <c r="B77" s="563" t="s">
        <v>91</v>
      </c>
      <c r="C77" s="428" t="s">
        <v>385</v>
      </c>
      <c r="D77" s="429"/>
      <c r="E77" s="429"/>
      <c r="F77" s="449"/>
      <c r="G77" s="532">
        <v>0</v>
      </c>
      <c r="H77" s="417">
        <v>0</v>
      </c>
      <c r="I77" s="414" t="e">
        <v>#DIV/0!</v>
      </c>
      <c r="J77" s="415">
        <v>0</v>
      </c>
      <c r="K77" s="531">
        <v>0</v>
      </c>
      <c r="L77" s="417">
        <v>0</v>
      </c>
      <c r="M77" s="414" t="e">
        <v>#DIV/0!</v>
      </c>
      <c r="N77" s="415">
        <v>0</v>
      </c>
      <c r="O77" s="430" t="e">
        <v>#DIV/0!</v>
      </c>
      <c r="P77" s="431" t="e">
        <v>#DIV/0!</v>
      </c>
      <c r="Q77" s="432" t="e">
        <v>#DIV/0!</v>
      </c>
      <c r="R77" s="435"/>
      <c r="S77" s="435"/>
    </row>
    <row r="78" spans="1:19" s="436" customFormat="1" x14ac:dyDescent="0.4">
      <c r="A78" s="434"/>
      <c r="B78" s="563" t="s">
        <v>92</v>
      </c>
      <c r="C78" s="428" t="s">
        <v>386</v>
      </c>
      <c r="D78" s="429"/>
      <c r="E78" s="429"/>
      <c r="F78" s="449"/>
      <c r="G78" s="532">
        <v>0</v>
      </c>
      <c r="H78" s="417">
        <v>0</v>
      </c>
      <c r="I78" s="414" t="e">
        <v>#DIV/0!</v>
      </c>
      <c r="J78" s="415">
        <v>0</v>
      </c>
      <c r="K78" s="531">
        <v>0</v>
      </c>
      <c r="L78" s="417">
        <v>0</v>
      </c>
      <c r="M78" s="414" t="e">
        <v>#DIV/0!</v>
      </c>
      <c r="N78" s="415">
        <v>0</v>
      </c>
      <c r="O78" s="430" t="e">
        <v>#DIV/0!</v>
      </c>
      <c r="P78" s="431" t="e">
        <v>#DIV/0!</v>
      </c>
      <c r="Q78" s="432" t="e">
        <v>#DIV/0!</v>
      </c>
      <c r="R78" s="435"/>
      <c r="S78" s="435"/>
    </row>
    <row r="79" spans="1:19" s="436" customFormat="1" x14ac:dyDescent="0.4">
      <c r="A79" s="434"/>
      <c r="B79" s="563" t="s">
        <v>93</v>
      </c>
      <c r="C79" s="428" t="s">
        <v>355</v>
      </c>
      <c r="D79" s="429"/>
      <c r="E79" s="429"/>
      <c r="F79" s="163" t="s">
        <v>351</v>
      </c>
      <c r="G79" s="532">
        <v>864</v>
      </c>
      <c r="H79" s="417">
        <v>1340</v>
      </c>
      <c r="I79" s="414">
        <v>0.64477611940298507</v>
      </c>
      <c r="J79" s="415">
        <v>-476</v>
      </c>
      <c r="K79" s="531">
        <v>2008</v>
      </c>
      <c r="L79" s="417">
        <v>1839</v>
      </c>
      <c r="M79" s="414">
        <v>1.0918977705274606</v>
      </c>
      <c r="N79" s="415">
        <v>169</v>
      </c>
      <c r="O79" s="430">
        <v>0.4302788844621514</v>
      </c>
      <c r="P79" s="431">
        <v>0.72865687873844476</v>
      </c>
      <c r="Q79" s="432">
        <v>-0.29837799427629336</v>
      </c>
      <c r="R79" s="435"/>
      <c r="S79" s="435"/>
    </row>
    <row r="80" spans="1:19" x14ac:dyDescent="0.4">
      <c r="A80" s="385"/>
      <c r="B80" s="562" t="s">
        <v>94</v>
      </c>
      <c r="C80" s="386" t="s">
        <v>388</v>
      </c>
      <c r="D80" s="387"/>
      <c r="E80" s="387"/>
      <c r="F80" s="120" t="s">
        <v>351</v>
      </c>
      <c r="G80" s="561">
        <v>1320</v>
      </c>
      <c r="H80" s="450">
        <v>3167</v>
      </c>
      <c r="I80" s="390">
        <v>0.41679823176507735</v>
      </c>
      <c r="J80" s="391">
        <v>-1847</v>
      </c>
      <c r="K80" s="530">
        <v>2695</v>
      </c>
      <c r="L80" s="450">
        <v>3475</v>
      </c>
      <c r="M80" s="390">
        <v>0.77553956834532378</v>
      </c>
      <c r="N80" s="391">
        <v>-780</v>
      </c>
      <c r="O80" s="394">
        <v>0.48979591836734693</v>
      </c>
      <c r="P80" s="395">
        <v>0.9113669064748201</v>
      </c>
      <c r="Q80" s="396">
        <v>-0.42157098810747318</v>
      </c>
      <c r="R80" s="374"/>
      <c r="S80" s="374"/>
    </row>
    <row r="81" spans="1:19" x14ac:dyDescent="0.4">
      <c r="A81" s="385"/>
      <c r="B81" s="562" t="s">
        <v>95</v>
      </c>
      <c r="C81" s="386" t="s">
        <v>358</v>
      </c>
      <c r="D81" s="387"/>
      <c r="E81" s="387"/>
      <c r="F81" s="120" t="s">
        <v>351</v>
      </c>
      <c r="G81" s="561">
        <v>4468</v>
      </c>
      <c r="H81" s="450">
        <v>3591</v>
      </c>
      <c r="I81" s="390">
        <v>1.2442216652742968</v>
      </c>
      <c r="J81" s="391">
        <v>877</v>
      </c>
      <c r="K81" s="530">
        <v>5956</v>
      </c>
      <c r="L81" s="450">
        <v>4851</v>
      </c>
      <c r="M81" s="390">
        <v>1.2277880849309422</v>
      </c>
      <c r="N81" s="391">
        <v>1105</v>
      </c>
      <c r="O81" s="394">
        <v>0.75016789791806582</v>
      </c>
      <c r="P81" s="395">
        <v>0.74025974025974028</v>
      </c>
      <c r="Q81" s="396">
        <v>9.9081576583255337E-3</v>
      </c>
      <c r="R81" s="374"/>
      <c r="S81" s="374"/>
    </row>
    <row r="82" spans="1:19" x14ac:dyDescent="0.4">
      <c r="A82" s="451"/>
      <c r="B82" s="560" t="s">
        <v>96</v>
      </c>
      <c r="C82" s="386" t="s">
        <v>350</v>
      </c>
      <c r="D82" s="387"/>
      <c r="E82" s="387"/>
      <c r="F82" s="120" t="s">
        <v>351</v>
      </c>
      <c r="G82" s="530">
        <v>0</v>
      </c>
      <c r="H82" s="450">
        <v>20</v>
      </c>
      <c r="I82" s="390">
        <v>0</v>
      </c>
      <c r="J82" s="391">
        <v>-20</v>
      </c>
      <c r="K82" s="530">
        <v>0</v>
      </c>
      <c r="L82" s="450">
        <v>174</v>
      </c>
      <c r="M82" s="390">
        <v>0</v>
      </c>
      <c r="N82" s="391">
        <v>-174</v>
      </c>
      <c r="O82" s="394" t="e">
        <v>#DIV/0!</v>
      </c>
      <c r="P82" s="395">
        <v>0.11494252873563218</v>
      </c>
      <c r="Q82" s="396" t="e">
        <v>#DIV/0!</v>
      </c>
      <c r="R82" s="374"/>
      <c r="S82" s="374"/>
    </row>
    <row r="83" spans="1:19" x14ac:dyDescent="0.4">
      <c r="A83" s="418"/>
      <c r="B83" s="559" t="s">
        <v>98</v>
      </c>
      <c r="C83" s="419" t="s">
        <v>389</v>
      </c>
      <c r="D83" s="420"/>
      <c r="E83" s="420"/>
      <c r="F83" s="122" t="s">
        <v>351</v>
      </c>
      <c r="G83" s="529">
        <v>680</v>
      </c>
      <c r="H83" s="453"/>
      <c r="I83" s="423" t="e">
        <v>#DIV/0!</v>
      </c>
      <c r="J83" s="424">
        <v>680</v>
      </c>
      <c r="K83" s="529">
        <v>783</v>
      </c>
      <c r="L83" s="453"/>
      <c r="M83" s="423" t="e">
        <v>#DIV/0!</v>
      </c>
      <c r="N83" s="424">
        <v>783</v>
      </c>
      <c r="O83" s="425">
        <v>0.8684546615581098</v>
      </c>
      <c r="P83" s="426" t="e">
        <v>#DIV/0!</v>
      </c>
      <c r="Q83" s="427" t="e">
        <v>#DIV/0!</v>
      </c>
      <c r="R83" s="374"/>
      <c r="S83" s="374"/>
    </row>
    <row r="84" spans="1:19" x14ac:dyDescent="0.4">
      <c r="A84" s="375" t="s">
        <v>390</v>
      </c>
      <c r="B84" s="376" t="s">
        <v>391</v>
      </c>
      <c r="C84" s="376"/>
      <c r="D84" s="376"/>
      <c r="E84" s="376"/>
      <c r="F84" s="376"/>
      <c r="G84" s="377">
        <v>50329</v>
      </c>
      <c r="H84" s="378">
        <v>74041</v>
      </c>
      <c r="I84" s="379">
        <v>0.6797450061452438</v>
      </c>
      <c r="J84" s="380">
        <v>-23712</v>
      </c>
      <c r="K84" s="377">
        <v>86022</v>
      </c>
      <c r="L84" s="378">
        <v>90093</v>
      </c>
      <c r="M84" s="379">
        <v>0.95481335952848723</v>
      </c>
      <c r="N84" s="380">
        <v>-4071</v>
      </c>
      <c r="O84" s="382">
        <v>0.58507126084025018</v>
      </c>
      <c r="P84" s="383">
        <v>0.82182855493767548</v>
      </c>
      <c r="Q84" s="384">
        <v>-0.2367572940974253</v>
      </c>
      <c r="R84" s="374"/>
      <c r="S84" s="374"/>
    </row>
    <row r="85" spans="1:19" x14ac:dyDescent="0.4">
      <c r="A85" s="385"/>
      <c r="B85" s="558" t="s">
        <v>142</v>
      </c>
      <c r="C85" s="387" t="s">
        <v>350</v>
      </c>
      <c r="D85" s="387"/>
      <c r="E85" s="387"/>
      <c r="F85" s="33" t="s">
        <v>351</v>
      </c>
      <c r="G85" s="392">
        <v>17696</v>
      </c>
      <c r="H85" s="393">
        <v>28420</v>
      </c>
      <c r="I85" s="390">
        <v>0.62266009852216753</v>
      </c>
      <c r="J85" s="391">
        <v>-10724</v>
      </c>
      <c r="K85" s="392">
        <v>29028</v>
      </c>
      <c r="L85" s="393">
        <v>31860</v>
      </c>
      <c r="M85" s="390">
        <v>0.91111111111111109</v>
      </c>
      <c r="N85" s="391">
        <v>-2832</v>
      </c>
      <c r="O85" s="394">
        <v>0.60961829957282621</v>
      </c>
      <c r="P85" s="395">
        <v>0.89202762084118015</v>
      </c>
      <c r="Q85" s="396">
        <v>-0.28240932126835394</v>
      </c>
      <c r="R85" s="374"/>
      <c r="S85" s="374"/>
    </row>
    <row r="86" spans="1:19" x14ac:dyDescent="0.4">
      <c r="A86" s="385"/>
      <c r="B86" s="558" t="s">
        <v>143</v>
      </c>
      <c r="C86" s="387" t="s">
        <v>356</v>
      </c>
      <c r="D86" s="387"/>
      <c r="E86" s="387"/>
      <c r="F86" s="33"/>
      <c r="G86" s="392">
        <v>0</v>
      </c>
      <c r="H86" s="393">
        <v>0</v>
      </c>
      <c r="I86" s="390" t="e">
        <v>#DIV/0!</v>
      </c>
      <c r="J86" s="391">
        <v>0</v>
      </c>
      <c r="K86" s="392">
        <v>0</v>
      </c>
      <c r="L86" s="393">
        <v>0</v>
      </c>
      <c r="M86" s="390" t="e">
        <v>#DIV/0!</v>
      </c>
      <c r="N86" s="391">
        <v>0</v>
      </c>
      <c r="O86" s="394" t="e">
        <v>#DIV/0!</v>
      </c>
      <c r="P86" s="395" t="e">
        <v>#DIV/0!</v>
      </c>
      <c r="Q86" s="396" t="e">
        <v>#DIV/0!</v>
      </c>
      <c r="R86" s="374"/>
      <c r="S86" s="374"/>
    </row>
    <row r="87" spans="1:19" x14ac:dyDescent="0.4">
      <c r="A87" s="385"/>
      <c r="B87" s="558" t="s">
        <v>144</v>
      </c>
      <c r="C87" s="387" t="s">
        <v>354</v>
      </c>
      <c r="D87" s="387"/>
      <c r="E87" s="387"/>
      <c r="F87" s="33" t="s">
        <v>351</v>
      </c>
      <c r="G87" s="392">
        <v>8726</v>
      </c>
      <c r="H87" s="393">
        <v>17322</v>
      </c>
      <c r="I87" s="390">
        <v>0.50375245352730635</v>
      </c>
      <c r="J87" s="391">
        <v>-8596</v>
      </c>
      <c r="K87" s="392">
        <v>14337</v>
      </c>
      <c r="L87" s="393">
        <v>21063</v>
      </c>
      <c r="M87" s="390">
        <v>0.68067226890756305</v>
      </c>
      <c r="N87" s="391">
        <v>-6726</v>
      </c>
      <c r="O87" s="394">
        <v>0.60863500034874796</v>
      </c>
      <c r="P87" s="395">
        <v>0.82238997293832783</v>
      </c>
      <c r="Q87" s="396">
        <v>-0.21375497258957987</v>
      </c>
      <c r="R87" s="374"/>
      <c r="S87" s="374"/>
    </row>
    <row r="88" spans="1:19" x14ac:dyDescent="0.4">
      <c r="A88" s="385"/>
      <c r="B88" s="558" t="s">
        <v>145</v>
      </c>
      <c r="C88" s="387" t="s">
        <v>353</v>
      </c>
      <c r="D88" s="387"/>
      <c r="E88" s="387"/>
      <c r="F88" s="33"/>
      <c r="G88" s="392">
        <v>0</v>
      </c>
      <c r="H88" s="393">
        <v>0</v>
      </c>
      <c r="I88" s="390" t="e">
        <v>#DIV/0!</v>
      </c>
      <c r="J88" s="391">
        <v>0</v>
      </c>
      <c r="K88" s="392">
        <v>0</v>
      </c>
      <c r="L88" s="393">
        <v>0</v>
      </c>
      <c r="M88" s="390" t="e">
        <v>#DIV/0!</v>
      </c>
      <c r="N88" s="391">
        <v>0</v>
      </c>
      <c r="O88" s="394" t="e">
        <v>#DIV/0!</v>
      </c>
      <c r="P88" s="395" t="e">
        <v>#DIV/0!</v>
      </c>
      <c r="Q88" s="396" t="e">
        <v>#DIV/0!</v>
      </c>
      <c r="R88" s="374"/>
      <c r="S88" s="374"/>
    </row>
    <row r="89" spans="1:19" x14ac:dyDescent="0.4">
      <c r="A89" s="385"/>
      <c r="B89" s="558" t="s">
        <v>146</v>
      </c>
      <c r="C89" s="387" t="s">
        <v>358</v>
      </c>
      <c r="D89" s="387"/>
      <c r="E89" s="387"/>
      <c r="F89" s="33" t="s">
        <v>351</v>
      </c>
      <c r="G89" s="392">
        <v>8133</v>
      </c>
      <c r="H89" s="393">
        <v>11679</v>
      </c>
      <c r="I89" s="390">
        <v>0.69637811456460308</v>
      </c>
      <c r="J89" s="391">
        <v>-3546</v>
      </c>
      <c r="K89" s="392">
        <v>14160</v>
      </c>
      <c r="L89" s="393">
        <v>15930</v>
      </c>
      <c r="M89" s="390">
        <v>0.88888888888888884</v>
      </c>
      <c r="N89" s="391">
        <v>-1770</v>
      </c>
      <c r="O89" s="394">
        <v>0.57436440677966105</v>
      </c>
      <c r="P89" s="395">
        <v>0.73314500941619587</v>
      </c>
      <c r="Q89" s="396">
        <v>-0.15878060263653482</v>
      </c>
      <c r="R89" s="374"/>
      <c r="S89" s="374"/>
    </row>
    <row r="90" spans="1:19" x14ac:dyDescent="0.4">
      <c r="A90" s="385"/>
      <c r="B90" s="556" t="s">
        <v>147</v>
      </c>
      <c r="C90" s="429" t="s">
        <v>392</v>
      </c>
      <c r="D90" s="429"/>
      <c r="E90" s="429"/>
      <c r="F90" s="117" t="s">
        <v>364</v>
      </c>
      <c r="G90" s="416">
        <v>1380</v>
      </c>
      <c r="H90" s="417">
        <v>4085</v>
      </c>
      <c r="I90" s="414">
        <v>0.33782129742962058</v>
      </c>
      <c r="J90" s="415">
        <v>-2705</v>
      </c>
      <c r="K90" s="416">
        <v>3540</v>
      </c>
      <c r="L90" s="417">
        <v>5310</v>
      </c>
      <c r="M90" s="414">
        <v>0.66666666666666663</v>
      </c>
      <c r="N90" s="415">
        <v>-1770</v>
      </c>
      <c r="O90" s="430">
        <v>0.38983050847457629</v>
      </c>
      <c r="P90" s="431">
        <v>0.76930320150659137</v>
      </c>
      <c r="Q90" s="432">
        <v>-0.37947269303201508</v>
      </c>
      <c r="R90" s="374"/>
      <c r="S90" s="374"/>
    </row>
    <row r="91" spans="1:19" x14ac:dyDescent="0.4">
      <c r="A91" s="385"/>
      <c r="B91" s="558" t="s">
        <v>149</v>
      </c>
      <c r="C91" s="387" t="s">
        <v>370</v>
      </c>
      <c r="D91" s="387"/>
      <c r="E91" s="387"/>
      <c r="F91" s="33"/>
      <c r="G91" s="392">
        <v>0</v>
      </c>
      <c r="H91" s="393">
        <v>0</v>
      </c>
      <c r="I91" s="390" t="e">
        <v>#DIV/0!</v>
      </c>
      <c r="J91" s="391">
        <v>0</v>
      </c>
      <c r="K91" s="392">
        <v>0</v>
      </c>
      <c r="L91" s="393">
        <v>0</v>
      </c>
      <c r="M91" s="390" t="e">
        <v>#DIV/0!</v>
      </c>
      <c r="N91" s="391">
        <v>0</v>
      </c>
      <c r="O91" s="394" t="e">
        <v>#DIV/0!</v>
      </c>
      <c r="P91" s="395" t="e">
        <v>#DIV/0!</v>
      </c>
      <c r="Q91" s="396" t="e">
        <v>#DIV/0!</v>
      </c>
      <c r="R91" s="374"/>
      <c r="S91" s="374"/>
    </row>
    <row r="92" spans="1:19" x14ac:dyDescent="0.4">
      <c r="A92" s="385"/>
      <c r="B92" s="558" t="s">
        <v>150</v>
      </c>
      <c r="C92" s="387" t="s">
        <v>355</v>
      </c>
      <c r="D92" s="387"/>
      <c r="E92" s="387"/>
      <c r="F92" s="33" t="s">
        <v>351</v>
      </c>
      <c r="G92" s="392">
        <v>7574</v>
      </c>
      <c r="H92" s="393">
        <v>12535</v>
      </c>
      <c r="I92" s="390">
        <v>0.60422816114878342</v>
      </c>
      <c r="J92" s="391">
        <v>-4961</v>
      </c>
      <c r="K92" s="392">
        <v>14337</v>
      </c>
      <c r="L92" s="393">
        <v>15930</v>
      </c>
      <c r="M92" s="390">
        <v>0.9</v>
      </c>
      <c r="N92" s="391">
        <v>-1593</v>
      </c>
      <c r="O92" s="394">
        <v>0.52828346237009138</v>
      </c>
      <c r="P92" s="395">
        <v>0.78688010043942247</v>
      </c>
      <c r="Q92" s="396">
        <v>-0.25859663806933109</v>
      </c>
      <c r="R92" s="374"/>
      <c r="S92" s="374"/>
    </row>
    <row r="93" spans="1:19" x14ac:dyDescent="0.4">
      <c r="A93" s="385"/>
      <c r="B93" s="556" t="s">
        <v>151</v>
      </c>
      <c r="C93" s="429" t="s">
        <v>393</v>
      </c>
      <c r="D93" s="429"/>
      <c r="E93" s="429"/>
      <c r="F93" s="117" t="s">
        <v>364</v>
      </c>
      <c r="G93" s="416">
        <v>0</v>
      </c>
      <c r="H93" s="417">
        <v>0</v>
      </c>
      <c r="I93" s="414" t="e">
        <v>#DIV/0!</v>
      </c>
      <c r="J93" s="415">
        <v>0</v>
      </c>
      <c r="K93" s="416">
        <v>0</v>
      </c>
      <c r="L93" s="393">
        <v>0</v>
      </c>
      <c r="M93" s="390" t="e">
        <v>#DIV/0!</v>
      </c>
      <c r="N93" s="391">
        <v>0</v>
      </c>
      <c r="O93" s="394" t="e">
        <v>#DIV/0!</v>
      </c>
      <c r="P93" s="395" t="e">
        <v>#DIV/0!</v>
      </c>
      <c r="Q93" s="396" t="e">
        <v>#DIV/0!</v>
      </c>
      <c r="R93" s="374"/>
      <c r="S93" s="374"/>
    </row>
    <row r="94" spans="1:19" x14ac:dyDescent="0.4">
      <c r="A94" s="385"/>
      <c r="B94" s="556" t="s">
        <v>153</v>
      </c>
      <c r="C94" s="429" t="s">
        <v>394</v>
      </c>
      <c r="D94" s="429"/>
      <c r="E94" s="429"/>
      <c r="F94" s="117"/>
      <c r="G94" s="392">
        <v>0</v>
      </c>
      <c r="H94" s="393">
        <v>0</v>
      </c>
      <c r="I94" s="390" t="e">
        <v>#DIV/0!</v>
      </c>
      <c r="J94" s="391">
        <v>0</v>
      </c>
      <c r="K94" s="392">
        <v>0</v>
      </c>
      <c r="L94" s="393">
        <v>0</v>
      </c>
      <c r="M94" s="390" t="e">
        <v>#DIV/0!</v>
      </c>
      <c r="N94" s="391">
        <v>0</v>
      </c>
      <c r="O94" s="394" t="e">
        <v>#DIV/0!</v>
      </c>
      <c r="P94" s="395" t="e">
        <v>#DIV/0!</v>
      </c>
      <c r="Q94" s="396" t="e">
        <v>#DIV/0!</v>
      </c>
      <c r="R94" s="374"/>
      <c r="S94" s="374"/>
    </row>
    <row r="95" spans="1:19" x14ac:dyDescent="0.4">
      <c r="A95" s="385"/>
      <c r="B95" s="557" t="s">
        <v>155</v>
      </c>
      <c r="C95" s="455" t="s">
        <v>395</v>
      </c>
      <c r="D95" s="455"/>
      <c r="E95" s="455"/>
      <c r="F95" s="117"/>
      <c r="G95" s="392">
        <v>0</v>
      </c>
      <c r="H95" s="393">
        <v>0</v>
      </c>
      <c r="I95" s="390" t="e">
        <v>#DIV/0!</v>
      </c>
      <c r="J95" s="391">
        <v>0</v>
      </c>
      <c r="K95" s="392">
        <v>0</v>
      </c>
      <c r="L95" s="393">
        <v>0</v>
      </c>
      <c r="M95" s="390" t="e">
        <v>#DIV/0!</v>
      </c>
      <c r="N95" s="391">
        <v>0</v>
      </c>
      <c r="O95" s="394" t="e">
        <v>#DIV/0!</v>
      </c>
      <c r="P95" s="395" t="e">
        <v>#DIV/0!</v>
      </c>
      <c r="Q95" s="396" t="e">
        <v>#DIV/0!</v>
      </c>
      <c r="R95" s="374"/>
      <c r="S95" s="374"/>
    </row>
    <row r="96" spans="1:19" x14ac:dyDescent="0.4">
      <c r="A96" s="385"/>
      <c r="B96" s="557" t="s">
        <v>157</v>
      </c>
      <c r="C96" s="455" t="s">
        <v>350</v>
      </c>
      <c r="D96" s="455" t="s">
        <v>33</v>
      </c>
      <c r="E96" s="455" t="s">
        <v>560</v>
      </c>
      <c r="F96" s="117"/>
      <c r="G96" s="392">
        <v>3201</v>
      </c>
      <c r="H96" s="393"/>
      <c r="I96" s="390" t="e">
        <v>#DIV/0!</v>
      </c>
      <c r="J96" s="391">
        <v>3201</v>
      </c>
      <c r="K96" s="392">
        <v>5310</v>
      </c>
      <c r="L96" s="393"/>
      <c r="M96" s="390" t="e">
        <v>#DIV/0!</v>
      </c>
      <c r="N96" s="391">
        <v>5310</v>
      </c>
      <c r="O96" s="394">
        <v>0.60282485875706215</v>
      </c>
      <c r="P96" s="395" t="e">
        <v>#DIV/0!</v>
      </c>
      <c r="Q96" s="396" t="e">
        <v>#DIV/0!</v>
      </c>
      <c r="R96" s="374"/>
      <c r="S96" s="374"/>
    </row>
    <row r="97" spans="1:19" x14ac:dyDescent="0.4">
      <c r="A97" s="385"/>
      <c r="B97" s="557"/>
      <c r="C97" s="455" t="s">
        <v>358</v>
      </c>
      <c r="D97" s="455" t="s">
        <v>33</v>
      </c>
      <c r="E97" s="455" t="s">
        <v>560</v>
      </c>
      <c r="F97" s="117"/>
      <c r="G97" s="392">
        <v>3619</v>
      </c>
      <c r="H97" s="393"/>
      <c r="I97" s="390" t="e">
        <v>#DIV/0!</v>
      </c>
      <c r="J97" s="391">
        <v>3619</v>
      </c>
      <c r="K97" s="392">
        <v>5310</v>
      </c>
      <c r="L97" s="393"/>
      <c r="M97" s="390" t="e">
        <v>#DIV/0!</v>
      </c>
      <c r="N97" s="391">
        <v>5310</v>
      </c>
      <c r="O97" s="394">
        <v>0.68154425612052727</v>
      </c>
      <c r="P97" s="395" t="e">
        <v>#DIV/0!</v>
      </c>
      <c r="Q97" s="396" t="e">
        <v>#DIV/0!</v>
      </c>
      <c r="R97" s="374"/>
      <c r="S97" s="374"/>
    </row>
    <row r="98" spans="1:19" x14ac:dyDescent="0.4">
      <c r="A98" s="385"/>
      <c r="B98" s="556" t="s">
        <v>160</v>
      </c>
      <c r="C98" s="429" t="s">
        <v>356</v>
      </c>
      <c r="D98" s="149" t="s">
        <v>33</v>
      </c>
      <c r="E98" s="429" t="s">
        <v>360</v>
      </c>
      <c r="F98" s="117"/>
      <c r="G98" s="392">
        <v>0</v>
      </c>
      <c r="H98" s="393">
        <v>0</v>
      </c>
      <c r="I98" s="390" t="e">
        <v>#DIV/0!</v>
      </c>
      <c r="J98" s="391">
        <v>0</v>
      </c>
      <c r="K98" s="392">
        <v>0</v>
      </c>
      <c r="L98" s="393">
        <v>0</v>
      </c>
      <c r="M98" s="390" t="e">
        <v>#DIV/0!</v>
      </c>
      <c r="N98" s="391">
        <v>0</v>
      </c>
      <c r="O98" s="394" t="e">
        <v>#DIV/0!</v>
      </c>
      <c r="P98" s="395" t="e">
        <v>#DIV/0!</v>
      </c>
      <c r="Q98" s="396" t="e">
        <v>#DIV/0!</v>
      </c>
      <c r="R98" s="374"/>
      <c r="S98" s="374"/>
    </row>
    <row r="99" spans="1:19" x14ac:dyDescent="0.4">
      <c r="A99" s="418"/>
      <c r="B99" s="555" t="s">
        <v>161</v>
      </c>
      <c r="C99" s="404" t="s">
        <v>358</v>
      </c>
      <c r="D99" s="177" t="s">
        <v>33</v>
      </c>
      <c r="E99" s="404" t="s">
        <v>360</v>
      </c>
      <c r="F99" s="33"/>
      <c r="G99" s="406">
        <v>0</v>
      </c>
      <c r="H99" s="407">
        <v>0</v>
      </c>
      <c r="I99" s="408" t="e">
        <v>#DIV/0!</v>
      </c>
      <c r="J99" s="409">
        <v>0</v>
      </c>
      <c r="K99" s="406">
        <v>0</v>
      </c>
      <c r="L99" s="407">
        <v>0</v>
      </c>
      <c r="M99" s="408" t="e">
        <v>#DIV/0!</v>
      </c>
      <c r="N99" s="409">
        <v>0</v>
      </c>
      <c r="O99" s="410" t="e">
        <v>#DIV/0!</v>
      </c>
      <c r="P99" s="411" t="e">
        <v>#DIV/0!</v>
      </c>
      <c r="Q99" s="412" t="e">
        <v>#DIV/0!</v>
      </c>
      <c r="R99" s="374"/>
      <c r="S99" s="374"/>
    </row>
    <row r="100" spans="1:19" x14ac:dyDescent="0.4">
      <c r="A100" s="375" t="s">
        <v>396</v>
      </c>
      <c r="B100" s="376" t="s">
        <v>397</v>
      </c>
      <c r="C100" s="376"/>
      <c r="D100" s="376"/>
      <c r="E100" s="376"/>
      <c r="F100" s="376"/>
      <c r="G100" s="377">
        <v>0</v>
      </c>
      <c r="H100" s="378">
        <v>0</v>
      </c>
      <c r="I100" s="379" t="e">
        <v>#DIV/0!</v>
      </c>
      <c r="J100" s="380">
        <v>0</v>
      </c>
      <c r="K100" s="377">
        <v>0</v>
      </c>
      <c r="L100" s="378">
        <v>0</v>
      </c>
      <c r="M100" s="379" t="e">
        <v>#DIV/0!</v>
      </c>
      <c r="N100" s="380">
        <v>0</v>
      </c>
      <c r="O100" s="382" t="e">
        <v>#DIV/0!</v>
      </c>
      <c r="P100" s="383" t="e">
        <v>#DIV/0!</v>
      </c>
      <c r="Q100" s="384" t="e">
        <v>#DIV/0!</v>
      </c>
      <c r="R100" s="374"/>
      <c r="S100" s="374"/>
    </row>
    <row r="101" spans="1:19" ht="18.75" x14ac:dyDescent="0.4">
      <c r="A101" s="418"/>
      <c r="B101" s="555" t="s">
        <v>164</v>
      </c>
      <c r="C101" s="456" t="s">
        <v>398</v>
      </c>
      <c r="D101" s="404"/>
      <c r="E101" s="404"/>
      <c r="F101" s="179"/>
      <c r="G101" s="406"/>
      <c r="H101" s="407">
        <v>0</v>
      </c>
      <c r="I101" s="408" t="e">
        <v>#DIV/0!</v>
      </c>
      <c r="J101" s="409">
        <v>0</v>
      </c>
      <c r="K101" s="406"/>
      <c r="L101" s="407">
        <v>0</v>
      </c>
      <c r="M101" s="408" t="e">
        <v>#DIV/0!</v>
      </c>
      <c r="N101" s="409">
        <v>0</v>
      </c>
      <c r="O101" s="410" t="e">
        <v>#DIV/0!</v>
      </c>
      <c r="P101" s="411" t="e">
        <v>#DIV/0!</v>
      </c>
      <c r="Q101" s="412" t="e">
        <v>#DIV/0!</v>
      </c>
      <c r="R101" s="374"/>
      <c r="S101" s="374"/>
    </row>
    <row r="102" spans="1:19" x14ac:dyDescent="0.4">
      <c r="A102" s="375" t="s">
        <v>399</v>
      </c>
      <c r="B102" s="376" t="s">
        <v>400</v>
      </c>
      <c r="C102" s="376"/>
      <c r="D102" s="376"/>
      <c r="E102" s="376"/>
      <c r="F102" s="376"/>
      <c r="G102" s="377">
        <v>0</v>
      </c>
      <c r="H102" s="378">
        <v>1934</v>
      </c>
      <c r="I102" s="379">
        <v>0</v>
      </c>
      <c r="J102" s="380">
        <v>-1934</v>
      </c>
      <c r="K102" s="377">
        <v>0</v>
      </c>
      <c r="L102" s="378">
        <v>4050</v>
      </c>
      <c r="M102" s="379">
        <v>0</v>
      </c>
      <c r="N102" s="380">
        <v>-4050</v>
      </c>
      <c r="O102" s="382" t="e">
        <v>#DIV/0!</v>
      </c>
      <c r="P102" s="383">
        <v>0.47753086419753088</v>
      </c>
      <c r="Q102" s="384" t="e">
        <v>#DIV/0!</v>
      </c>
      <c r="R102" s="374"/>
      <c r="S102" s="374"/>
    </row>
    <row r="103" spans="1:19" x14ac:dyDescent="0.4">
      <c r="A103" s="418"/>
      <c r="B103" s="555" t="s">
        <v>168</v>
      </c>
      <c r="C103" s="456" t="s">
        <v>370</v>
      </c>
      <c r="D103" s="457"/>
      <c r="E103" s="404"/>
      <c r="F103" s="179" t="s">
        <v>364</v>
      </c>
      <c r="G103" s="406">
        <v>0</v>
      </c>
      <c r="H103" s="407">
        <v>1934</v>
      </c>
      <c r="I103" s="408">
        <v>0</v>
      </c>
      <c r="J103" s="409">
        <v>-1934</v>
      </c>
      <c r="K103" s="406">
        <v>0</v>
      </c>
      <c r="L103" s="407">
        <v>4050</v>
      </c>
      <c r="M103" s="408">
        <v>0</v>
      </c>
      <c r="N103" s="409">
        <v>-4050</v>
      </c>
      <c r="O103" s="410" t="e">
        <v>#DIV/0!</v>
      </c>
      <c r="P103" s="411">
        <v>0.47753086419753088</v>
      </c>
      <c r="Q103" s="412" t="e">
        <v>#DIV/0!</v>
      </c>
      <c r="R103" s="374"/>
      <c r="S103" s="374"/>
    </row>
    <row r="104" spans="1:19" x14ac:dyDescent="0.4">
      <c r="G104" s="458"/>
      <c r="H104" s="458"/>
      <c r="I104" s="458"/>
      <c r="J104" s="458"/>
      <c r="K104" s="458"/>
      <c r="L104" s="458"/>
      <c r="M104" s="458"/>
      <c r="N104" s="458"/>
      <c r="O104" s="459"/>
      <c r="P104" s="459"/>
      <c r="Q104" s="459"/>
    </row>
    <row r="105" spans="1:19" x14ac:dyDescent="0.4">
      <c r="C105" s="126" t="s">
        <v>401</v>
      </c>
    </row>
    <row r="106" spans="1:19" x14ac:dyDescent="0.4">
      <c r="B106" s="554" t="s">
        <v>514</v>
      </c>
      <c r="C106" s="127" t="s">
        <v>402</v>
      </c>
    </row>
    <row r="107" spans="1:19" x14ac:dyDescent="0.4">
      <c r="B107" s="554" t="s">
        <v>513</v>
      </c>
      <c r="C107" s="126" t="s">
        <v>403</v>
      </c>
    </row>
    <row r="108" spans="1:19" x14ac:dyDescent="0.4">
      <c r="B108" s="554" t="s">
        <v>512</v>
      </c>
      <c r="C108" s="126" t="s">
        <v>404</v>
      </c>
    </row>
    <row r="109" spans="1:19" x14ac:dyDescent="0.4">
      <c r="B109" s="554" t="s">
        <v>511</v>
      </c>
      <c r="C109" s="126" t="s">
        <v>405</v>
      </c>
    </row>
    <row r="110" spans="1:19" x14ac:dyDescent="0.4">
      <c r="B110" s="554" t="s">
        <v>510</v>
      </c>
    </row>
    <row r="112" spans="1:19" x14ac:dyDescent="0.4">
      <c r="B112" s="554" t="s">
        <v>510</v>
      </c>
    </row>
    <row r="113" spans="2:2" x14ac:dyDescent="0.4">
      <c r="B113" s="554" t="s">
        <v>510</v>
      </c>
    </row>
    <row r="115" spans="2:2" x14ac:dyDescent="0.4">
      <c r="B115" s="364" t="s">
        <v>510</v>
      </c>
    </row>
    <row r="116" spans="2:2" x14ac:dyDescent="0.4">
      <c r="B116" s="554" t="s">
        <v>510</v>
      </c>
    </row>
    <row r="117" spans="2:2" x14ac:dyDescent="0.4">
      <c r="B117" s="554" t="s">
        <v>510</v>
      </c>
    </row>
    <row r="118" spans="2:2" x14ac:dyDescent="0.4">
      <c r="B118" s="554" t="s">
        <v>510</v>
      </c>
    </row>
    <row r="119" spans="2:2" x14ac:dyDescent="0.4">
      <c r="B119" s="554" t="s">
        <v>510</v>
      </c>
    </row>
  </sheetData>
  <mergeCells count="15">
    <mergeCell ref="A2:B2"/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2'!A1" display="'R2'!A1"/>
  </hyperlinks>
  <printOptions horizontalCentered="1" vertic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85" zoomScaleNormal="8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364" customWidth="1"/>
    <col min="2" max="2" width="1.125" style="364" customWidth="1"/>
    <col min="3" max="3" width="6.75" style="364" customWidth="1"/>
    <col min="4" max="4" width="2.625" style="364" bestFit="1" customWidth="1"/>
    <col min="5" max="5" width="7.125" style="364" bestFit="1" customWidth="1"/>
    <col min="6" max="6" width="6.375" style="364" customWidth="1"/>
    <col min="7" max="8" width="12.75" style="364" bestFit="1" customWidth="1"/>
    <col min="9" max="9" width="7.625" style="364" customWidth="1"/>
    <col min="10" max="10" width="9.625" style="364" customWidth="1"/>
    <col min="11" max="12" width="12.75" style="364" bestFit="1" customWidth="1"/>
    <col min="13" max="13" width="7.625" style="364" customWidth="1"/>
    <col min="14" max="15" width="9.625" style="364" customWidth="1"/>
    <col min="16" max="16" width="12.375" style="364" customWidth="1"/>
    <col min="17" max="17" width="8.625" style="364" customWidth="1"/>
    <col min="18" max="16384" width="9" style="364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11月（上旬）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2</v>
      </c>
      <c r="B2" s="588"/>
      <c r="C2" s="2">
        <v>2020</v>
      </c>
      <c r="D2" s="3" t="s">
        <v>334</v>
      </c>
      <c r="E2" s="461">
        <v>11</v>
      </c>
      <c r="F2" s="3" t="s">
        <v>335</v>
      </c>
      <c r="G2" s="589" t="s">
        <v>336</v>
      </c>
      <c r="H2" s="588"/>
      <c r="I2" s="588"/>
      <c r="J2" s="590"/>
      <c r="K2" s="589" t="s">
        <v>337</v>
      </c>
      <c r="L2" s="588"/>
      <c r="M2" s="588"/>
      <c r="N2" s="590"/>
      <c r="O2" s="589" t="s">
        <v>338</v>
      </c>
      <c r="P2" s="588"/>
      <c r="Q2" s="591"/>
    </row>
    <row r="3" spans="1:19" x14ac:dyDescent="0.4">
      <c r="A3" s="605" t="s">
        <v>339</v>
      </c>
      <c r="B3" s="606"/>
      <c r="C3" s="606"/>
      <c r="D3" s="606"/>
      <c r="E3" s="606"/>
      <c r="F3" s="607"/>
      <c r="G3" s="599" t="s">
        <v>564</v>
      </c>
      <c r="H3" s="576" t="s">
        <v>563</v>
      </c>
      <c r="I3" s="601" t="s">
        <v>342</v>
      </c>
      <c r="J3" s="602"/>
      <c r="K3" s="599" t="s">
        <v>564</v>
      </c>
      <c r="L3" s="576" t="s">
        <v>563</v>
      </c>
      <c r="M3" s="601" t="s">
        <v>342</v>
      </c>
      <c r="N3" s="602"/>
      <c r="O3" s="580" t="s">
        <v>564</v>
      </c>
      <c r="P3" s="672" t="s">
        <v>563</v>
      </c>
      <c r="Q3" s="584" t="s">
        <v>344</v>
      </c>
    </row>
    <row r="4" spans="1:19" ht="14.25" thickBot="1" x14ac:dyDescent="0.45">
      <c r="A4" s="594"/>
      <c r="B4" s="595"/>
      <c r="C4" s="595"/>
      <c r="D4" s="595"/>
      <c r="E4" s="595"/>
      <c r="F4" s="608"/>
      <c r="G4" s="600"/>
      <c r="H4" s="598"/>
      <c r="I4" s="6" t="s">
        <v>345</v>
      </c>
      <c r="J4" s="7" t="s">
        <v>344</v>
      </c>
      <c r="K4" s="600"/>
      <c r="L4" s="577"/>
      <c r="M4" s="6" t="s">
        <v>345</v>
      </c>
      <c r="N4" s="7" t="s">
        <v>344</v>
      </c>
      <c r="O4" s="581"/>
      <c r="P4" s="673"/>
      <c r="Q4" s="585"/>
    </row>
    <row r="5" spans="1:19" x14ac:dyDescent="0.4">
      <c r="A5" s="365" t="s">
        <v>409</v>
      </c>
      <c r="B5" s="366"/>
      <c r="C5" s="366"/>
      <c r="D5" s="366"/>
      <c r="E5" s="366"/>
      <c r="F5" s="366"/>
      <c r="G5" s="367">
        <v>49696</v>
      </c>
      <c r="H5" s="368">
        <v>82065</v>
      </c>
      <c r="I5" s="369">
        <v>0.60556875647352704</v>
      </c>
      <c r="J5" s="370">
        <v>-32369</v>
      </c>
      <c r="K5" s="367">
        <v>75989</v>
      </c>
      <c r="L5" s="368">
        <v>90072</v>
      </c>
      <c r="M5" s="369">
        <v>0.84364730437871926</v>
      </c>
      <c r="N5" s="370">
        <v>-14083</v>
      </c>
      <c r="O5" s="371">
        <v>0.65398939320164762</v>
      </c>
      <c r="P5" s="372">
        <v>0.91110444977351457</v>
      </c>
      <c r="Q5" s="373">
        <v>-0.25711505657186695</v>
      </c>
      <c r="R5" s="374"/>
      <c r="S5" s="374"/>
    </row>
    <row r="6" spans="1:19" x14ac:dyDescent="0.4">
      <c r="A6" s="375" t="s">
        <v>347</v>
      </c>
      <c r="B6" s="376" t="s">
        <v>348</v>
      </c>
      <c r="C6" s="376"/>
      <c r="D6" s="376"/>
      <c r="E6" s="376"/>
      <c r="F6" s="376"/>
      <c r="G6" s="377">
        <v>47614</v>
      </c>
      <c r="H6" s="378">
        <v>78971</v>
      </c>
      <c r="I6" s="379">
        <v>0.60293018956325739</v>
      </c>
      <c r="J6" s="380">
        <v>-31357</v>
      </c>
      <c r="K6" s="381">
        <v>71744</v>
      </c>
      <c r="L6" s="378">
        <v>86263</v>
      </c>
      <c r="M6" s="379">
        <v>0.83168913670982925</v>
      </c>
      <c r="N6" s="380">
        <v>-14519</v>
      </c>
      <c r="O6" s="382">
        <v>0.66366525423728817</v>
      </c>
      <c r="P6" s="383">
        <v>0.91546781354694362</v>
      </c>
      <c r="Q6" s="384">
        <v>-0.25180255930965545</v>
      </c>
      <c r="R6" s="374"/>
      <c r="S6" s="374"/>
    </row>
    <row r="7" spans="1:19" x14ac:dyDescent="0.4">
      <c r="A7" s="385"/>
      <c r="B7" s="375" t="s">
        <v>349</v>
      </c>
      <c r="C7" s="376"/>
      <c r="D7" s="376"/>
      <c r="E7" s="376"/>
      <c r="F7" s="376"/>
      <c r="G7" s="377">
        <v>29208</v>
      </c>
      <c r="H7" s="378">
        <v>50625</v>
      </c>
      <c r="I7" s="379">
        <v>0.5769481481481481</v>
      </c>
      <c r="J7" s="380">
        <v>-21417</v>
      </c>
      <c r="K7" s="377">
        <v>44607</v>
      </c>
      <c r="L7" s="378">
        <v>53433</v>
      </c>
      <c r="M7" s="379">
        <v>0.83482117792375499</v>
      </c>
      <c r="N7" s="380">
        <v>-8826</v>
      </c>
      <c r="O7" s="382">
        <v>0.65478512341112383</v>
      </c>
      <c r="P7" s="383">
        <v>0.94744820616472969</v>
      </c>
      <c r="Q7" s="384">
        <v>-0.29266308275360586</v>
      </c>
      <c r="R7" s="374"/>
      <c r="S7" s="374"/>
    </row>
    <row r="8" spans="1:19" x14ac:dyDescent="0.4">
      <c r="A8" s="385"/>
      <c r="B8" s="562" t="s">
        <v>13</v>
      </c>
      <c r="C8" s="386" t="s">
        <v>350</v>
      </c>
      <c r="D8" s="31"/>
      <c r="E8" s="387"/>
      <c r="F8" s="33" t="s">
        <v>351</v>
      </c>
      <c r="G8" s="392">
        <v>23951</v>
      </c>
      <c r="H8" s="417">
        <v>42816</v>
      </c>
      <c r="I8" s="390">
        <v>0.55939368460388639</v>
      </c>
      <c r="J8" s="391">
        <v>-18865</v>
      </c>
      <c r="K8" s="392">
        <v>36732</v>
      </c>
      <c r="L8" s="393">
        <v>43433</v>
      </c>
      <c r="M8" s="390">
        <v>0.84571639076278404</v>
      </c>
      <c r="N8" s="391">
        <v>-6701</v>
      </c>
      <c r="O8" s="394">
        <v>0.65204726124360235</v>
      </c>
      <c r="P8" s="395">
        <v>0.98579421177445725</v>
      </c>
      <c r="Q8" s="396">
        <v>-0.3337469505308549</v>
      </c>
      <c r="R8" s="374"/>
      <c r="S8" s="374"/>
    </row>
    <row r="9" spans="1:19" x14ac:dyDescent="0.4">
      <c r="A9" s="385"/>
      <c r="B9" s="562" t="s">
        <v>16</v>
      </c>
      <c r="C9" s="386" t="s">
        <v>352</v>
      </c>
      <c r="D9" s="387"/>
      <c r="E9" s="387"/>
      <c r="F9" s="33" t="s">
        <v>351</v>
      </c>
      <c r="G9" s="392">
        <v>5257</v>
      </c>
      <c r="H9" s="393">
        <v>7809</v>
      </c>
      <c r="I9" s="390">
        <v>0.67319759252144962</v>
      </c>
      <c r="J9" s="391">
        <v>-2552</v>
      </c>
      <c r="K9" s="392">
        <v>7875</v>
      </c>
      <c r="L9" s="393">
        <v>10000</v>
      </c>
      <c r="M9" s="390">
        <v>0.78749999999999998</v>
      </c>
      <c r="N9" s="391">
        <v>-2125</v>
      </c>
      <c r="O9" s="394">
        <v>0.66755555555555557</v>
      </c>
      <c r="P9" s="395">
        <v>0.78090000000000004</v>
      </c>
      <c r="Q9" s="396">
        <v>-0.11334444444444447</v>
      </c>
      <c r="R9" s="374"/>
      <c r="S9" s="374"/>
    </row>
    <row r="10" spans="1:19" x14ac:dyDescent="0.4">
      <c r="A10" s="385"/>
      <c r="B10" s="562" t="s">
        <v>18</v>
      </c>
      <c r="C10" s="386" t="s">
        <v>353</v>
      </c>
      <c r="D10" s="387"/>
      <c r="E10" s="387"/>
      <c r="F10" s="397"/>
      <c r="G10" s="392"/>
      <c r="H10" s="393">
        <v>0</v>
      </c>
      <c r="I10" s="390" t="e">
        <v>#DIV/0!</v>
      </c>
      <c r="J10" s="391">
        <v>0</v>
      </c>
      <c r="K10" s="392"/>
      <c r="L10" s="393">
        <v>0</v>
      </c>
      <c r="M10" s="390" t="e">
        <v>#DIV/0!</v>
      </c>
      <c r="N10" s="391">
        <v>0</v>
      </c>
      <c r="O10" s="394" t="e">
        <v>#DIV/0!</v>
      </c>
      <c r="P10" s="395" t="e">
        <v>#DIV/0!</v>
      </c>
      <c r="Q10" s="396" t="e">
        <v>#DIV/0!</v>
      </c>
      <c r="R10" s="374"/>
      <c r="S10" s="374"/>
    </row>
    <row r="11" spans="1:19" x14ac:dyDescent="0.4">
      <c r="A11" s="385"/>
      <c r="B11" s="562" t="s">
        <v>20</v>
      </c>
      <c r="C11" s="386" t="s">
        <v>354</v>
      </c>
      <c r="D11" s="387"/>
      <c r="E11" s="387"/>
      <c r="F11" s="397"/>
      <c r="G11" s="392"/>
      <c r="H11" s="393">
        <v>0</v>
      </c>
      <c r="I11" s="390" t="e">
        <v>#DIV/0!</v>
      </c>
      <c r="J11" s="391">
        <v>0</v>
      </c>
      <c r="K11" s="392"/>
      <c r="L11" s="393">
        <v>0</v>
      </c>
      <c r="M11" s="390" t="e">
        <v>#DIV/0!</v>
      </c>
      <c r="N11" s="391">
        <v>0</v>
      </c>
      <c r="O11" s="394" t="e">
        <v>#DIV/0!</v>
      </c>
      <c r="P11" s="395" t="e">
        <v>#DIV/0!</v>
      </c>
      <c r="Q11" s="396" t="e">
        <v>#DIV/0!</v>
      </c>
      <c r="R11" s="374"/>
      <c r="S11" s="374"/>
    </row>
    <row r="12" spans="1:19" x14ac:dyDescent="0.4">
      <c r="A12" s="385"/>
      <c r="B12" s="562" t="s">
        <v>22</v>
      </c>
      <c r="C12" s="386" t="s">
        <v>355</v>
      </c>
      <c r="D12" s="387"/>
      <c r="E12" s="387"/>
      <c r="F12" s="397"/>
      <c r="G12" s="392"/>
      <c r="H12" s="393">
        <v>0</v>
      </c>
      <c r="I12" s="390" t="e">
        <v>#DIV/0!</v>
      </c>
      <c r="J12" s="391">
        <v>0</v>
      </c>
      <c r="K12" s="392"/>
      <c r="L12" s="393">
        <v>0</v>
      </c>
      <c r="M12" s="390" t="e">
        <v>#DIV/0!</v>
      </c>
      <c r="N12" s="391">
        <v>0</v>
      </c>
      <c r="O12" s="394" t="e">
        <v>#DIV/0!</v>
      </c>
      <c r="P12" s="395" t="e">
        <v>#DIV/0!</v>
      </c>
      <c r="Q12" s="396" t="e">
        <v>#DIV/0!</v>
      </c>
      <c r="R12" s="374"/>
      <c r="S12" s="374"/>
    </row>
    <row r="13" spans="1:19" x14ac:dyDescent="0.4">
      <c r="A13" s="385"/>
      <c r="B13" s="562" t="s">
        <v>24</v>
      </c>
      <c r="C13" s="386" t="s">
        <v>356</v>
      </c>
      <c r="D13" s="387"/>
      <c r="E13" s="43"/>
      <c r="F13" s="33"/>
      <c r="G13" s="392"/>
      <c r="H13" s="393">
        <v>0</v>
      </c>
      <c r="I13" s="390" t="e">
        <v>#DIV/0!</v>
      </c>
      <c r="J13" s="391">
        <v>0</v>
      </c>
      <c r="K13" s="392"/>
      <c r="L13" s="393">
        <v>0</v>
      </c>
      <c r="M13" s="390" t="e">
        <v>#DIV/0!</v>
      </c>
      <c r="N13" s="391">
        <v>0</v>
      </c>
      <c r="O13" s="394" t="e">
        <v>#DIV/0!</v>
      </c>
      <c r="P13" s="395" t="e">
        <v>#DIV/0!</v>
      </c>
      <c r="Q13" s="396" t="e">
        <v>#DIV/0!</v>
      </c>
      <c r="R13" s="374"/>
      <c r="S13" s="374"/>
    </row>
    <row r="14" spans="1:19" x14ac:dyDescent="0.4">
      <c r="A14" s="385"/>
      <c r="B14" s="562" t="s">
        <v>26</v>
      </c>
      <c r="C14" s="386" t="s">
        <v>357</v>
      </c>
      <c r="D14" s="387"/>
      <c r="E14" s="387"/>
      <c r="F14" s="397"/>
      <c r="G14" s="392"/>
      <c r="H14" s="393">
        <v>0</v>
      </c>
      <c r="I14" s="390" t="e">
        <v>#DIV/0!</v>
      </c>
      <c r="J14" s="391">
        <v>0</v>
      </c>
      <c r="K14" s="388"/>
      <c r="L14" s="462">
        <v>0</v>
      </c>
      <c r="M14" s="390" t="e">
        <v>#DIV/0!</v>
      </c>
      <c r="N14" s="391">
        <v>0</v>
      </c>
      <c r="O14" s="394" t="e">
        <v>#DIV/0!</v>
      </c>
      <c r="P14" s="395" t="e">
        <v>#DIV/0!</v>
      </c>
      <c r="Q14" s="396" t="e">
        <v>#DIV/0!</v>
      </c>
      <c r="R14" s="374"/>
      <c r="S14" s="374"/>
    </row>
    <row r="15" spans="1:19" x14ac:dyDescent="0.4">
      <c r="A15" s="385"/>
      <c r="B15" s="562" t="s">
        <v>28</v>
      </c>
      <c r="C15" s="386" t="s">
        <v>358</v>
      </c>
      <c r="D15" s="387"/>
      <c r="E15" s="387"/>
      <c r="F15" s="397"/>
      <c r="G15" s="392"/>
      <c r="H15" s="393">
        <v>0</v>
      </c>
      <c r="I15" s="390" t="e">
        <v>#DIV/0!</v>
      </c>
      <c r="J15" s="391">
        <v>0</v>
      </c>
      <c r="K15" s="388"/>
      <c r="L15" s="462">
        <v>0</v>
      </c>
      <c r="M15" s="390" t="e">
        <v>#DIV/0!</v>
      </c>
      <c r="N15" s="391">
        <v>0</v>
      </c>
      <c r="O15" s="394" t="e">
        <v>#DIV/0!</v>
      </c>
      <c r="P15" s="395" t="e">
        <v>#DIV/0!</v>
      </c>
      <c r="Q15" s="396" t="e">
        <v>#DIV/0!</v>
      </c>
      <c r="R15" s="374"/>
      <c r="S15" s="374"/>
    </row>
    <row r="16" spans="1:19" x14ac:dyDescent="0.4">
      <c r="A16" s="385"/>
      <c r="B16" s="562" t="s">
        <v>30</v>
      </c>
      <c r="C16" s="398" t="s">
        <v>359</v>
      </c>
      <c r="D16" s="399"/>
      <c r="E16" s="399"/>
      <c r="F16" s="400"/>
      <c r="G16" s="401"/>
      <c r="H16" s="402">
        <v>0</v>
      </c>
      <c r="I16" s="390" t="e">
        <v>#DIV/0!</v>
      </c>
      <c r="J16" s="391">
        <v>0</v>
      </c>
      <c r="K16" s="463"/>
      <c r="L16" s="464">
        <v>0</v>
      </c>
      <c r="M16" s="390" t="e">
        <v>#DIV/0!</v>
      </c>
      <c r="N16" s="391">
        <v>0</v>
      </c>
      <c r="O16" s="394" t="e">
        <v>#DIV/0!</v>
      </c>
      <c r="P16" s="395" t="e">
        <v>#DIV/0!</v>
      </c>
      <c r="Q16" s="396" t="e">
        <v>#DIV/0!</v>
      </c>
      <c r="R16" s="374"/>
      <c r="S16" s="374"/>
    </row>
    <row r="17" spans="1:19" x14ac:dyDescent="0.4">
      <c r="A17" s="385"/>
      <c r="B17" s="562" t="s">
        <v>32</v>
      </c>
      <c r="C17" s="403" t="s">
        <v>350</v>
      </c>
      <c r="D17" s="404" t="s">
        <v>33</v>
      </c>
      <c r="E17" s="404" t="s">
        <v>360</v>
      </c>
      <c r="F17" s="405"/>
      <c r="G17" s="406"/>
      <c r="H17" s="407">
        <v>0</v>
      </c>
      <c r="I17" s="408" t="e">
        <v>#DIV/0!</v>
      </c>
      <c r="J17" s="409">
        <v>0</v>
      </c>
      <c r="K17" s="465"/>
      <c r="L17" s="466">
        <v>0</v>
      </c>
      <c r="M17" s="408" t="e">
        <v>#DIV/0!</v>
      </c>
      <c r="N17" s="409">
        <v>0</v>
      </c>
      <c r="O17" s="410" t="e">
        <v>#DIV/0!</v>
      </c>
      <c r="P17" s="411" t="e">
        <v>#DIV/0!</v>
      </c>
      <c r="Q17" s="412" t="e">
        <v>#DIV/0!</v>
      </c>
      <c r="R17" s="374"/>
      <c r="S17" s="374"/>
    </row>
    <row r="18" spans="1:19" x14ac:dyDescent="0.4">
      <c r="A18" s="385"/>
      <c r="B18" s="375" t="s">
        <v>361</v>
      </c>
      <c r="C18" s="376"/>
      <c r="D18" s="376"/>
      <c r="E18" s="376"/>
      <c r="F18" s="413"/>
      <c r="G18" s="377">
        <v>17747</v>
      </c>
      <c r="H18" s="378">
        <v>27319</v>
      </c>
      <c r="I18" s="379">
        <v>0.6496211427943922</v>
      </c>
      <c r="J18" s="380">
        <v>-9572</v>
      </c>
      <c r="K18" s="377">
        <v>25905</v>
      </c>
      <c r="L18" s="378">
        <v>31350</v>
      </c>
      <c r="M18" s="379">
        <v>0.82631578947368423</v>
      </c>
      <c r="N18" s="380">
        <v>-5445</v>
      </c>
      <c r="O18" s="382">
        <v>0.68508010036672462</v>
      </c>
      <c r="P18" s="383">
        <v>0.8714194577352472</v>
      </c>
      <c r="Q18" s="384">
        <v>-0.18633935736852258</v>
      </c>
      <c r="R18" s="374"/>
      <c r="S18" s="374"/>
    </row>
    <row r="19" spans="1:19" x14ac:dyDescent="0.4">
      <c r="A19" s="385"/>
      <c r="B19" s="562" t="s">
        <v>40</v>
      </c>
      <c r="C19" s="386" t="s">
        <v>350</v>
      </c>
      <c r="D19" s="387"/>
      <c r="E19" s="387"/>
      <c r="F19" s="397"/>
      <c r="G19" s="392">
        <v>0</v>
      </c>
      <c r="H19" s="393">
        <v>0</v>
      </c>
      <c r="I19" s="390" t="e">
        <v>#DIV/0!</v>
      </c>
      <c r="J19" s="391">
        <v>0</v>
      </c>
      <c r="K19" s="392">
        <v>0</v>
      </c>
      <c r="L19" s="393">
        <v>0</v>
      </c>
      <c r="M19" s="390" t="e">
        <v>#DIV/0!</v>
      </c>
      <c r="N19" s="391">
        <v>0</v>
      </c>
      <c r="O19" s="394" t="e">
        <v>#DIV/0!</v>
      </c>
      <c r="P19" s="395" t="e">
        <v>#DIV/0!</v>
      </c>
      <c r="Q19" s="396" t="e">
        <v>#DIV/0!</v>
      </c>
      <c r="R19" s="374"/>
      <c r="S19" s="374"/>
    </row>
    <row r="20" spans="1:19" x14ac:dyDescent="0.4">
      <c r="A20" s="385"/>
      <c r="B20" s="562" t="s">
        <v>41</v>
      </c>
      <c r="C20" s="386" t="s">
        <v>353</v>
      </c>
      <c r="D20" s="387"/>
      <c r="E20" s="387"/>
      <c r="F20" s="33" t="s">
        <v>351</v>
      </c>
      <c r="G20" s="392">
        <v>2026</v>
      </c>
      <c r="H20" s="393">
        <v>4201</v>
      </c>
      <c r="I20" s="390">
        <v>0.48226612711259226</v>
      </c>
      <c r="J20" s="391">
        <v>-2175</v>
      </c>
      <c r="K20" s="392">
        <v>3300</v>
      </c>
      <c r="L20" s="393">
        <v>4950</v>
      </c>
      <c r="M20" s="390">
        <v>0.66666666666666663</v>
      </c>
      <c r="N20" s="391">
        <v>-1650</v>
      </c>
      <c r="O20" s="394">
        <v>0.6139393939393939</v>
      </c>
      <c r="P20" s="395">
        <v>0.84868686868686871</v>
      </c>
      <c r="Q20" s="396">
        <v>-0.23474747474747482</v>
      </c>
      <c r="R20" s="374"/>
      <c r="S20" s="374"/>
    </row>
    <row r="21" spans="1:19" x14ac:dyDescent="0.4">
      <c r="A21" s="385"/>
      <c r="B21" s="562" t="s">
        <v>42</v>
      </c>
      <c r="C21" s="386" t="s">
        <v>354</v>
      </c>
      <c r="D21" s="387"/>
      <c r="E21" s="387"/>
      <c r="F21" s="33" t="s">
        <v>351</v>
      </c>
      <c r="G21" s="392">
        <v>4749</v>
      </c>
      <c r="H21" s="393">
        <v>8434</v>
      </c>
      <c r="I21" s="414">
        <v>0.56307801754801989</v>
      </c>
      <c r="J21" s="391">
        <v>-3685</v>
      </c>
      <c r="K21" s="392">
        <v>7095</v>
      </c>
      <c r="L21" s="393">
        <v>9900</v>
      </c>
      <c r="M21" s="414">
        <v>0.71666666666666667</v>
      </c>
      <c r="N21" s="391">
        <v>-2805</v>
      </c>
      <c r="O21" s="394">
        <v>0.66934460887949265</v>
      </c>
      <c r="P21" s="395">
        <v>0.85191919191919196</v>
      </c>
      <c r="Q21" s="396">
        <v>-0.18257458303969931</v>
      </c>
      <c r="R21" s="374"/>
      <c r="S21" s="374"/>
    </row>
    <row r="22" spans="1:19" x14ac:dyDescent="0.4">
      <c r="A22" s="385"/>
      <c r="B22" s="562" t="s">
        <v>43</v>
      </c>
      <c r="C22" s="386" t="s">
        <v>350</v>
      </c>
      <c r="D22" s="31" t="s">
        <v>33</v>
      </c>
      <c r="E22" s="387" t="s">
        <v>360</v>
      </c>
      <c r="F22" s="33" t="s">
        <v>351</v>
      </c>
      <c r="G22" s="392">
        <v>2933</v>
      </c>
      <c r="H22" s="393">
        <v>3024</v>
      </c>
      <c r="I22" s="390">
        <v>0.96990740740740744</v>
      </c>
      <c r="J22" s="391">
        <v>-91</v>
      </c>
      <c r="K22" s="392">
        <v>3300</v>
      </c>
      <c r="L22" s="393">
        <v>3300</v>
      </c>
      <c r="M22" s="390">
        <v>1</v>
      </c>
      <c r="N22" s="391">
        <v>0</v>
      </c>
      <c r="O22" s="394">
        <v>0.88878787878787879</v>
      </c>
      <c r="P22" s="395">
        <v>0.91636363636363638</v>
      </c>
      <c r="Q22" s="396">
        <v>-2.7575757575757587E-2</v>
      </c>
      <c r="R22" s="374"/>
      <c r="S22" s="374"/>
    </row>
    <row r="23" spans="1:19" x14ac:dyDescent="0.4">
      <c r="A23" s="385"/>
      <c r="B23" s="562" t="s">
        <v>45</v>
      </c>
      <c r="C23" s="386" t="s">
        <v>350</v>
      </c>
      <c r="D23" s="31" t="s">
        <v>33</v>
      </c>
      <c r="E23" s="387" t="s">
        <v>362</v>
      </c>
      <c r="F23" s="33" t="s">
        <v>351</v>
      </c>
      <c r="G23" s="392">
        <v>1611</v>
      </c>
      <c r="H23" s="393">
        <v>1621</v>
      </c>
      <c r="I23" s="390">
        <v>0.99383096853793951</v>
      </c>
      <c r="J23" s="391">
        <v>-10</v>
      </c>
      <c r="K23" s="392">
        <v>1650</v>
      </c>
      <c r="L23" s="393">
        <v>1650</v>
      </c>
      <c r="M23" s="390">
        <v>1</v>
      </c>
      <c r="N23" s="391">
        <v>0</v>
      </c>
      <c r="O23" s="394">
        <v>0.97636363636363632</v>
      </c>
      <c r="P23" s="395">
        <v>0.98242424242424242</v>
      </c>
      <c r="Q23" s="396">
        <v>-6.0606060606060996E-3</v>
      </c>
      <c r="R23" s="374"/>
      <c r="S23" s="374"/>
    </row>
    <row r="24" spans="1:19" x14ac:dyDescent="0.4">
      <c r="A24" s="385"/>
      <c r="B24" s="562" t="s">
        <v>46</v>
      </c>
      <c r="C24" s="386" t="s">
        <v>350</v>
      </c>
      <c r="D24" s="31" t="s">
        <v>33</v>
      </c>
      <c r="E24" s="387" t="s">
        <v>363</v>
      </c>
      <c r="F24" s="33" t="s">
        <v>364</v>
      </c>
      <c r="G24" s="392">
        <v>0</v>
      </c>
      <c r="H24" s="393">
        <v>0</v>
      </c>
      <c r="I24" s="390" t="e">
        <v>#DIV/0!</v>
      </c>
      <c r="J24" s="391">
        <v>0</v>
      </c>
      <c r="K24" s="392">
        <v>0</v>
      </c>
      <c r="L24" s="393">
        <v>0</v>
      </c>
      <c r="M24" s="390" t="e">
        <v>#DIV/0!</v>
      </c>
      <c r="N24" s="391">
        <v>0</v>
      </c>
      <c r="O24" s="394" t="e">
        <v>#DIV/0!</v>
      </c>
      <c r="P24" s="395" t="e">
        <v>#DIV/0!</v>
      </c>
      <c r="Q24" s="396" t="e">
        <v>#DIV/0!</v>
      </c>
      <c r="R24" s="374"/>
      <c r="S24" s="374"/>
    </row>
    <row r="25" spans="1:19" x14ac:dyDescent="0.4">
      <c r="A25" s="385"/>
      <c r="B25" s="562" t="s">
        <v>49</v>
      </c>
      <c r="C25" s="386" t="s">
        <v>353</v>
      </c>
      <c r="D25" s="31" t="s">
        <v>33</v>
      </c>
      <c r="E25" s="387" t="s">
        <v>360</v>
      </c>
      <c r="F25" s="33" t="s">
        <v>351</v>
      </c>
      <c r="G25" s="392">
        <v>1430</v>
      </c>
      <c r="H25" s="393">
        <v>1308</v>
      </c>
      <c r="I25" s="390">
        <v>1.0932721712538227</v>
      </c>
      <c r="J25" s="391">
        <v>122</v>
      </c>
      <c r="K25" s="392">
        <v>1650</v>
      </c>
      <c r="L25" s="393">
        <v>1650</v>
      </c>
      <c r="M25" s="390">
        <v>1</v>
      </c>
      <c r="N25" s="391">
        <v>0</v>
      </c>
      <c r="O25" s="394">
        <v>0.8666666666666667</v>
      </c>
      <c r="P25" s="395">
        <v>0.79272727272727272</v>
      </c>
      <c r="Q25" s="396">
        <v>7.3939393939393971E-2</v>
      </c>
      <c r="R25" s="374"/>
      <c r="S25" s="374"/>
    </row>
    <row r="26" spans="1:19" x14ac:dyDescent="0.4">
      <c r="A26" s="385"/>
      <c r="B26" s="562" t="s">
        <v>50</v>
      </c>
      <c r="C26" s="386" t="s">
        <v>353</v>
      </c>
      <c r="D26" s="31" t="s">
        <v>33</v>
      </c>
      <c r="E26" s="387" t="s">
        <v>362</v>
      </c>
      <c r="F26" s="397"/>
      <c r="G26" s="392">
        <v>0</v>
      </c>
      <c r="H26" s="393">
        <v>0</v>
      </c>
      <c r="I26" s="390" t="e">
        <v>#DIV/0!</v>
      </c>
      <c r="J26" s="391">
        <v>0</v>
      </c>
      <c r="K26" s="392">
        <v>0</v>
      </c>
      <c r="L26" s="393">
        <v>0</v>
      </c>
      <c r="M26" s="390" t="e">
        <v>#DIV/0!</v>
      </c>
      <c r="N26" s="391">
        <v>0</v>
      </c>
      <c r="O26" s="394" t="e">
        <v>#DIV/0!</v>
      </c>
      <c r="P26" s="395" t="e">
        <v>#DIV/0!</v>
      </c>
      <c r="Q26" s="396" t="e">
        <v>#DIV/0!</v>
      </c>
      <c r="R26" s="374"/>
      <c r="S26" s="374"/>
    </row>
    <row r="27" spans="1:19" x14ac:dyDescent="0.4">
      <c r="A27" s="385"/>
      <c r="B27" s="562" t="s">
        <v>51</v>
      </c>
      <c r="C27" s="386" t="s">
        <v>358</v>
      </c>
      <c r="D27" s="31" t="s">
        <v>33</v>
      </c>
      <c r="E27" s="387" t="s">
        <v>360</v>
      </c>
      <c r="F27" s="397"/>
      <c r="G27" s="392">
        <v>0</v>
      </c>
      <c r="H27" s="393">
        <v>0</v>
      </c>
      <c r="I27" s="390" t="e">
        <v>#DIV/0!</v>
      </c>
      <c r="J27" s="391">
        <v>0</v>
      </c>
      <c r="K27" s="392">
        <v>0</v>
      </c>
      <c r="L27" s="393">
        <v>0</v>
      </c>
      <c r="M27" s="390" t="e">
        <v>#DIV/0!</v>
      </c>
      <c r="N27" s="391">
        <v>0</v>
      </c>
      <c r="O27" s="394" t="e">
        <v>#DIV/0!</v>
      </c>
      <c r="P27" s="395" t="e">
        <v>#DIV/0!</v>
      </c>
      <c r="Q27" s="396" t="e">
        <v>#DIV/0!</v>
      </c>
      <c r="R27" s="374"/>
      <c r="S27" s="374"/>
    </row>
    <row r="28" spans="1:19" x14ac:dyDescent="0.4">
      <c r="A28" s="385"/>
      <c r="B28" s="562" t="s">
        <v>52</v>
      </c>
      <c r="C28" s="386" t="s">
        <v>355</v>
      </c>
      <c r="D28" s="31" t="s">
        <v>33</v>
      </c>
      <c r="E28" s="387" t="s">
        <v>360</v>
      </c>
      <c r="F28" s="397"/>
      <c r="G28" s="392">
        <v>0</v>
      </c>
      <c r="H28" s="393">
        <v>0</v>
      </c>
      <c r="I28" s="390" t="e">
        <v>#DIV/0!</v>
      </c>
      <c r="J28" s="391">
        <v>0</v>
      </c>
      <c r="K28" s="392">
        <v>0</v>
      </c>
      <c r="L28" s="393">
        <v>0</v>
      </c>
      <c r="M28" s="390" t="e">
        <v>#DIV/0!</v>
      </c>
      <c r="N28" s="391">
        <v>0</v>
      </c>
      <c r="O28" s="394" t="e">
        <v>#DIV/0!</v>
      </c>
      <c r="P28" s="395" t="e">
        <v>#DIV/0!</v>
      </c>
      <c r="Q28" s="396" t="e">
        <v>#DIV/0!</v>
      </c>
      <c r="R28" s="374"/>
      <c r="S28" s="374"/>
    </row>
    <row r="29" spans="1:19" x14ac:dyDescent="0.4">
      <c r="A29" s="385"/>
      <c r="B29" s="562" t="s">
        <v>54</v>
      </c>
      <c r="C29" s="386" t="s">
        <v>357</v>
      </c>
      <c r="D29" s="387"/>
      <c r="E29" s="387"/>
      <c r="F29" s="397"/>
      <c r="G29" s="392">
        <v>0</v>
      </c>
      <c r="H29" s="393">
        <v>0</v>
      </c>
      <c r="I29" s="390" t="e">
        <v>#DIV/0!</v>
      </c>
      <c r="J29" s="391">
        <v>0</v>
      </c>
      <c r="K29" s="392">
        <v>0</v>
      </c>
      <c r="L29" s="393">
        <v>0</v>
      </c>
      <c r="M29" s="390" t="e">
        <v>#DIV/0!</v>
      </c>
      <c r="N29" s="391">
        <v>0</v>
      </c>
      <c r="O29" s="394" t="e">
        <v>#DIV/0!</v>
      </c>
      <c r="P29" s="395" t="e">
        <v>#DIV/0!</v>
      </c>
      <c r="Q29" s="396" t="e">
        <v>#DIV/0!</v>
      </c>
      <c r="R29" s="374"/>
      <c r="S29" s="374"/>
    </row>
    <row r="30" spans="1:19" x14ac:dyDescent="0.4">
      <c r="A30" s="385"/>
      <c r="B30" s="562" t="s">
        <v>55</v>
      </c>
      <c r="C30" s="386" t="s">
        <v>365</v>
      </c>
      <c r="D30" s="387"/>
      <c r="E30" s="387"/>
      <c r="F30" s="397"/>
      <c r="G30" s="392">
        <v>0</v>
      </c>
      <c r="H30" s="393">
        <v>0</v>
      </c>
      <c r="I30" s="390" t="e">
        <v>#DIV/0!</v>
      </c>
      <c r="J30" s="391">
        <v>0</v>
      </c>
      <c r="K30" s="392">
        <v>0</v>
      </c>
      <c r="L30" s="393">
        <v>0</v>
      </c>
      <c r="M30" s="390" t="e">
        <v>#DIV/0!</v>
      </c>
      <c r="N30" s="391">
        <v>0</v>
      </c>
      <c r="O30" s="394" t="e">
        <v>#DIV/0!</v>
      </c>
      <c r="P30" s="395" t="e">
        <v>#DIV/0!</v>
      </c>
      <c r="Q30" s="396" t="e">
        <v>#DIV/0!</v>
      </c>
      <c r="R30" s="374"/>
      <c r="S30" s="374"/>
    </row>
    <row r="31" spans="1:19" x14ac:dyDescent="0.4">
      <c r="A31" s="385"/>
      <c r="B31" s="562" t="s">
        <v>57</v>
      </c>
      <c r="C31" s="386" t="s">
        <v>366</v>
      </c>
      <c r="D31" s="387"/>
      <c r="E31" s="387"/>
      <c r="F31" s="397"/>
      <c r="G31" s="392">
        <v>0</v>
      </c>
      <c r="H31" s="393">
        <v>0</v>
      </c>
      <c r="I31" s="390" t="e">
        <v>#DIV/0!</v>
      </c>
      <c r="J31" s="391">
        <v>0</v>
      </c>
      <c r="K31" s="392">
        <v>0</v>
      </c>
      <c r="L31" s="393">
        <v>0</v>
      </c>
      <c r="M31" s="390" t="e">
        <v>#DIV/0!</v>
      </c>
      <c r="N31" s="391">
        <v>0</v>
      </c>
      <c r="O31" s="394" t="e">
        <v>#DIV/0!</v>
      </c>
      <c r="P31" s="395" t="e">
        <v>#DIV/0!</v>
      </c>
      <c r="Q31" s="396" t="e">
        <v>#DIV/0!</v>
      </c>
      <c r="R31" s="374"/>
      <c r="S31" s="374"/>
    </row>
    <row r="32" spans="1:19" x14ac:dyDescent="0.4">
      <c r="A32" s="385"/>
      <c r="B32" s="562" t="s">
        <v>59</v>
      </c>
      <c r="C32" s="386" t="s">
        <v>367</v>
      </c>
      <c r="D32" s="387"/>
      <c r="E32" s="387"/>
      <c r="F32" s="33" t="s">
        <v>351</v>
      </c>
      <c r="G32" s="392">
        <v>660</v>
      </c>
      <c r="H32" s="393">
        <v>1424</v>
      </c>
      <c r="I32" s="390">
        <v>0.46348314606741575</v>
      </c>
      <c r="J32" s="391">
        <v>-764</v>
      </c>
      <c r="K32" s="392">
        <v>1650</v>
      </c>
      <c r="L32" s="393">
        <v>1650</v>
      </c>
      <c r="M32" s="390">
        <v>1</v>
      </c>
      <c r="N32" s="391">
        <v>0</v>
      </c>
      <c r="O32" s="394">
        <v>0.4</v>
      </c>
      <c r="P32" s="395">
        <v>0.86303030303030304</v>
      </c>
      <c r="Q32" s="396">
        <v>-0.46303030303030301</v>
      </c>
      <c r="R32" s="374"/>
      <c r="S32" s="374"/>
    </row>
    <row r="33" spans="1:19" x14ac:dyDescent="0.4">
      <c r="A33" s="385"/>
      <c r="B33" s="562" t="s">
        <v>61</v>
      </c>
      <c r="C33" s="386" t="s">
        <v>368</v>
      </c>
      <c r="D33" s="387"/>
      <c r="E33" s="387"/>
      <c r="F33" s="397"/>
      <c r="G33" s="392">
        <v>0</v>
      </c>
      <c r="H33" s="393">
        <v>0</v>
      </c>
      <c r="I33" s="390" t="e">
        <v>#DIV/0!</v>
      </c>
      <c r="J33" s="391">
        <v>0</v>
      </c>
      <c r="K33" s="392">
        <v>0</v>
      </c>
      <c r="L33" s="393">
        <v>0</v>
      </c>
      <c r="M33" s="390" t="e">
        <v>#DIV/0!</v>
      </c>
      <c r="N33" s="391">
        <v>0</v>
      </c>
      <c r="O33" s="394" t="e">
        <v>#DIV/0!</v>
      </c>
      <c r="P33" s="395" t="e">
        <v>#DIV/0!</v>
      </c>
      <c r="Q33" s="396" t="e">
        <v>#DIV/0!</v>
      </c>
      <c r="R33" s="374"/>
      <c r="S33" s="374"/>
    </row>
    <row r="34" spans="1:19" x14ac:dyDescent="0.4">
      <c r="A34" s="385"/>
      <c r="B34" s="562" t="s">
        <v>63</v>
      </c>
      <c r="C34" s="386" t="s">
        <v>369</v>
      </c>
      <c r="D34" s="387"/>
      <c r="E34" s="387"/>
      <c r="F34" s="33" t="s">
        <v>351</v>
      </c>
      <c r="G34" s="392">
        <v>635</v>
      </c>
      <c r="H34" s="393">
        <v>1476</v>
      </c>
      <c r="I34" s="390">
        <v>0.43021680216802166</v>
      </c>
      <c r="J34" s="391">
        <v>-841</v>
      </c>
      <c r="K34" s="392">
        <v>1650</v>
      </c>
      <c r="L34" s="393">
        <v>1650</v>
      </c>
      <c r="M34" s="390">
        <v>1</v>
      </c>
      <c r="N34" s="391">
        <v>0</v>
      </c>
      <c r="O34" s="394">
        <v>0.38484848484848483</v>
      </c>
      <c r="P34" s="395">
        <v>0.89454545454545453</v>
      </c>
      <c r="Q34" s="396">
        <v>-0.50969696969696976</v>
      </c>
      <c r="R34" s="374"/>
      <c r="S34" s="374"/>
    </row>
    <row r="35" spans="1:19" x14ac:dyDescent="0.4">
      <c r="A35" s="385"/>
      <c r="B35" s="562" t="s">
        <v>65</v>
      </c>
      <c r="C35" s="386" t="s">
        <v>370</v>
      </c>
      <c r="D35" s="387"/>
      <c r="E35" s="387"/>
      <c r="F35" s="397"/>
      <c r="G35" s="392">
        <v>0</v>
      </c>
      <c r="H35" s="393">
        <v>0</v>
      </c>
      <c r="I35" s="390" t="e">
        <v>#DIV/0!</v>
      </c>
      <c r="J35" s="391">
        <v>0</v>
      </c>
      <c r="K35" s="392">
        <v>0</v>
      </c>
      <c r="L35" s="393">
        <v>0</v>
      </c>
      <c r="M35" s="390" t="e">
        <v>#DIV/0!</v>
      </c>
      <c r="N35" s="391">
        <v>0</v>
      </c>
      <c r="O35" s="394" t="e">
        <v>#DIV/0!</v>
      </c>
      <c r="P35" s="395" t="e">
        <v>#DIV/0!</v>
      </c>
      <c r="Q35" s="396" t="e">
        <v>#DIV/0!</v>
      </c>
      <c r="R35" s="374"/>
      <c r="S35" s="374"/>
    </row>
    <row r="36" spans="1:19" x14ac:dyDescent="0.4">
      <c r="A36" s="385"/>
      <c r="B36" s="562" t="s">
        <v>67</v>
      </c>
      <c r="C36" s="386" t="s">
        <v>358</v>
      </c>
      <c r="D36" s="387"/>
      <c r="E36" s="387"/>
      <c r="F36" s="397"/>
      <c r="G36" s="392">
        <v>0</v>
      </c>
      <c r="H36" s="393">
        <v>0</v>
      </c>
      <c r="I36" s="390" t="e">
        <v>#DIV/0!</v>
      </c>
      <c r="J36" s="391">
        <v>0</v>
      </c>
      <c r="K36" s="392">
        <v>0</v>
      </c>
      <c r="L36" s="393">
        <v>0</v>
      </c>
      <c r="M36" s="390" t="e">
        <v>#DIV/0!</v>
      </c>
      <c r="N36" s="391">
        <v>0</v>
      </c>
      <c r="O36" s="394" t="e">
        <v>#DIV/0!</v>
      </c>
      <c r="P36" s="395" t="e">
        <v>#DIV/0!</v>
      </c>
      <c r="Q36" s="396" t="e">
        <v>#DIV/0!</v>
      </c>
      <c r="R36" s="374"/>
      <c r="S36" s="374"/>
    </row>
    <row r="37" spans="1:19" x14ac:dyDescent="0.4">
      <c r="A37" s="385"/>
      <c r="B37" s="559" t="s">
        <v>68</v>
      </c>
      <c r="C37" s="403" t="s">
        <v>355</v>
      </c>
      <c r="D37" s="404"/>
      <c r="E37" s="404"/>
      <c r="F37" s="33" t="s">
        <v>351</v>
      </c>
      <c r="G37" s="406">
        <v>3703</v>
      </c>
      <c r="H37" s="407">
        <v>5831</v>
      </c>
      <c r="I37" s="408">
        <v>0.63505402160864344</v>
      </c>
      <c r="J37" s="409">
        <v>-2128</v>
      </c>
      <c r="K37" s="406">
        <v>5610</v>
      </c>
      <c r="L37" s="407">
        <v>6600</v>
      </c>
      <c r="M37" s="408">
        <v>0.85</v>
      </c>
      <c r="N37" s="409">
        <v>-990</v>
      </c>
      <c r="O37" s="410">
        <v>0.6600713012477718</v>
      </c>
      <c r="P37" s="411">
        <v>0.88348484848484854</v>
      </c>
      <c r="Q37" s="412">
        <v>-0.22341354723707674</v>
      </c>
      <c r="R37" s="374"/>
      <c r="S37" s="374"/>
    </row>
    <row r="38" spans="1:19" x14ac:dyDescent="0.4">
      <c r="A38" s="385"/>
      <c r="B38" s="375" t="s">
        <v>371</v>
      </c>
      <c r="C38" s="376"/>
      <c r="D38" s="376"/>
      <c r="E38" s="376"/>
      <c r="F38" s="413"/>
      <c r="G38" s="377">
        <v>509</v>
      </c>
      <c r="H38" s="378">
        <v>716</v>
      </c>
      <c r="I38" s="379">
        <v>0.71089385474860334</v>
      </c>
      <c r="J38" s="380">
        <v>-207</v>
      </c>
      <c r="K38" s="377">
        <v>800</v>
      </c>
      <c r="L38" s="378">
        <v>1000</v>
      </c>
      <c r="M38" s="379">
        <v>0.8</v>
      </c>
      <c r="N38" s="380">
        <v>-200</v>
      </c>
      <c r="O38" s="382">
        <v>0.63624999999999998</v>
      </c>
      <c r="P38" s="383">
        <v>0.71599999999999997</v>
      </c>
      <c r="Q38" s="384">
        <v>-7.9749999999999988E-2</v>
      </c>
      <c r="R38" s="374"/>
      <c r="S38" s="374"/>
    </row>
    <row r="39" spans="1:19" x14ac:dyDescent="0.4">
      <c r="A39" s="385"/>
      <c r="B39" s="562" t="s">
        <v>70</v>
      </c>
      <c r="C39" s="386" t="s">
        <v>372</v>
      </c>
      <c r="D39" s="387"/>
      <c r="E39" s="387"/>
      <c r="F39" s="33" t="s">
        <v>351</v>
      </c>
      <c r="G39" s="392">
        <v>385</v>
      </c>
      <c r="H39" s="393">
        <v>390</v>
      </c>
      <c r="I39" s="390">
        <v>0.98717948717948723</v>
      </c>
      <c r="J39" s="391">
        <v>-5</v>
      </c>
      <c r="K39" s="392">
        <v>500</v>
      </c>
      <c r="L39" s="393">
        <v>500</v>
      </c>
      <c r="M39" s="390">
        <v>1</v>
      </c>
      <c r="N39" s="391">
        <v>0</v>
      </c>
      <c r="O39" s="394">
        <v>0.77</v>
      </c>
      <c r="P39" s="395">
        <v>0.78</v>
      </c>
      <c r="Q39" s="396">
        <v>-1.0000000000000009E-2</v>
      </c>
      <c r="R39" s="374"/>
      <c r="S39" s="374"/>
    </row>
    <row r="40" spans="1:19" x14ac:dyDescent="0.4">
      <c r="A40" s="385"/>
      <c r="B40" s="559" t="s">
        <v>72</v>
      </c>
      <c r="C40" s="419" t="s">
        <v>373</v>
      </c>
      <c r="D40" s="420"/>
      <c r="E40" s="420"/>
      <c r="F40" s="33" t="s">
        <v>351</v>
      </c>
      <c r="G40" s="421">
        <v>124</v>
      </c>
      <c r="H40" s="422">
        <v>326</v>
      </c>
      <c r="I40" s="423">
        <v>0.38036809815950923</v>
      </c>
      <c r="J40" s="424">
        <v>-202</v>
      </c>
      <c r="K40" s="421">
        <v>300</v>
      </c>
      <c r="L40" s="422">
        <v>500</v>
      </c>
      <c r="M40" s="423">
        <v>0.6</v>
      </c>
      <c r="N40" s="424">
        <v>-200</v>
      </c>
      <c r="O40" s="425">
        <v>0.41333333333333333</v>
      </c>
      <c r="P40" s="426">
        <v>0.65200000000000002</v>
      </c>
      <c r="Q40" s="427">
        <v>-0.23866666666666669</v>
      </c>
      <c r="R40" s="374"/>
      <c r="S40" s="374"/>
    </row>
    <row r="41" spans="1:19" x14ac:dyDescent="0.4">
      <c r="A41" s="385"/>
      <c r="B41" s="375" t="s">
        <v>374</v>
      </c>
      <c r="C41" s="376"/>
      <c r="D41" s="376"/>
      <c r="E41" s="376"/>
      <c r="F41" s="413"/>
      <c r="G41" s="377">
        <v>150</v>
      </c>
      <c r="H41" s="378">
        <v>311</v>
      </c>
      <c r="I41" s="379">
        <v>0.48231511254019294</v>
      </c>
      <c r="J41" s="380">
        <v>-161</v>
      </c>
      <c r="K41" s="377">
        <v>432</v>
      </c>
      <c r="L41" s="378">
        <v>480</v>
      </c>
      <c r="M41" s="379">
        <v>0.9</v>
      </c>
      <c r="N41" s="380">
        <v>-48</v>
      </c>
      <c r="O41" s="382">
        <v>0.34722222222222221</v>
      </c>
      <c r="P41" s="383">
        <v>0.6479166666666667</v>
      </c>
      <c r="Q41" s="384">
        <v>-0.30069444444444449</v>
      </c>
      <c r="R41" s="374"/>
      <c r="S41" s="374"/>
    </row>
    <row r="42" spans="1:19" x14ac:dyDescent="0.4">
      <c r="A42" s="418"/>
      <c r="B42" s="559" t="s">
        <v>75</v>
      </c>
      <c r="C42" s="403" t="s">
        <v>375</v>
      </c>
      <c r="D42" s="404"/>
      <c r="E42" s="404"/>
      <c r="F42" s="78" t="s">
        <v>351</v>
      </c>
      <c r="G42" s="406">
        <v>150</v>
      </c>
      <c r="H42" s="407">
        <v>311</v>
      </c>
      <c r="I42" s="408">
        <v>0.48231511254019294</v>
      </c>
      <c r="J42" s="409">
        <v>-161</v>
      </c>
      <c r="K42" s="406">
        <v>432</v>
      </c>
      <c r="L42" s="407">
        <v>480</v>
      </c>
      <c r="M42" s="408">
        <v>0.9</v>
      </c>
      <c r="N42" s="409">
        <v>-48</v>
      </c>
      <c r="O42" s="410">
        <v>0.34722222222222221</v>
      </c>
      <c r="P42" s="411">
        <v>0.6479166666666667</v>
      </c>
      <c r="Q42" s="412">
        <v>-0.30069444444444449</v>
      </c>
      <c r="R42" s="374"/>
      <c r="S42" s="374"/>
    </row>
    <row r="43" spans="1:19" x14ac:dyDescent="0.4">
      <c r="A43" s="375" t="s">
        <v>376</v>
      </c>
      <c r="B43" s="376" t="s">
        <v>410</v>
      </c>
      <c r="C43" s="376"/>
      <c r="D43" s="376"/>
      <c r="E43" s="376"/>
      <c r="F43" s="413"/>
      <c r="G43" s="377">
        <v>2082</v>
      </c>
      <c r="H43" s="378">
        <v>3094</v>
      </c>
      <c r="I43" s="379">
        <v>0.67291531997414356</v>
      </c>
      <c r="J43" s="380">
        <v>-1012</v>
      </c>
      <c r="K43" s="381">
        <v>4245</v>
      </c>
      <c r="L43" s="378">
        <v>3809</v>
      </c>
      <c r="M43" s="379">
        <v>1.1144657390391179</v>
      </c>
      <c r="N43" s="380">
        <v>436</v>
      </c>
      <c r="O43" s="382">
        <v>0.49045936395759715</v>
      </c>
      <c r="P43" s="383">
        <v>0.8122866894197952</v>
      </c>
      <c r="Q43" s="384">
        <v>-0.32182732546219806</v>
      </c>
      <c r="R43" s="374"/>
      <c r="S43" s="374"/>
    </row>
    <row r="44" spans="1:19" x14ac:dyDescent="0.4">
      <c r="A44" s="467"/>
      <c r="B44" s="468" t="s">
        <v>411</v>
      </c>
      <c r="C44" s="469"/>
      <c r="D44" s="469"/>
      <c r="E44" s="469"/>
      <c r="F44" s="469"/>
      <c r="G44" s="470">
        <v>0</v>
      </c>
      <c r="H44" s="471">
        <v>0</v>
      </c>
      <c r="I44" s="472" t="e">
        <v>#DIV/0!</v>
      </c>
      <c r="J44" s="473">
        <v>0</v>
      </c>
      <c r="K44" s="470">
        <v>0</v>
      </c>
      <c r="L44" s="471">
        <v>0</v>
      </c>
      <c r="M44" s="472" t="e">
        <v>#DIV/0!</v>
      </c>
      <c r="N44" s="473">
        <v>0</v>
      </c>
      <c r="O44" s="474" t="e">
        <v>#DIV/0!</v>
      </c>
      <c r="P44" s="475" t="e">
        <v>#DIV/0!</v>
      </c>
      <c r="Q44" s="476" t="e">
        <v>#DIV/0!</v>
      </c>
      <c r="R44" s="374"/>
      <c r="S44" s="374"/>
    </row>
    <row r="45" spans="1:19" x14ac:dyDescent="0.4">
      <c r="A45" s="477"/>
      <c r="B45" s="477"/>
      <c r="C45" s="478" t="s">
        <v>350</v>
      </c>
      <c r="D45" s="479"/>
      <c r="E45" s="479"/>
      <c r="F45" s="92" t="s">
        <v>351</v>
      </c>
      <c r="G45" s="480"/>
      <c r="H45" s="481"/>
      <c r="I45" s="482" t="e">
        <v>#DIV/0!</v>
      </c>
      <c r="J45" s="483">
        <v>0</v>
      </c>
      <c r="K45" s="484"/>
      <c r="L45" s="481"/>
      <c r="M45" s="482" t="e">
        <v>#DIV/0!</v>
      </c>
      <c r="N45" s="485">
        <v>0</v>
      </c>
      <c r="O45" s="486" t="e">
        <v>#DIV/0!</v>
      </c>
      <c r="P45" s="487" t="e">
        <v>#DIV/0!</v>
      </c>
      <c r="Q45" s="488" t="e">
        <v>#DIV/0!</v>
      </c>
      <c r="R45" s="374"/>
      <c r="S45" s="374"/>
    </row>
    <row r="46" spans="1:19" x14ac:dyDescent="0.4">
      <c r="A46" s="477"/>
      <c r="B46" s="477"/>
      <c r="C46" s="478" t="s">
        <v>352</v>
      </c>
      <c r="D46" s="479"/>
      <c r="E46" s="479"/>
      <c r="F46" s="92" t="s">
        <v>351</v>
      </c>
      <c r="G46" s="480"/>
      <c r="H46" s="489"/>
      <c r="I46" s="490" t="e">
        <v>#DIV/0!</v>
      </c>
      <c r="J46" s="485">
        <v>0</v>
      </c>
      <c r="K46" s="480"/>
      <c r="L46" s="489"/>
      <c r="M46" s="490" t="e">
        <v>#DIV/0!</v>
      </c>
      <c r="N46" s="485">
        <v>0</v>
      </c>
      <c r="O46" s="486" t="e">
        <v>#DIV/0!</v>
      </c>
      <c r="P46" s="487" t="e">
        <v>#DIV/0!</v>
      </c>
      <c r="Q46" s="488" t="e">
        <v>#DIV/0!</v>
      </c>
      <c r="R46" s="374"/>
      <c r="S46" s="374"/>
    </row>
    <row r="47" spans="1:19" x14ac:dyDescent="0.4">
      <c r="A47" s="477"/>
      <c r="B47" s="477"/>
      <c r="C47" s="478" t="s">
        <v>353</v>
      </c>
      <c r="D47" s="479"/>
      <c r="E47" s="479"/>
      <c r="F47" s="92" t="s">
        <v>351</v>
      </c>
      <c r="G47" s="480"/>
      <c r="H47" s="489"/>
      <c r="I47" s="490" t="e">
        <v>#DIV/0!</v>
      </c>
      <c r="J47" s="485">
        <v>0</v>
      </c>
      <c r="K47" s="480"/>
      <c r="L47" s="489"/>
      <c r="M47" s="490" t="e">
        <v>#DIV/0!</v>
      </c>
      <c r="N47" s="485">
        <v>0</v>
      </c>
      <c r="O47" s="486" t="e">
        <v>#DIV/0!</v>
      </c>
      <c r="P47" s="487" t="e">
        <v>#DIV/0!</v>
      </c>
      <c r="Q47" s="488" t="e">
        <v>#DIV/0!</v>
      </c>
      <c r="R47" s="374"/>
      <c r="S47" s="374"/>
    </row>
    <row r="48" spans="1:19" x14ac:dyDescent="0.4">
      <c r="A48" s="477"/>
      <c r="B48" s="477"/>
      <c r="C48" s="478" t="s">
        <v>358</v>
      </c>
      <c r="D48" s="479"/>
      <c r="E48" s="479"/>
      <c r="F48" s="92" t="s">
        <v>351</v>
      </c>
      <c r="G48" s="480"/>
      <c r="H48" s="481"/>
      <c r="I48" s="482" t="e">
        <v>#DIV/0!</v>
      </c>
      <c r="J48" s="483">
        <v>0</v>
      </c>
      <c r="K48" s="484"/>
      <c r="L48" s="481"/>
      <c r="M48" s="482" t="e">
        <v>#DIV/0!</v>
      </c>
      <c r="N48" s="483">
        <v>0</v>
      </c>
      <c r="O48" s="491" t="e">
        <v>#DIV/0!</v>
      </c>
      <c r="P48" s="492" t="e">
        <v>#DIV/0!</v>
      </c>
      <c r="Q48" s="488" t="e">
        <v>#DIV/0!</v>
      </c>
      <c r="R48" s="374"/>
      <c r="S48" s="374"/>
    </row>
    <row r="49" spans="1:19" x14ac:dyDescent="0.4">
      <c r="A49" s="477"/>
      <c r="B49" s="477"/>
      <c r="C49" s="478" t="s">
        <v>355</v>
      </c>
      <c r="D49" s="479"/>
      <c r="E49" s="479"/>
      <c r="F49" s="92" t="s">
        <v>351</v>
      </c>
      <c r="G49" s="480"/>
      <c r="H49" s="489"/>
      <c r="I49" s="490" t="e">
        <v>#DIV/0!</v>
      </c>
      <c r="J49" s="485">
        <v>0</v>
      </c>
      <c r="K49" s="480"/>
      <c r="L49" s="489"/>
      <c r="M49" s="490" t="e">
        <v>#DIV/0!</v>
      </c>
      <c r="N49" s="485">
        <v>0</v>
      </c>
      <c r="O49" s="486" t="e">
        <v>#DIV/0!</v>
      </c>
      <c r="P49" s="487" t="e">
        <v>#DIV/0!</v>
      </c>
      <c r="Q49" s="488" t="e">
        <v>#DIV/0!</v>
      </c>
      <c r="R49" s="374"/>
      <c r="S49" s="374"/>
    </row>
    <row r="50" spans="1:19" x14ac:dyDescent="0.4">
      <c r="A50" s="477"/>
      <c r="B50" s="477"/>
      <c r="C50" s="478" t="s">
        <v>354</v>
      </c>
      <c r="D50" s="479"/>
      <c r="E50" s="479"/>
      <c r="F50" s="92" t="s">
        <v>351</v>
      </c>
      <c r="G50" s="480"/>
      <c r="H50" s="489"/>
      <c r="I50" s="490" t="e">
        <v>#DIV/0!</v>
      </c>
      <c r="J50" s="485">
        <v>0</v>
      </c>
      <c r="K50" s="480"/>
      <c r="L50" s="489"/>
      <c r="M50" s="490" t="e">
        <v>#DIV/0!</v>
      </c>
      <c r="N50" s="485">
        <v>0</v>
      </c>
      <c r="O50" s="486" t="e">
        <v>#DIV/0!</v>
      </c>
      <c r="P50" s="487" t="e">
        <v>#DIV/0!</v>
      </c>
      <c r="Q50" s="488" t="e">
        <v>#DIV/0!</v>
      </c>
      <c r="R50" s="374"/>
      <c r="S50" s="374"/>
    </row>
    <row r="51" spans="1:19" x14ac:dyDescent="0.4">
      <c r="A51" s="477"/>
      <c r="B51" s="477"/>
      <c r="C51" s="478" t="s">
        <v>356</v>
      </c>
      <c r="D51" s="479"/>
      <c r="E51" s="479"/>
      <c r="F51" s="92" t="s">
        <v>351</v>
      </c>
      <c r="G51" s="480"/>
      <c r="H51" s="489"/>
      <c r="I51" s="490" t="e">
        <v>#DIV/0!</v>
      </c>
      <c r="J51" s="485">
        <v>0</v>
      </c>
      <c r="K51" s="480"/>
      <c r="L51" s="489"/>
      <c r="M51" s="490" t="e">
        <v>#DIV/0!</v>
      </c>
      <c r="N51" s="485">
        <v>0</v>
      </c>
      <c r="O51" s="486" t="e">
        <v>#DIV/0!</v>
      </c>
      <c r="P51" s="487" t="e">
        <v>#DIV/0!</v>
      </c>
      <c r="Q51" s="488" t="e">
        <v>#DIV/0!</v>
      </c>
      <c r="R51" s="374"/>
      <c r="S51" s="374"/>
    </row>
    <row r="52" spans="1:19" x14ac:dyDescent="0.4">
      <c r="A52" s="477"/>
      <c r="B52" s="477"/>
      <c r="C52" s="478" t="s">
        <v>379</v>
      </c>
      <c r="D52" s="479"/>
      <c r="E52" s="479"/>
      <c r="F52" s="92" t="s">
        <v>351</v>
      </c>
      <c r="G52" s="480"/>
      <c r="H52" s="489"/>
      <c r="I52" s="490" t="e">
        <v>#DIV/0!</v>
      </c>
      <c r="J52" s="485">
        <v>0</v>
      </c>
      <c r="K52" s="480"/>
      <c r="L52" s="489"/>
      <c r="M52" s="490" t="e">
        <v>#DIV/0!</v>
      </c>
      <c r="N52" s="485">
        <v>0</v>
      </c>
      <c r="O52" s="486" t="e">
        <v>#DIV/0!</v>
      </c>
      <c r="P52" s="487" t="e">
        <v>#DIV/0!</v>
      </c>
      <c r="Q52" s="488" t="e">
        <v>#DIV/0!</v>
      </c>
      <c r="R52" s="374"/>
      <c r="S52" s="374"/>
    </row>
    <row r="53" spans="1:19" x14ac:dyDescent="0.4">
      <c r="A53" s="477"/>
      <c r="B53" s="477"/>
      <c r="C53" s="478" t="s">
        <v>357</v>
      </c>
      <c r="D53" s="479"/>
      <c r="E53" s="479"/>
      <c r="F53" s="92" t="s">
        <v>351</v>
      </c>
      <c r="G53" s="480"/>
      <c r="H53" s="489"/>
      <c r="I53" s="490" t="e">
        <v>#DIV/0!</v>
      </c>
      <c r="J53" s="485">
        <v>0</v>
      </c>
      <c r="K53" s="480"/>
      <c r="L53" s="489"/>
      <c r="M53" s="490" t="e">
        <v>#DIV/0!</v>
      </c>
      <c r="N53" s="485">
        <v>0</v>
      </c>
      <c r="O53" s="486" t="e">
        <v>#DIV/0!</v>
      </c>
      <c r="P53" s="487" t="e">
        <v>#DIV/0!</v>
      </c>
      <c r="Q53" s="488" t="e">
        <v>#DIV/0!</v>
      </c>
      <c r="R53" s="374"/>
      <c r="S53" s="374"/>
    </row>
    <row r="54" spans="1:19" x14ac:dyDescent="0.4">
      <c r="A54" s="477"/>
      <c r="B54" s="477"/>
      <c r="C54" s="478" t="s">
        <v>380</v>
      </c>
      <c r="D54" s="479"/>
      <c r="E54" s="479"/>
      <c r="F54" s="92" t="s">
        <v>364</v>
      </c>
      <c r="G54" s="480"/>
      <c r="H54" s="489"/>
      <c r="I54" s="490" t="e">
        <v>#DIV/0!</v>
      </c>
      <c r="J54" s="485">
        <v>0</v>
      </c>
      <c r="K54" s="480"/>
      <c r="L54" s="489"/>
      <c r="M54" s="490" t="e">
        <v>#DIV/0!</v>
      </c>
      <c r="N54" s="485">
        <v>0</v>
      </c>
      <c r="O54" s="486" t="e">
        <v>#DIV/0!</v>
      </c>
      <c r="P54" s="487" t="e">
        <v>#DIV/0!</v>
      </c>
      <c r="Q54" s="488" t="e">
        <v>#DIV/0!</v>
      </c>
      <c r="R54" s="374"/>
      <c r="S54" s="374"/>
    </row>
    <row r="55" spans="1:19" x14ac:dyDescent="0.4">
      <c r="A55" s="477"/>
      <c r="B55" s="477"/>
      <c r="C55" s="478" t="s">
        <v>381</v>
      </c>
      <c r="D55" s="479"/>
      <c r="E55" s="479"/>
      <c r="F55" s="92" t="s">
        <v>351</v>
      </c>
      <c r="G55" s="480"/>
      <c r="H55" s="489"/>
      <c r="I55" s="490" t="e">
        <v>#DIV/0!</v>
      </c>
      <c r="J55" s="485">
        <v>0</v>
      </c>
      <c r="K55" s="480"/>
      <c r="L55" s="489"/>
      <c r="M55" s="490" t="e">
        <v>#DIV/0!</v>
      </c>
      <c r="N55" s="485">
        <v>0</v>
      </c>
      <c r="O55" s="486" t="e">
        <v>#DIV/0!</v>
      </c>
      <c r="P55" s="487" t="e">
        <v>#DIV/0!</v>
      </c>
      <c r="Q55" s="488" t="e">
        <v>#DIV/0!</v>
      </c>
      <c r="R55" s="374"/>
      <c r="S55" s="374"/>
    </row>
    <row r="56" spans="1:19" x14ac:dyDescent="0.4">
      <c r="A56" s="477"/>
      <c r="B56" s="477"/>
      <c r="C56" s="478" t="s">
        <v>382</v>
      </c>
      <c r="D56" s="479"/>
      <c r="E56" s="479"/>
      <c r="F56" s="92" t="s">
        <v>351</v>
      </c>
      <c r="G56" s="480"/>
      <c r="H56" s="489"/>
      <c r="I56" s="490" t="e">
        <v>#DIV/0!</v>
      </c>
      <c r="J56" s="485">
        <v>0</v>
      </c>
      <c r="K56" s="480"/>
      <c r="L56" s="489"/>
      <c r="M56" s="490" t="e">
        <v>#DIV/0!</v>
      </c>
      <c r="N56" s="485">
        <v>0</v>
      </c>
      <c r="O56" s="486" t="e">
        <v>#DIV/0!</v>
      </c>
      <c r="P56" s="487" t="e">
        <v>#DIV/0!</v>
      </c>
      <c r="Q56" s="488" t="e">
        <v>#DIV/0!</v>
      </c>
      <c r="R56" s="374"/>
      <c r="S56" s="374"/>
    </row>
    <row r="57" spans="1:19" x14ac:dyDescent="0.4">
      <c r="A57" s="477"/>
      <c r="B57" s="477"/>
      <c r="C57" s="493" t="s">
        <v>383</v>
      </c>
      <c r="D57" s="494"/>
      <c r="E57" s="494"/>
      <c r="F57" s="108" t="s">
        <v>364</v>
      </c>
      <c r="G57" s="484"/>
      <c r="H57" s="481"/>
      <c r="I57" s="482" t="e">
        <v>#DIV/0!</v>
      </c>
      <c r="J57" s="483">
        <v>0</v>
      </c>
      <c r="K57" s="484"/>
      <c r="L57" s="481"/>
      <c r="M57" s="482" t="e">
        <v>#DIV/0!</v>
      </c>
      <c r="N57" s="483">
        <v>0</v>
      </c>
      <c r="O57" s="491" t="e">
        <v>#DIV/0!</v>
      </c>
      <c r="P57" s="492" t="e">
        <v>#DIV/0!</v>
      </c>
      <c r="Q57" s="495" t="e">
        <v>#DIV/0!</v>
      </c>
      <c r="R57" s="374"/>
      <c r="S57" s="374"/>
    </row>
    <row r="58" spans="1:19" x14ac:dyDescent="0.4">
      <c r="A58" s="477"/>
      <c r="B58" s="477"/>
      <c r="C58" s="478" t="s">
        <v>384</v>
      </c>
      <c r="D58" s="479"/>
      <c r="E58" s="479"/>
      <c r="F58" s="92" t="s">
        <v>351</v>
      </c>
      <c r="G58" s="480"/>
      <c r="H58" s="481"/>
      <c r="I58" s="490" t="e">
        <v>#DIV/0!</v>
      </c>
      <c r="J58" s="485">
        <v>0</v>
      </c>
      <c r="K58" s="480"/>
      <c r="L58" s="489"/>
      <c r="M58" s="490" t="e">
        <v>#DIV/0!</v>
      </c>
      <c r="N58" s="485">
        <v>0</v>
      </c>
      <c r="O58" s="486" t="e">
        <v>#DIV/0!</v>
      </c>
      <c r="P58" s="487" t="e">
        <v>#DIV/0!</v>
      </c>
      <c r="Q58" s="488" t="e">
        <v>#DIV/0!</v>
      </c>
      <c r="R58" s="374"/>
      <c r="S58" s="374"/>
    </row>
    <row r="59" spans="1:19" x14ac:dyDescent="0.4">
      <c r="A59" s="477"/>
      <c r="B59" s="477"/>
      <c r="C59" s="478" t="s">
        <v>365</v>
      </c>
      <c r="D59" s="479"/>
      <c r="E59" s="479"/>
      <c r="F59" s="92" t="s">
        <v>351</v>
      </c>
      <c r="G59" s="480"/>
      <c r="H59" s="481"/>
      <c r="I59" s="490" t="e">
        <v>#DIV/0!</v>
      </c>
      <c r="J59" s="485">
        <v>0</v>
      </c>
      <c r="K59" s="480"/>
      <c r="L59" s="489"/>
      <c r="M59" s="490" t="e">
        <v>#DIV/0!</v>
      </c>
      <c r="N59" s="485">
        <v>0</v>
      </c>
      <c r="O59" s="486" t="e">
        <v>#DIV/0!</v>
      </c>
      <c r="P59" s="487" t="e">
        <v>#DIV/0!</v>
      </c>
      <c r="Q59" s="488" t="e">
        <v>#DIV/0!</v>
      </c>
      <c r="R59" s="374"/>
      <c r="S59" s="374"/>
    </row>
    <row r="60" spans="1:19" x14ac:dyDescent="0.4">
      <c r="A60" s="477"/>
      <c r="B60" s="477"/>
      <c r="C60" s="478" t="s">
        <v>370</v>
      </c>
      <c r="D60" s="496"/>
      <c r="E60" s="479"/>
      <c r="F60" s="92" t="s">
        <v>364</v>
      </c>
      <c r="G60" s="480"/>
      <c r="H60" s="489"/>
      <c r="I60" s="490" t="e">
        <v>#DIV/0!</v>
      </c>
      <c r="J60" s="485">
        <v>0</v>
      </c>
      <c r="K60" s="480"/>
      <c r="L60" s="489"/>
      <c r="M60" s="490" t="e">
        <v>#DIV/0!</v>
      </c>
      <c r="N60" s="485">
        <v>0</v>
      </c>
      <c r="O60" s="486" t="e">
        <v>#DIV/0!</v>
      </c>
      <c r="P60" s="487" t="e">
        <v>#DIV/0!</v>
      </c>
      <c r="Q60" s="488" t="e">
        <v>#DIV/0!</v>
      </c>
      <c r="R60" s="374"/>
      <c r="S60" s="374"/>
    </row>
    <row r="61" spans="1:19" x14ac:dyDescent="0.4">
      <c r="A61" s="477"/>
      <c r="B61" s="477"/>
      <c r="C61" s="478" t="s">
        <v>385</v>
      </c>
      <c r="D61" s="479"/>
      <c r="E61" s="479"/>
      <c r="F61" s="92" t="s">
        <v>351</v>
      </c>
      <c r="G61" s="480"/>
      <c r="H61" s="489"/>
      <c r="I61" s="490" t="e">
        <v>#DIV/0!</v>
      </c>
      <c r="J61" s="485">
        <v>0</v>
      </c>
      <c r="K61" s="480"/>
      <c r="L61" s="489"/>
      <c r="M61" s="490" t="e">
        <v>#DIV/0!</v>
      </c>
      <c r="N61" s="485">
        <v>0</v>
      </c>
      <c r="O61" s="486" t="e">
        <v>#DIV/0!</v>
      </c>
      <c r="P61" s="487" t="e">
        <v>#DIV/0!</v>
      </c>
      <c r="Q61" s="488" t="e">
        <v>#DIV/0!</v>
      </c>
      <c r="R61" s="374"/>
      <c r="S61" s="374"/>
    </row>
    <row r="62" spans="1:19" x14ac:dyDescent="0.4">
      <c r="A62" s="477"/>
      <c r="B62" s="477"/>
      <c r="C62" s="478" t="s">
        <v>386</v>
      </c>
      <c r="D62" s="479"/>
      <c r="E62" s="479"/>
      <c r="F62" s="92" t="s">
        <v>351</v>
      </c>
      <c r="G62" s="480"/>
      <c r="H62" s="489"/>
      <c r="I62" s="490" t="e">
        <v>#DIV/0!</v>
      </c>
      <c r="J62" s="485">
        <v>0</v>
      </c>
      <c r="K62" s="480"/>
      <c r="L62" s="489"/>
      <c r="M62" s="490" t="e">
        <v>#DIV/0!</v>
      </c>
      <c r="N62" s="485">
        <v>0</v>
      </c>
      <c r="O62" s="486" t="e">
        <v>#DIV/0!</v>
      </c>
      <c r="P62" s="487" t="e">
        <v>#DIV/0!</v>
      </c>
      <c r="Q62" s="488" t="e">
        <v>#DIV/0!</v>
      </c>
      <c r="R62" s="374"/>
      <c r="S62" s="374"/>
    </row>
    <row r="63" spans="1:19" x14ac:dyDescent="0.4">
      <c r="A63" s="477"/>
      <c r="B63" s="477"/>
      <c r="C63" s="478" t="s">
        <v>387</v>
      </c>
      <c r="D63" s="479"/>
      <c r="E63" s="479"/>
      <c r="F63" s="92" t="s">
        <v>351</v>
      </c>
      <c r="G63" s="480"/>
      <c r="H63" s="489"/>
      <c r="I63" s="490" t="e">
        <v>#DIV/0!</v>
      </c>
      <c r="J63" s="485">
        <v>0</v>
      </c>
      <c r="K63" s="480"/>
      <c r="L63" s="489"/>
      <c r="M63" s="490" t="e">
        <v>#DIV/0!</v>
      </c>
      <c r="N63" s="485">
        <v>0</v>
      </c>
      <c r="O63" s="486" t="e">
        <v>#DIV/0!</v>
      </c>
      <c r="P63" s="487" t="e">
        <v>#DIV/0!</v>
      </c>
      <c r="Q63" s="488" t="e">
        <v>#DIV/0!</v>
      </c>
      <c r="R63" s="374"/>
      <c r="S63" s="374"/>
    </row>
    <row r="64" spans="1:19" x14ac:dyDescent="0.4">
      <c r="A64" s="477"/>
      <c r="B64" s="477"/>
      <c r="C64" s="478" t="s">
        <v>388</v>
      </c>
      <c r="D64" s="479"/>
      <c r="E64" s="479"/>
      <c r="F64" s="92" t="s">
        <v>351</v>
      </c>
      <c r="G64" s="480"/>
      <c r="H64" s="481"/>
      <c r="I64" s="490" t="e">
        <v>#DIV/0!</v>
      </c>
      <c r="J64" s="485">
        <v>0</v>
      </c>
      <c r="K64" s="480"/>
      <c r="L64" s="481"/>
      <c r="M64" s="490" t="e">
        <v>#DIV/0!</v>
      </c>
      <c r="N64" s="485">
        <v>0</v>
      </c>
      <c r="O64" s="486" t="e">
        <v>#DIV/0!</v>
      </c>
      <c r="P64" s="487" t="e">
        <v>#DIV/0!</v>
      </c>
      <c r="Q64" s="488" t="e">
        <v>#DIV/0!</v>
      </c>
      <c r="R64" s="374"/>
      <c r="S64" s="374"/>
    </row>
    <row r="65" spans="1:19" x14ac:dyDescent="0.4">
      <c r="A65" s="477"/>
      <c r="B65" s="477"/>
      <c r="C65" s="478" t="s">
        <v>350</v>
      </c>
      <c r="D65" s="111" t="s">
        <v>33</v>
      </c>
      <c r="E65" s="479" t="s">
        <v>360</v>
      </c>
      <c r="F65" s="92" t="s">
        <v>351</v>
      </c>
      <c r="G65" s="480"/>
      <c r="H65" s="489"/>
      <c r="I65" s="490" t="e">
        <v>#DIV/0!</v>
      </c>
      <c r="J65" s="485">
        <v>0</v>
      </c>
      <c r="K65" s="480"/>
      <c r="L65" s="489"/>
      <c r="M65" s="490" t="e">
        <v>#DIV/0!</v>
      </c>
      <c r="N65" s="485">
        <v>0</v>
      </c>
      <c r="O65" s="486" t="e">
        <v>#DIV/0!</v>
      </c>
      <c r="P65" s="487" t="e">
        <v>#DIV/0!</v>
      </c>
      <c r="Q65" s="488" t="e">
        <v>#DIV/0!</v>
      </c>
      <c r="R65" s="374"/>
      <c r="S65" s="374"/>
    </row>
    <row r="66" spans="1:19" x14ac:dyDescent="0.4">
      <c r="A66" s="477"/>
      <c r="B66" s="477"/>
      <c r="C66" s="493" t="s">
        <v>350</v>
      </c>
      <c r="D66" s="112" t="s">
        <v>33</v>
      </c>
      <c r="E66" s="494" t="s">
        <v>362</v>
      </c>
      <c r="F66" s="108" t="s">
        <v>351</v>
      </c>
      <c r="G66" s="484"/>
      <c r="H66" s="481"/>
      <c r="I66" s="482" t="e">
        <v>#DIV/0!</v>
      </c>
      <c r="J66" s="483">
        <v>0</v>
      </c>
      <c r="K66" s="484"/>
      <c r="L66" s="481"/>
      <c r="M66" s="482" t="e">
        <v>#DIV/0!</v>
      </c>
      <c r="N66" s="483">
        <v>0</v>
      </c>
      <c r="O66" s="491" t="e">
        <v>#DIV/0!</v>
      </c>
      <c r="P66" s="492" t="e">
        <v>#DIV/0!</v>
      </c>
      <c r="Q66" s="495" t="e">
        <v>#DIV/0!</v>
      </c>
      <c r="R66" s="374"/>
      <c r="S66" s="374"/>
    </row>
    <row r="67" spans="1:19" x14ac:dyDescent="0.4">
      <c r="A67" s="477"/>
      <c r="B67" s="477"/>
      <c r="C67" s="478" t="s">
        <v>353</v>
      </c>
      <c r="D67" s="111" t="s">
        <v>33</v>
      </c>
      <c r="E67" s="479" t="s">
        <v>360</v>
      </c>
      <c r="F67" s="92" t="s">
        <v>351</v>
      </c>
      <c r="G67" s="480"/>
      <c r="H67" s="489"/>
      <c r="I67" s="482" t="e">
        <v>#DIV/0!</v>
      </c>
      <c r="J67" s="485">
        <v>0</v>
      </c>
      <c r="K67" s="480"/>
      <c r="L67" s="489"/>
      <c r="M67" s="490" t="e">
        <v>#DIV/0!</v>
      </c>
      <c r="N67" s="485">
        <v>0</v>
      </c>
      <c r="O67" s="486" t="e">
        <v>#DIV/0!</v>
      </c>
      <c r="P67" s="487" t="e">
        <v>#DIV/0!</v>
      </c>
      <c r="Q67" s="488" t="e">
        <v>#DIV/0!</v>
      </c>
      <c r="R67" s="374"/>
      <c r="S67" s="374"/>
    </row>
    <row r="68" spans="1:19" x14ac:dyDescent="0.4">
      <c r="A68" s="477"/>
      <c r="B68" s="477"/>
      <c r="C68" s="493" t="s">
        <v>353</v>
      </c>
      <c r="D68" s="112" t="s">
        <v>33</v>
      </c>
      <c r="E68" s="494" t="s">
        <v>362</v>
      </c>
      <c r="F68" s="92" t="s">
        <v>351</v>
      </c>
      <c r="G68" s="480"/>
      <c r="H68" s="489"/>
      <c r="I68" s="490" t="e">
        <v>#DIV/0!</v>
      </c>
      <c r="J68" s="485">
        <v>0</v>
      </c>
      <c r="K68" s="480"/>
      <c r="L68" s="489"/>
      <c r="M68" s="490" t="e">
        <v>#DIV/0!</v>
      </c>
      <c r="N68" s="485">
        <v>0</v>
      </c>
      <c r="O68" s="486" t="e">
        <v>#DIV/0!</v>
      </c>
      <c r="P68" s="487" t="e">
        <v>#DIV/0!</v>
      </c>
      <c r="Q68" s="488" t="e">
        <v>#DIV/0!</v>
      </c>
      <c r="R68" s="374"/>
      <c r="S68" s="374"/>
    </row>
    <row r="69" spans="1:19" x14ac:dyDescent="0.4">
      <c r="A69" s="477"/>
      <c r="B69" s="477"/>
      <c r="C69" s="493" t="s">
        <v>352</v>
      </c>
      <c r="D69" s="494" t="s">
        <v>33</v>
      </c>
      <c r="E69" s="494" t="s">
        <v>362</v>
      </c>
      <c r="F69" s="92"/>
      <c r="G69" s="480"/>
      <c r="H69" s="489"/>
      <c r="I69" s="490" t="e">
        <v>#DIV/0!</v>
      </c>
      <c r="J69" s="485">
        <v>0</v>
      </c>
      <c r="K69" s="480"/>
      <c r="L69" s="489"/>
      <c r="M69" s="490" t="e">
        <v>#DIV/0!</v>
      </c>
      <c r="N69" s="485">
        <v>0</v>
      </c>
      <c r="O69" s="486" t="e">
        <v>#DIV/0!</v>
      </c>
      <c r="P69" s="487" t="e">
        <v>#DIV/0!</v>
      </c>
      <c r="Q69" s="488" t="e">
        <v>#DIV/0!</v>
      </c>
      <c r="R69" s="374"/>
      <c r="S69" s="374"/>
    </row>
    <row r="70" spans="1:19" x14ac:dyDescent="0.4">
      <c r="A70" s="477"/>
      <c r="B70" s="477"/>
      <c r="C70" s="493" t="s">
        <v>352</v>
      </c>
      <c r="D70" s="494" t="s">
        <v>33</v>
      </c>
      <c r="E70" s="494" t="s">
        <v>360</v>
      </c>
      <c r="F70" s="92"/>
      <c r="G70" s="480"/>
      <c r="H70" s="489"/>
      <c r="I70" s="490" t="e">
        <v>#DIV/0!</v>
      </c>
      <c r="J70" s="485">
        <v>0</v>
      </c>
      <c r="K70" s="480"/>
      <c r="L70" s="489"/>
      <c r="M70" s="490" t="e">
        <v>#DIV/0!</v>
      </c>
      <c r="N70" s="485">
        <v>0</v>
      </c>
      <c r="O70" s="486" t="e">
        <v>#DIV/0!</v>
      </c>
      <c r="P70" s="487" t="e">
        <v>#DIV/0!</v>
      </c>
      <c r="Q70" s="488" t="e">
        <v>#DIV/0!</v>
      </c>
      <c r="R70" s="374"/>
      <c r="S70" s="374"/>
    </row>
    <row r="71" spans="1:19" x14ac:dyDescent="0.4">
      <c r="A71" s="477"/>
      <c r="B71" s="477"/>
      <c r="C71" s="493" t="s">
        <v>355</v>
      </c>
      <c r="D71" s="112" t="s">
        <v>33</v>
      </c>
      <c r="E71" s="494" t="s">
        <v>360</v>
      </c>
      <c r="F71" s="108" t="s">
        <v>351</v>
      </c>
      <c r="G71" s="480"/>
      <c r="H71" s="489"/>
      <c r="I71" s="490" t="e">
        <v>#DIV/0!</v>
      </c>
      <c r="J71" s="485">
        <v>0</v>
      </c>
      <c r="K71" s="480"/>
      <c r="L71" s="489"/>
      <c r="M71" s="490" t="e">
        <v>#DIV/0!</v>
      </c>
      <c r="N71" s="485">
        <v>0</v>
      </c>
      <c r="O71" s="486" t="e">
        <v>#DIV/0!</v>
      </c>
      <c r="P71" s="487" t="e">
        <v>#DIV/0!</v>
      </c>
      <c r="Q71" s="488" t="e">
        <v>#DIV/0!</v>
      </c>
      <c r="R71" s="374"/>
      <c r="S71" s="374"/>
    </row>
    <row r="72" spans="1:19" x14ac:dyDescent="0.4">
      <c r="A72" s="477"/>
      <c r="B72" s="477"/>
      <c r="C72" s="493" t="s">
        <v>355</v>
      </c>
      <c r="D72" s="112" t="s">
        <v>33</v>
      </c>
      <c r="E72" s="494" t="s">
        <v>362</v>
      </c>
      <c r="F72" s="108" t="s">
        <v>351</v>
      </c>
      <c r="G72" s="484"/>
      <c r="H72" s="481"/>
      <c r="I72" s="482" t="e">
        <v>#DIV/0!</v>
      </c>
      <c r="J72" s="483">
        <v>0</v>
      </c>
      <c r="K72" s="484"/>
      <c r="L72" s="481"/>
      <c r="M72" s="482" t="e">
        <v>#DIV/0!</v>
      </c>
      <c r="N72" s="483">
        <v>0</v>
      </c>
      <c r="O72" s="491" t="e">
        <v>#DIV/0!</v>
      </c>
      <c r="P72" s="492" t="e">
        <v>#DIV/0!</v>
      </c>
      <c r="Q72" s="495" t="e">
        <v>#DIV/0!</v>
      </c>
      <c r="R72" s="374"/>
      <c r="S72" s="374"/>
    </row>
    <row r="73" spans="1:19" x14ac:dyDescent="0.4">
      <c r="A73" s="477"/>
      <c r="B73" s="477"/>
      <c r="C73" s="493" t="s">
        <v>354</v>
      </c>
      <c r="D73" s="112" t="s">
        <v>33</v>
      </c>
      <c r="E73" s="494" t="s">
        <v>360</v>
      </c>
      <c r="F73" s="108" t="s">
        <v>351</v>
      </c>
      <c r="G73" s="484"/>
      <c r="H73" s="481"/>
      <c r="I73" s="482" t="e">
        <v>#DIV/0!</v>
      </c>
      <c r="J73" s="483">
        <v>0</v>
      </c>
      <c r="K73" s="484"/>
      <c r="L73" s="481"/>
      <c r="M73" s="482" t="e">
        <v>#DIV/0!</v>
      </c>
      <c r="N73" s="483">
        <v>0</v>
      </c>
      <c r="O73" s="491" t="e">
        <v>#DIV/0!</v>
      </c>
      <c r="P73" s="492" t="e">
        <v>#DIV/0!</v>
      </c>
      <c r="Q73" s="495" t="e">
        <v>#DIV/0!</v>
      </c>
      <c r="R73" s="374"/>
      <c r="S73" s="374"/>
    </row>
    <row r="74" spans="1:19" x14ac:dyDescent="0.4">
      <c r="A74" s="477"/>
      <c r="B74" s="477"/>
      <c r="C74" s="493" t="s">
        <v>354</v>
      </c>
      <c r="D74" s="112" t="s">
        <v>33</v>
      </c>
      <c r="E74" s="494" t="s">
        <v>362</v>
      </c>
      <c r="F74" s="108" t="s">
        <v>364</v>
      </c>
      <c r="G74" s="480"/>
      <c r="H74" s="489"/>
      <c r="I74" s="490" t="e">
        <v>#DIV/0!</v>
      </c>
      <c r="J74" s="485">
        <v>0</v>
      </c>
      <c r="K74" s="480"/>
      <c r="L74" s="489"/>
      <c r="M74" s="490" t="e">
        <v>#DIV/0!</v>
      </c>
      <c r="N74" s="485">
        <v>0</v>
      </c>
      <c r="O74" s="486" t="e">
        <v>#DIV/0!</v>
      </c>
      <c r="P74" s="487" t="e">
        <v>#DIV/0!</v>
      </c>
      <c r="Q74" s="488" t="e">
        <v>#DIV/0!</v>
      </c>
      <c r="R74" s="374"/>
      <c r="S74" s="374"/>
    </row>
    <row r="75" spans="1:19" x14ac:dyDescent="0.4">
      <c r="A75" s="477"/>
      <c r="B75" s="375" t="s">
        <v>412</v>
      </c>
      <c r="C75" s="497"/>
      <c r="D75" s="114"/>
      <c r="E75" s="497"/>
      <c r="F75" s="497"/>
      <c r="G75" s="377">
        <v>2082</v>
      </c>
      <c r="H75" s="378">
        <v>3094</v>
      </c>
      <c r="I75" s="379">
        <v>0.67291531997414356</v>
      </c>
      <c r="J75" s="380">
        <v>-1012</v>
      </c>
      <c r="K75" s="377">
        <v>4245</v>
      </c>
      <c r="L75" s="378">
        <v>3809</v>
      </c>
      <c r="M75" s="379">
        <v>1.1144657390391179</v>
      </c>
      <c r="N75" s="380">
        <v>436</v>
      </c>
      <c r="O75" s="382">
        <v>0.49045936395759715</v>
      </c>
      <c r="P75" s="383">
        <v>0.8122866894197952</v>
      </c>
      <c r="Q75" s="384">
        <v>-0.32182732546219806</v>
      </c>
      <c r="R75" s="374"/>
      <c r="S75" s="374"/>
    </row>
    <row r="76" spans="1:19" x14ac:dyDescent="0.4">
      <c r="A76" s="385"/>
      <c r="B76" s="562" t="s">
        <v>90</v>
      </c>
      <c r="C76" s="428" t="s">
        <v>387</v>
      </c>
      <c r="D76" s="429"/>
      <c r="E76" s="429"/>
      <c r="F76" s="117" t="s">
        <v>351</v>
      </c>
      <c r="G76" s="392">
        <v>189</v>
      </c>
      <c r="H76" s="393">
        <v>449</v>
      </c>
      <c r="I76" s="390">
        <v>0.42093541202672607</v>
      </c>
      <c r="J76" s="391">
        <v>-260</v>
      </c>
      <c r="K76" s="392">
        <v>694</v>
      </c>
      <c r="L76" s="393">
        <v>542</v>
      </c>
      <c r="M76" s="390">
        <v>1.2804428044280443</v>
      </c>
      <c r="N76" s="391">
        <v>152</v>
      </c>
      <c r="O76" s="394">
        <v>0.2723342939481268</v>
      </c>
      <c r="P76" s="395">
        <v>0.82841328413284132</v>
      </c>
      <c r="Q76" s="396">
        <v>-0.55607899018471452</v>
      </c>
      <c r="R76" s="374"/>
      <c r="S76" s="374"/>
    </row>
    <row r="77" spans="1:19" x14ac:dyDescent="0.4">
      <c r="A77" s="385"/>
      <c r="B77" s="562" t="s">
        <v>91</v>
      </c>
      <c r="C77" s="428" t="s">
        <v>385</v>
      </c>
      <c r="D77" s="429"/>
      <c r="E77" s="429"/>
      <c r="F77" s="498"/>
      <c r="G77" s="392"/>
      <c r="H77" s="393">
        <v>0</v>
      </c>
      <c r="I77" s="390" t="e">
        <v>#DIV/0!</v>
      </c>
      <c r="J77" s="391">
        <v>0</v>
      </c>
      <c r="K77" s="392"/>
      <c r="L77" s="393">
        <v>0</v>
      </c>
      <c r="M77" s="390" t="e">
        <v>#DIV/0!</v>
      </c>
      <c r="N77" s="391">
        <v>0</v>
      </c>
      <c r="O77" s="394" t="e">
        <v>#DIV/0!</v>
      </c>
      <c r="P77" s="395" t="e">
        <v>#DIV/0!</v>
      </c>
      <c r="Q77" s="396" t="e">
        <v>#DIV/0!</v>
      </c>
      <c r="R77" s="374"/>
      <c r="S77" s="374"/>
    </row>
    <row r="78" spans="1:19" x14ac:dyDescent="0.4">
      <c r="A78" s="385"/>
      <c r="B78" s="562" t="s">
        <v>92</v>
      </c>
      <c r="C78" s="428" t="s">
        <v>386</v>
      </c>
      <c r="D78" s="429"/>
      <c r="E78" s="429"/>
      <c r="F78" s="498"/>
      <c r="G78" s="392"/>
      <c r="H78" s="393">
        <v>0</v>
      </c>
      <c r="I78" s="390" t="e">
        <v>#DIV/0!</v>
      </c>
      <c r="J78" s="391">
        <v>0</v>
      </c>
      <c r="K78" s="392"/>
      <c r="L78" s="393">
        <v>0</v>
      </c>
      <c r="M78" s="390" t="e">
        <v>#DIV/0!</v>
      </c>
      <c r="N78" s="391">
        <v>0</v>
      </c>
      <c r="O78" s="394" t="e">
        <v>#DIV/0!</v>
      </c>
      <c r="P78" s="395" t="e">
        <v>#DIV/0!</v>
      </c>
      <c r="Q78" s="396" t="e">
        <v>#DIV/0!</v>
      </c>
      <c r="R78" s="374"/>
      <c r="S78" s="374"/>
    </row>
    <row r="79" spans="1:19" x14ac:dyDescent="0.4">
      <c r="A79" s="385"/>
      <c r="B79" s="562" t="s">
        <v>93</v>
      </c>
      <c r="C79" s="428" t="s">
        <v>355</v>
      </c>
      <c r="D79" s="429"/>
      <c r="E79" s="429"/>
      <c r="F79" s="117" t="s">
        <v>351</v>
      </c>
      <c r="G79" s="392">
        <v>190</v>
      </c>
      <c r="H79" s="393">
        <v>476</v>
      </c>
      <c r="I79" s="390">
        <v>0.39915966386554624</v>
      </c>
      <c r="J79" s="391">
        <v>-286</v>
      </c>
      <c r="K79" s="392">
        <v>646</v>
      </c>
      <c r="L79" s="393">
        <v>564</v>
      </c>
      <c r="M79" s="390">
        <v>1.1453900709219857</v>
      </c>
      <c r="N79" s="391">
        <v>82</v>
      </c>
      <c r="O79" s="394">
        <v>0.29411764705882354</v>
      </c>
      <c r="P79" s="395">
        <v>0.84397163120567376</v>
      </c>
      <c r="Q79" s="396">
        <v>-0.54985398414685016</v>
      </c>
      <c r="R79" s="374"/>
      <c r="S79" s="374"/>
    </row>
    <row r="80" spans="1:19" x14ac:dyDescent="0.4">
      <c r="A80" s="385"/>
      <c r="B80" s="562" t="s">
        <v>94</v>
      </c>
      <c r="C80" s="386" t="s">
        <v>388</v>
      </c>
      <c r="D80" s="387"/>
      <c r="E80" s="387"/>
      <c r="F80" s="33" t="s">
        <v>351</v>
      </c>
      <c r="G80" s="392">
        <v>395</v>
      </c>
      <c r="H80" s="393">
        <v>1035</v>
      </c>
      <c r="I80" s="390">
        <v>0.38164251207729466</v>
      </c>
      <c r="J80" s="391">
        <v>-640</v>
      </c>
      <c r="K80" s="392">
        <v>899</v>
      </c>
      <c r="L80" s="393">
        <v>1114</v>
      </c>
      <c r="M80" s="390">
        <v>0.80700179533213645</v>
      </c>
      <c r="N80" s="391">
        <v>-215</v>
      </c>
      <c r="O80" s="394">
        <v>0.43937708565072303</v>
      </c>
      <c r="P80" s="395">
        <v>0.92908438061041287</v>
      </c>
      <c r="Q80" s="396">
        <v>-0.48970729495968984</v>
      </c>
      <c r="R80" s="374"/>
      <c r="S80" s="374"/>
    </row>
    <row r="81" spans="1:19" x14ac:dyDescent="0.4">
      <c r="A81" s="385"/>
      <c r="B81" s="562" t="s">
        <v>95</v>
      </c>
      <c r="C81" s="386" t="s">
        <v>358</v>
      </c>
      <c r="D81" s="387"/>
      <c r="E81" s="387"/>
      <c r="F81" s="33" t="s">
        <v>351</v>
      </c>
      <c r="G81" s="392">
        <v>1308</v>
      </c>
      <c r="H81" s="393">
        <v>1134</v>
      </c>
      <c r="I81" s="390">
        <v>1.1534391534391535</v>
      </c>
      <c r="J81" s="391">
        <v>174</v>
      </c>
      <c r="K81" s="392">
        <v>2006</v>
      </c>
      <c r="L81" s="393">
        <v>1589</v>
      </c>
      <c r="M81" s="390">
        <v>1.262429200755192</v>
      </c>
      <c r="N81" s="391">
        <v>417</v>
      </c>
      <c r="O81" s="394">
        <v>0.65204386839481554</v>
      </c>
      <c r="P81" s="395">
        <v>0.71365638766519823</v>
      </c>
      <c r="Q81" s="396">
        <v>-6.1612519270382693E-2</v>
      </c>
      <c r="R81" s="374"/>
      <c r="S81" s="374"/>
    </row>
    <row r="82" spans="1:19" x14ac:dyDescent="0.4">
      <c r="A82" s="385"/>
      <c r="B82" s="560" t="s">
        <v>96</v>
      </c>
      <c r="C82" s="386" t="s">
        <v>350</v>
      </c>
      <c r="D82" s="387"/>
      <c r="E82" s="387"/>
      <c r="F82" s="120" t="s">
        <v>413</v>
      </c>
      <c r="G82" s="392"/>
      <c r="H82" s="393">
        <v>0</v>
      </c>
      <c r="I82" s="390" t="e">
        <v>#DIV/0!</v>
      </c>
      <c r="J82" s="391">
        <v>0</v>
      </c>
      <c r="K82" s="392"/>
      <c r="L82" s="393">
        <v>0</v>
      </c>
      <c r="M82" s="390" t="e">
        <v>#DIV/0!</v>
      </c>
      <c r="N82" s="391">
        <v>0</v>
      </c>
      <c r="O82" s="394" t="e">
        <v>#DIV/0!</v>
      </c>
      <c r="P82" s="395" t="e">
        <v>#DIV/0!</v>
      </c>
      <c r="Q82" s="396" t="e">
        <v>#DIV/0!</v>
      </c>
      <c r="R82" s="374"/>
      <c r="S82" s="374"/>
    </row>
    <row r="83" spans="1:19" x14ac:dyDescent="0.4">
      <c r="A83" s="418"/>
      <c r="B83" s="559" t="s">
        <v>98</v>
      </c>
      <c r="C83" s="499" t="s">
        <v>389</v>
      </c>
      <c r="D83" s="420"/>
      <c r="E83" s="420"/>
      <c r="F83" s="122" t="s">
        <v>413</v>
      </c>
      <c r="G83" s="421"/>
      <c r="H83" s="422"/>
      <c r="I83" s="423" t="e">
        <v>#DIV/0!</v>
      </c>
      <c r="J83" s="424">
        <v>0</v>
      </c>
      <c r="K83" s="421"/>
      <c r="L83" s="422"/>
      <c r="M83" s="423" t="e">
        <v>#DIV/0!</v>
      </c>
      <c r="N83" s="424">
        <v>0</v>
      </c>
      <c r="O83" s="425" t="e">
        <v>#DIV/0!</v>
      </c>
      <c r="P83" s="426" t="e">
        <v>#DIV/0!</v>
      </c>
      <c r="Q83" s="427" t="e">
        <v>#DIV/0!</v>
      </c>
      <c r="R83" s="374"/>
      <c r="S83" s="374"/>
    </row>
    <row r="84" spans="1:19" x14ac:dyDescent="0.4">
      <c r="C84" s="500"/>
      <c r="G84" s="458"/>
      <c r="H84" s="458"/>
      <c r="I84" s="458"/>
      <c r="J84" s="458"/>
      <c r="K84" s="458"/>
      <c r="L84" s="458"/>
      <c r="M84" s="458"/>
      <c r="N84" s="458"/>
      <c r="O84" s="459"/>
      <c r="P84" s="459"/>
      <c r="Q84" s="459"/>
    </row>
    <row r="85" spans="1:19" x14ac:dyDescent="0.4">
      <c r="C85" s="126" t="s">
        <v>401</v>
      </c>
    </row>
    <row r="86" spans="1:19" x14ac:dyDescent="0.4">
      <c r="C86" s="127" t="s">
        <v>402</v>
      </c>
    </row>
    <row r="87" spans="1:19" x14ac:dyDescent="0.4">
      <c r="C87" s="126" t="s">
        <v>414</v>
      </c>
    </row>
    <row r="88" spans="1:19" x14ac:dyDescent="0.4">
      <c r="C88" s="126" t="s">
        <v>404</v>
      </c>
    </row>
    <row r="89" spans="1:19" x14ac:dyDescent="0.4">
      <c r="C89" s="126" t="s">
        <v>405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rintOptions horizontalCentered="1" vertic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524" customWidth="1"/>
    <col min="2" max="2" width="20.75" style="524" customWidth="1"/>
    <col min="3" max="4" width="11.625" style="510" customWidth="1"/>
    <col min="5" max="5" width="8.625" style="510" customWidth="1"/>
    <col min="6" max="6" width="10.625" style="510" customWidth="1"/>
    <col min="7" max="8" width="11.625" style="510" customWidth="1"/>
    <col min="9" max="9" width="8.625" style="510" customWidth="1"/>
    <col min="10" max="10" width="10.625" style="510" customWidth="1"/>
    <col min="11" max="11" width="9.625" style="279" customWidth="1"/>
    <col min="12" max="12" width="9.625" style="510" customWidth="1"/>
    <col min="13" max="13" width="8.625" style="510" customWidth="1"/>
    <col min="14" max="256" width="9" style="510"/>
    <col min="257" max="257" width="3.25" style="510" customWidth="1"/>
    <col min="258" max="258" width="20.75" style="510" customWidth="1"/>
    <col min="259" max="260" width="11.625" style="510" customWidth="1"/>
    <col min="261" max="261" width="8.625" style="510" customWidth="1"/>
    <col min="262" max="262" width="10.625" style="510" customWidth="1"/>
    <col min="263" max="264" width="11.625" style="510" customWidth="1"/>
    <col min="265" max="265" width="8.625" style="510" customWidth="1"/>
    <col min="266" max="266" width="10.625" style="510" customWidth="1"/>
    <col min="267" max="268" width="9.625" style="510" customWidth="1"/>
    <col min="269" max="269" width="8.625" style="510" customWidth="1"/>
    <col min="270" max="512" width="9" style="510"/>
    <col min="513" max="513" width="3.25" style="510" customWidth="1"/>
    <col min="514" max="514" width="20.75" style="510" customWidth="1"/>
    <col min="515" max="516" width="11.625" style="510" customWidth="1"/>
    <col min="517" max="517" width="8.625" style="510" customWidth="1"/>
    <col min="518" max="518" width="10.625" style="510" customWidth="1"/>
    <col min="519" max="520" width="11.625" style="510" customWidth="1"/>
    <col min="521" max="521" width="8.625" style="510" customWidth="1"/>
    <col min="522" max="522" width="10.625" style="510" customWidth="1"/>
    <col min="523" max="524" width="9.625" style="510" customWidth="1"/>
    <col min="525" max="525" width="8.625" style="510" customWidth="1"/>
    <col min="526" max="768" width="9" style="510"/>
    <col min="769" max="769" width="3.25" style="510" customWidth="1"/>
    <col min="770" max="770" width="20.75" style="510" customWidth="1"/>
    <col min="771" max="772" width="11.625" style="510" customWidth="1"/>
    <col min="773" max="773" width="8.625" style="510" customWidth="1"/>
    <col min="774" max="774" width="10.625" style="510" customWidth="1"/>
    <col min="775" max="776" width="11.625" style="510" customWidth="1"/>
    <col min="777" max="777" width="8.625" style="510" customWidth="1"/>
    <col min="778" max="778" width="10.625" style="510" customWidth="1"/>
    <col min="779" max="780" width="9.625" style="510" customWidth="1"/>
    <col min="781" max="781" width="8.625" style="510" customWidth="1"/>
    <col min="782" max="1024" width="9" style="510"/>
    <col min="1025" max="1025" width="3.25" style="510" customWidth="1"/>
    <col min="1026" max="1026" width="20.75" style="510" customWidth="1"/>
    <col min="1027" max="1028" width="11.625" style="510" customWidth="1"/>
    <col min="1029" max="1029" width="8.625" style="510" customWidth="1"/>
    <col min="1030" max="1030" width="10.625" style="510" customWidth="1"/>
    <col min="1031" max="1032" width="11.625" style="510" customWidth="1"/>
    <col min="1033" max="1033" width="8.625" style="510" customWidth="1"/>
    <col min="1034" max="1034" width="10.625" style="510" customWidth="1"/>
    <col min="1035" max="1036" width="9.625" style="510" customWidth="1"/>
    <col min="1037" max="1037" width="8.625" style="510" customWidth="1"/>
    <col min="1038" max="1280" width="9" style="510"/>
    <col min="1281" max="1281" width="3.25" style="510" customWidth="1"/>
    <col min="1282" max="1282" width="20.75" style="510" customWidth="1"/>
    <col min="1283" max="1284" width="11.625" style="510" customWidth="1"/>
    <col min="1285" max="1285" width="8.625" style="510" customWidth="1"/>
    <col min="1286" max="1286" width="10.625" style="510" customWidth="1"/>
    <col min="1287" max="1288" width="11.625" style="510" customWidth="1"/>
    <col min="1289" max="1289" width="8.625" style="510" customWidth="1"/>
    <col min="1290" max="1290" width="10.625" style="510" customWidth="1"/>
    <col min="1291" max="1292" width="9.625" style="510" customWidth="1"/>
    <col min="1293" max="1293" width="8.625" style="510" customWidth="1"/>
    <col min="1294" max="1536" width="9" style="510"/>
    <col min="1537" max="1537" width="3.25" style="510" customWidth="1"/>
    <col min="1538" max="1538" width="20.75" style="510" customWidth="1"/>
    <col min="1539" max="1540" width="11.625" style="510" customWidth="1"/>
    <col min="1541" max="1541" width="8.625" style="510" customWidth="1"/>
    <col min="1542" max="1542" width="10.625" style="510" customWidth="1"/>
    <col min="1543" max="1544" width="11.625" style="510" customWidth="1"/>
    <col min="1545" max="1545" width="8.625" style="510" customWidth="1"/>
    <col min="1546" max="1546" width="10.625" style="510" customWidth="1"/>
    <col min="1547" max="1548" width="9.625" style="510" customWidth="1"/>
    <col min="1549" max="1549" width="8.625" style="510" customWidth="1"/>
    <col min="1550" max="1792" width="9" style="510"/>
    <col min="1793" max="1793" width="3.25" style="510" customWidth="1"/>
    <col min="1794" max="1794" width="20.75" style="510" customWidth="1"/>
    <col min="1795" max="1796" width="11.625" style="510" customWidth="1"/>
    <col min="1797" max="1797" width="8.625" style="510" customWidth="1"/>
    <col min="1798" max="1798" width="10.625" style="510" customWidth="1"/>
    <col min="1799" max="1800" width="11.625" style="510" customWidth="1"/>
    <col min="1801" max="1801" width="8.625" style="510" customWidth="1"/>
    <col min="1802" max="1802" width="10.625" style="510" customWidth="1"/>
    <col min="1803" max="1804" width="9.625" style="510" customWidth="1"/>
    <col min="1805" max="1805" width="8.625" style="510" customWidth="1"/>
    <col min="1806" max="2048" width="9" style="510"/>
    <col min="2049" max="2049" width="3.25" style="510" customWidth="1"/>
    <col min="2050" max="2050" width="20.75" style="510" customWidth="1"/>
    <col min="2051" max="2052" width="11.625" style="510" customWidth="1"/>
    <col min="2053" max="2053" width="8.625" style="510" customWidth="1"/>
    <col min="2054" max="2054" width="10.625" style="510" customWidth="1"/>
    <col min="2055" max="2056" width="11.625" style="510" customWidth="1"/>
    <col min="2057" max="2057" width="8.625" style="510" customWidth="1"/>
    <col min="2058" max="2058" width="10.625" style="510" customWidth="1"/>
    <col min="2059" max="2060" width="9.625" style="510" customWidth="1"/>
    <col min="2061" max="2061" width="8.625" style="510" customWidth="1"/>
    <col min="2062" max="2304" width="9" style="510"/>
    <col min="2305" max="2305" width="3.25" style="510" customWidth="1"/>
    <col min="2306" max="2306" width="20.75" style="510" customWidth="1"/>
    <col min="2307" max="2308" width="11.625" style="510" customWidth="1"/>
    <col min="2309" max="2309" width="8.625" style="510" customWidth="1"/>
    <col min="2310" max="2310" width="10.625" style="510" customWidth="1"/>
    <col min="2311" max="2312" width="11.625" style="510" customWidth="1"/>
    <col min="2313" max="2313" width="8.625" style="510" customWidth="1"/>
    <col min="2314" max="2314" width="10.625" style="510" customWidth="1"/>
    <col min="2315" max="2316" width="9.625" style="510" customWidth="1"/>
    <col min="2317" max="2317" width="8.625" style="510" customWidth="1"/>
    <col min="2318" max="2560" width="9" style="510"/>
    <col min="2561" max="2561" width="3.25" style="510" customWidth="1"/>
    <col min="2562" max="2562" width="20.75" style="510" customWidth="1"/>
    <col min="2563" max="2564" width="11.625" style="510" customWidth="1"/>
    <col min="2565" max="2565" width="8.625" style="510" customWidth="1"/>
    <col min="2566" max="2566" width="10.625" style="510" customWidth="1"/>
    <col min="2567" max="2568" width="11.625" style="510" customWidth="1"/>
    <col min="2569" max="2569" width="8.625" style="510" customWidth="1"/>
    <col min="2570" max="2570" width="10.625" style="510" customWidth="1"/>
    <col min="2571" max="2572" width="9.625" style="510" customWidth="1"/>
    <col min="2573" max="2573" width="8.625" style="510" customWidth="1"/>
    <col min="2574" max="2816" width="9" style="510"/>
    <col min="2817" max="2817" width="3.25" style="510" customWidth="1"/>
    <col min="2818" max="2818" width="20.75" style="510" customWidth="1"/>
    <col min="2819" max="2820" width="11.625" style="510" customWidth="1"/>
    <col min="2821" max="2821" width="8.625" style="510" customWidth="1"/>
    <col min="2822" max="2822" width="10.625" style="510" customWidth="1"/>
    <col min="2823" max="2824" width="11.625" style="510" customWidth="1"/>
    <col min="2825" max="2825" width="8.625" style="510" customWidth="1"/>
    <col min="2826" max="2826" width="10.625" style="510" customWidth="1"/>
    <col min="2827" max="2828" width="9.625" style="510" customWidth="1"/>
    <col min="2829" max="2829" width="8.625" style="510" customWidth="1"/>
    <col min="2830" max="3072" width="9" style="510"/>
    <col min="3073" max="3073" width="3.25" style="510" customWidth="1"/>
    <col min="3074" max="3074" width="20.75" style="510" customWidth="1"/>
    <col min="3075" max="3076" width="11.625" style="510" customWidth="1"/>
    <col min="3077" max="3077" width="8.625" style="510" customWidth="1"/>
    <col min="3078" max="3078" width="10.625" style="510" customWidth="1"/>
    <col min="3079" max="3080" width="11.625" style="510" customWidth="1"/>
    <col min="3081" max="3081" width="8.625" style="510" customWidth="1"/>
    <col min="3082" max="3082" width="10.625" style="510" customWidth="1"/>
    <col min="3083" max="3084" width="9.625" style="510" customWidth="1"/>
    <col min="3085" max="3085" width="8.625" style="510" customWidth="1"/>
    <col min="3086" max="3328" width="9" style="510"/>
    <col min="3329" max="3329" width="3.25" style="510" customWidth="1"/>
    <col min="3330" max="3330" width="20.75" style="510" customWidth="1"/>
    <col min="3331" max="3332" width="11.625" style="510" customWidth="1"/>
    <col min="3333" max="3333" width="8.625" style="510" customWidth="1"/>
    <col min="3334" max="3334" width="10.625" style="510" customWidth="1"/>
    <col min="3335" max="3336" width="11.625" style="510" customWidth="1"/>
    <col min="3337" max="3337" width="8.625" style="510" customWidth="1"/>
    <col min="3338" max="3338" width="10.625" style="510" customWidth="1"/>
    <col min="3339" max="3340" width="9.625" style="510" customWidth="1"/>
    <col min="3341" max="3341" width="8.625" style="510" customWidth="1"/>
    <col min="3342" max="3584" width="9" style="510"/>
    <col min="3585" max="3585" width="3.25" style="510" customWidth="1"/>
    <col min="3586" max="3586" width="20.75" style="510" customWidth="1"/>
    <col min="3587" max="3588" width="11.625" style="510" customWidth="1"/>
    <col min="3589" max="3589" width="8.625" style="510" customWidth="1"/>
    <col min="3590" max="3590" width="10.625" style="510" customWidth="1"/>
    <col min="3591" max="3592" width="11.625" style="510" customWidth="1"/>
    <col min="3593" max="3593" width="8.625" style="510" customWidth="1"/>
    <col min="3594" max="3594" width="10.625" style="510" customWidth="1"/>
    <col min="3595" max="3596" width="9.625" style="510" customWidth="1"/>
    <col min="3597" max="3597" width="8.625" style="510" customWidth="1"/>
    <col min="3598" max="3840" width="9" style="510"/>
    <col min="3841" max="3841" width="3.25" style="510" customWidth="1"/>
    <col min="3842" max="3842" width="20.75" style="510" customWidth="1"/>
    <col min="3843" max="3844" width="11.625" style="510" customWidth="1"/>
    <col min="3845" max="3845" width="8.625" style="510" customWidth="1"/>
    <col min="3846" max="3846" width="10.625" style="510" customWidth="1"/>
    <col min="3847" max="3848" width="11.625" style="510" customWidth="1"/>
    <col min="3849" max="3849" width="8.625" style="510" customWidth="1"/>
    <col min="3850" max="3850" width="10.625" style="510" customWidth="1"/>
    <col min="3851" max="3852" width="9.625" style="510" customWidth="1"/>
    <col min="3853" max="3853" width="8.625" style="510" customWidth="1"/>
    <col min="3854" max="4096" width="9" style="510"/>
    <col min="4097" max="4097" width="3.25" style="510" customWidth="1"/>
    <col min="4098" max="4098" width="20.75" style="510" customWidth="1"/>
    <col min="4099" max="4100" width="11.625" style="510" customWidth="1"/>
    <col min="4101" max="4101" width="8.625" style="510" customWidth="1"/>
    <col min="4102" max="4102" width="10.625" style="510" customWidth="1"/>
    <col min="4103" max="4104" width="11.625" style="510" customWidth="1"/>
    <col min="4105" max="4105" width="8.625" style="510" customWidth="1"/>
    <col min="4106" max="4106" width="10.625" style="510" customWidth="1"/>
    <col min="4107" max="4108" width="9.625" style="510" customWidth="1"/>
    <col min="4109" max="4109" width="8.625" style="510" customWidth="1"/>
    <col min="4110" max="4352" width="9" style="510"/>
    <col min="4353" max="4353" width="3.25" style="510" customWidth="1"/>
    <col min="4354" max="4354" width="20.75" style="510" customWidth="1"/>
    <col min="4355" max="4356" width="11.625" style="510" customWidth="1"/>
    <col min="4357" max="4357" width="8.625" style="510" customWidth="1"/>
    <col min="4358" max="4358" width="10.625" style="510" customWidth="1"/>
    <col min="4359" max="4360" width="11.625" style="510" customWidth="1"/>
    <col min="4361" max="4361" width="8.625" style="510" customWidth="1"/>
    <col min="4362" max="4362" width="10.625" style="510" customWidth="1"/>
    <col min="4363" max="4364" width="9.625" style="510" customWidth="1"/>
    <col min="4365" max="4365" width="8.625" style="510" customWidth="1"/>
    <col min="4366" max="4608" width="9" style="510"/>
    <col min="4609" max="4609" width="3.25" style="510" customWidth="1"/>
    <col min="4610" max="4610" width="20.75" style="510" customWidth="1"/>
    <col min="4611" max="4612" width="11.625" style="510" customWidth="1"/>
    <col min="4613" max="4613" width="8.625" style="510" customWidth="1"/>
    <col min="4614" max="4614" width="10.625" style="510" customWidth="1"/>
    <col min="4615" max="4616" width="11.625" style="510" customWidth="1"/>
    <col min="4617" max="4617" width="8.625" style="510" customWidth="1"/>
    <col min="4618" max="4618" width="10.625" style="510" customWidth="1"/>
    <col min="4619" max="4620" width="9.625" style="510" customWidth="1"/>
    <col min="4621" max="4621" width="8.625" style="510" customWidth="1"/>
    <col min="4622" max="4864" width="9" style="510"/>
    <col min="4865" max="4865" width="3.25" style="510" customWidth="1"/>
    <col min="4866" max="4866" width="20.75" style="510" customWidth="1"/>
    <col min="4867" max="4868" width="11.625" style="510" customWidth="1"/>
    <col min="4869" max="4869" width="8.625" style="510" customWidth="1"/>
    <col min="4870" max="4870" width="10.625" style="510" customWidth="1"/>
    <col min="4871" max="4872" width="11.625" style="510" customWidth="1"/>
    <col min="4873" max="4873" width="8.625" style="510" customWidth="1"/>
    <col min="4874" max="4874" width="10.625" style="510" customWidth="1"/>
    <col min="4875" max="4876" width="9.625" style="510" customWidth="1"/>
    <col min="4877" max="4877" width="8.625" style="510" customWidth="1"/>
    <col min="4878" max="5120" width="9" style="510"/>
    <col min="5121" max="5121" width="3.25" style="510" customWidth="1"/>
    <col min="5122" max="5122" width="20.75" style="510" customWidth="1"/>
    <col min="5123" max="5124" width="11.625" style="510" customWidth="1"/>
    <col min="5125" max="5125" width="8.625" style="510" customWidth="1"/>
    <col min="5126" max="5126" width="10.625" style="510" customWidth="1"/>
    <col min="5127" max="5128" width="11.625" style="510" customWidth="1"/>
    <col min="5129" max="5129" width="8.625" style="510" customWidth="1"/>
    <col min="5130" max="5130" width="10.625" style="510" customWidth="1"/>
    <col min="5131" max="5132" width="9.625" style="510" customWidth="1"/>
    <col min="5133" max="5133" width="8.625" style="510" customWidth="1"/>
    <col min="5134" max="5376" width="9" style="510"/>
    <col min="5377" max="5377" width="3.25" style="510" customWidth="1"/>
    <col min="5378" max="5378" width="20.75" style="510" customWidth="1"/>
    <col min="5379" max="5380" width="11.625" style="510" customWidth="1"/>
    <col min="5381" max="5381" width="8.625" style="510" customWidth="1"/>
    <col min="5382" max="5382" width="10.625" style="510" customWidth="1"/>
    <col min="5383" max="5384" width="11.625" style="510" customWidth="1"/>
    <col min="5385" max="5385" width="8.625" style="510" customWidth="1"/>
    <col min="5386" max="5386" width="10.625" style="510" customWidth="1"/>
    <col min="5387" max="5388" width="9.625" style="510" customWidth="1"/>
    <col min="5389" max="5389" width="8.625" style="510" customWidth="1"/>
    <col min="5390" max="5632" width="9" style="510"/>
    <col min="5633" max="5633" width="3.25" style="510" customWidth="1"/>
    <col min="5634" max="5634" width="20.75" style="510" customWidth="1"/>
    <col min="5635" max="5636" width="11.625" style="510" customWidth="1"/>
    <col min="5637" max="5637" width="8.625" style="510" customWidth="1"/>
    <col min="5638" max="5638" width="10.625" style="510" customWidth="1"/>
    <col min="5639" max="5640" width="11.625" style="510" customWidth="1"/>
    <col min="5641" max="5641" width="8.625" style="510" customWidth="1"/>
    <col min="5642" max="5642" width="10.625" style="510" customWidth="1"/>
    <col min="5643" max="5644" width="9.625" style="510" customWidth="1"/>
    <col min="5645" max="5645" width="8.625" style="510" customWidth="1"/>
    <col min="5646" max="5888" width="9" style="510"/>
    <col min="5889" max="5889" width="3.25" style="510" customWidth="1"/>
    <col min="5890" max="5890" width="20.75" style="510" customWidth="1"/>
    <col min="5891" max="5892" width="11.625" style="510" customWidth="1"/>
    <col min="5893" max="5893" width="8.625" style="510" customWidth="1"/>
    <col min="5894" max="5894" width="10.625" style="510" customWidth="1"/>
    <col min="5895" max="5896" width="11.625" style="510" customWidth="1"/>
    <col min="5897" max="5897" width="8.625" style="510" customWidth="1"/>
    <col min="5898" max="5898" width="10.625" style="510" customWidth="1"/>
    <col min="5899" max="5900" width="9.625" style="510" customWidth="1"/>
    <col min="5901" max="5901" width="8.625" style="510" customWidth="1"/>
    <col min="5902" max="6144" width="9" style="510"/>
    <col min="6145" max="6145" width="3.25" style="510" customWidth="1"/>
    <col min="6146" max="6146" width="20.75" style="510" customWidth="1"/>
    <col min="6147" max="6148" width="11.625" style="510" customWidth="1"/>
    <col min="6149" max="6149" width="8.625" style="510" customWidth="1"/>
    <col min="6150" max="6150" width="10.625" style="510" customWidth="1"/>
    <col min="6151" max="6152" width="11.625" style="510" customWidth="1"/>
    <col min="6153" max="6153" width="8.625" style="510" customWidth="1"/>
    <col min="6154" max="6154" width="10.625" style="510" customWidth="1"/>
    <col min="6155" max="6156" width="9.625" style="510" customWidth="1"/>
    <col min="6157" max="6157" width="8.625" style="510" customWidth="1"/>
    <col min="6158" max="6400" width="9" style="510"/>
    <col min="6401" max="6401" width="3.25" style="510" customWidth="1"/>
    <col min="6402" max="6402" width="20.75" style="510" customWidth="1"/>
    <col min="6403" max="6404" width="11.625" style="510" customWidth="1"/>
    <col min="6405" max="6405" width="8.625" style="510" customWidth="1"/>
    <col min="6406" max="6406" width="10.625" style="510" customWidth="1"/>
    <col min="6407" max="6408" width="11.625" style="510" customWidth="1"/>
    <col min="6409" max="6409" width="8.625" style="510" customWidth="1"/>
    <col min="6410" max="6410" width="10.625" style="510" customWidth="1"/>
    <col min="6411" max="6412" width="9.625" style="510" customWidth="1"/>
    <col min="6413" max="6413" width="8.625" style="510" customWidth="1"/>
    <col min="6414" max="6656" width="9" style="510"/>
    <col min="6657" max="6657" width="3.25" style="510" customWidth="1"/>
    <col min="6658" max="6658" width="20.75" style="510" customWidth="1"/>
    <col min="6659" max="6660" width="11.625" style="510" customWidth="1"/>
    <col min="6661" max="6661" width="8.625" style="510" customWidth="1"/>
    <col min="6662" max="6662" width="10.625" style="510" customWidth="1"/>
    <col min="6663" max="6664" width="11.625" style="510" customWidth="1"/>
    <col min="6665" max="6665" width="8.625" style="510" customWidth="1"/>
    <col min="6666" max="6666" width="10.625" style="510" customWidth="1"/>
    <col min="6667" max="6668" width="9.625" style="510" customWidth="1"/>
    <col min="6669" max="6669" width="8.625" style="510" customWidth="1"/>
    <col min="6670" max="6912" width="9" style="510"/>
    <col min="6913" max="6913" width="3.25" style="510" customWidth="1"/>
    <col min="6914" max="6914" width="20.75" style="510" customWidth="1"/>
    <col min="6915" max="6916" width="11.625" style="510" customWidth="1"/>
    <col min="6917" max="6917" width="8.625" style="510" customWidth="1"/>
    <col min="6918" max="6918" width="10.625" style="510" customWidth="1"/>
    <col min="6919" max="6920" width="11.625" style="510" customWidth="1"/>
    <col min="6921" max="6921" width="8.625" style="510" customWidth="1"/>
    <col min="6922" max="6922" width="10.625" style="510" customWidth="1"/>
    <col min="6923" max="6924" width="9.625" style="510" customWidth="1"/>
    <col min="6925" max="6925" width="8.625" style="510" customWidth="1"/>
    <col min="6926" max="7168" width="9" style="510"/>
    <col min="7169" max="7169" width="3.25" style="510" customWidth="1"/>
    <col min="7170" max="7170" width="20.75" style="510" customWidth="1"/>
    <col min="7171" max="7172" width="11.625" style="510" customWidth="1"/>
    <col min="7173" max="7173" width="8.625" style="510" customWidth="1"/>
    <col min="7174" max="7174" width="10.625" style="510" customWidth="1"/>
    <col min="7175" max="7176" width="11.625" style="510" customWidth="1"/>
    <col min="7177" max="7177" width="8.625" style="510" customWidth="1"/>
    <col min="7178" max="7178" width="10.625" style="510" customWidth="1"/>
    <col min="7179" max="7180" width="9.625" style="510" customWidth="1"/>
    <col min="7181" max="7181" width="8.625" style="510" customWidth="1"/>
    <col min="7182" max="7424" width="9" style="510"/>
    <col min="7425" max="7425" width="3.25" style="510" customWidth="1"/>
    <col min="7426" max="7426" width="20.75" style="510" customWidth="1"/>
    <col min="7427" max="7428" width="11.625" style="510" customWidth="1"/>
    <col min="7429" max="7429" width="8.625" style="510" customWidth="1"/>
    <col min="7430" max="7430" width="10.625" style="510" customWidth="1"/>
    <col min="7431" max="7432" width="11.625" style="510" customWidth="1"/>
    <col min="7433" max="7433" width="8.625" style="510" customWidth="1"/>
    <col min="7434" max="7434" width="10.625" style="510" customWidth="1"/>
    <col min="7435" max="7436" width="9.625" style="510" customWidth="1"/>
    <col min="7437" max="7437" width="8.625" style="510" customWidth="1"/>
    <col min="7438" max="7680" width="9" style="510"/>
    <col min="7681" max="7681" width="3.25" style="510" customWidth="1"/>
    <col min="7682" max="7682" width="20.75" style="510" customWidth="1"/>
    <col min="7683" max="7684" width="11.625" style="510" customWidth="1"/>
    <col min="7685" max="7685" width="8.625" style="510" customWidth="1"/>
    <col min="7686" max="7686" width="10.625" style="510" customWidth="1"/>
    <col min="7687" max="7688" width="11.625" style="510" customWidth="1"/>
    <col min="7689" max="7689" width="8.625" style="510" customWidth="1"/>
    <col min="7690" max="7690" width="10.625" style="510" customWidth="1"/>
    <col min="7691" max="7692" width="9.625" style="510" customWidth="1"/>
    <col min="7693" max="7693" width="8.625" style="510" customWidth="1"/>
    <col min="7694" max="7936" width="9" style="510"/>
    <col min="7937" max="7937" width="3.25" style="510" customWidth="1"/>
    <col min="7938" max="7938" width="20.75" style="510" customWidth="1"/>
    <col min="7939" max="7940" width="11.625" style="510" customWidth="1"/>
    <col min="7941" max="7941" width="8.625" style="510" customWidth="1"/>
    <col min="7942" max="7942" width="10.625" style="510" customWidth="1"/>
    <col min="7943" max="7944" width="11.625" style="510" customWidth="1"/>
    <col min="7945" max="7945" width="8.625" style="510" customWidth="1"/>
    <col min="7946" max="7946" width="10.625" style="510" customWidth="1"/>
    <col min="7947" max="7948" width="9.625" style="510" customWidth="1"/>
    <col min="7949" max="7949" width="8.625" style="510" customWidth="1"/>
    <col min="7950" max="8192" width="9" style="510"/>
    <col min="8193" max="8193" width="3.25" style="510" customWidth="1"/>
    <col min="8194" max="8194" width="20.75" style="510" customWidth="1"/>
    <col min="8195" max="8196" width="11.625" style="510" customWidth="1"/>
    <col min="8197" max="8197" width="8.625" style="510" customWidth="1"/>
    <col min="8198" max="8198" width="10.625" style="510" customWidth="1"/>
    <col min="8199" max="8200" width="11.625" style="510" customWidth="1"/>
    <col min="8201" max="8201" width="8.625" style="510" customWidth="1"/>
    <col min="8202" max="8202" width="10.625" style="510" customWidth="1"/>
    <col min="8203" max="8204" width="9.625" style="510" customWidth="1"/>
    <col min="8205" max="8205" width="8.625" style="510" customWidth="1"/>
    <col min="8206" max="8448" width="9" style="510"/>
    <col min="8449" max="8449" width="3.25" style="510" customWidth="1"/>
    <col min="8450" max="8450" width="20.75" style="510" customWidth="1"/>
    <col min="8451" max="8452" width="11.625" style="510" customWidth="1"/>
    <col min="8453" max="8453" width="8.625" style="510" customWidth="1"/>
    <col min="8454" max="8454" width="10.625" style="510" customWidth="1"/>
    <col min="8455" max="8456" width="11.625" style="510" customWidth="1"/>
    <col min="8457" max="8457" width="8.625" style="510" customWidth="1"/>
    <col min="8458" max="8458" width="10.625" style="510" customWidth="1"/>
    <col min="8459" max="8460" width="9.625" style="510" customWidth="1"/>
    <col min="8461" max="8461" width="8.625" style="510" customWidth="1"/>
    <col min="8462" max="8704" width="9" style="510"/>
    <col min="8705" max="8705" width="3.25" style="510" customWidth="1"/>
    <col min="8706" max="8706" width="20.75" style="510" customWidth="1"/>
    <col min="8707" max="8708" width="11.625" style="510" customWidth="1"/>
    <col min="8709" max="8709" width="8.625" style="510" customWidth="1"/>
    <col min="8710" max="8710" width="10.625" style="510" customWidth="1"/>
    <col min="8711" max="8712" width="11.625" style="510" customWidth="1"/>
    <col min="8713" max="8713" width="8.625" style="510" customWidth="1"/>
    <col min="8714" max="8714" width="10.625" style="510" customWidth="1"/>
    <col min="8715" max="8716" width="9.625" style="510" customWidth="1"/>
    <col min="8717" max="8717" width="8.625" style="510" customWidth="1"/>
    <col min="8718" max="8960" width="9" style="510"/>
    <col min="8961" max="8961" width="3.25" style="510" customWidth="1"/>
    <col min="8962" max="8962" width="20.75" style="510" customWidth="1"/>
    <col min="8963" max="8964" width="11.625" style="510" customWidth="1"/>
    <col min="8965" max="8965" width="8.625" style="510" customWidth="1"/>
    <col min="8966" max="8966" width="10.625" style="510" customWidth="1"/>
    <col min="8967" max="8968" width="11.625" style="510" customWidth="1"/>
    <col min="8969" max="8969" width="8.625" style="510" customWidth="1"/>
    <col min="8970" max="8970" width="10.625" style="510" customWidth="1"/>
    <col min="8971" max="8972" width="9.625" style="510" customWidth="1"/>
    <col min="8973" max="8973" width="8.625" style="510" customWidth="1"/>
    <col min="8974" max="9216" width="9" style="510"/>
    <col min="9217" max="9217" width="3.25" style="510" customWidth="1"/>
    <col min="9218" max="9218" width="20.75" style="510" customWidth="1"/>
    <col min="9219" max="9220" width="11.625" style="510" customWidth="1"/>
    <col min="9221" max="9221" width="8.625" style="510" customWidth="1"/>
    <col min="9222" max="9222" width="10.625" style="510" customWidth="1"/>
    <col min="9223" max="9224" width="11.625" style="510" customWidth="1"/>
    <col min="9225" max="9225" width="8.625" style="510" customWidth="1"/>
    <col min="9226" max="9226" width="10.625" style="510" customWidth="1"/>
    <col min="9227" max="9228" width="9.625" style="510" customWidth="1"/>
    <col min="9229" max="9229" width="8.625" style="510" customWidth="1"/>
    <col min="9230" max="9472" width="9" style="510"/>
    <col min="9473" max="9473" width="3.25" style="510" customWidth="1"/>
    <col min="9474" max="9474" width="20.75" style="510" customWidth="1"/>
    <col min="9475" max="9476" width="11.625" style="510" customWidth="1"/>
    <col min="9477" max="9477" width="8.625" style="510" customWidth="1"/>
    <col min="9478" max="9478" width="10.625" style="510" customWidth="1"/>
    <col min="9479" max="9480" width="11.625" style="510" customWidth="1"/>
    <col min="9481" max="9481" width="8.625" style="510" customWidth="1"/>
    <col min="9482" max="9482" width="10.625" style="510" customWidth="1"/>
    <col min="9483" max="9484" width="9.625" style="510" customWidth="1"/>
    <col min="9485" max="9485" width="8.625" style="510" customWidth="1"/>
    <col min="9486" max="9728" width="9" style="510"/>
    <col min="9729" max="9729" width="3.25" style="510" customWidth="1"/>
    <col min="9730" max="9730" width="20.75" style="510" customWidth="1"/>
    <col min="9731" max="9732" width="11.625" style="510" customWidth="1"/>
    <col min="9733" max="9733" width="8.625" style="510" customWidth="1"/>
    <col min="9734" max="9734" width="10.625" style="510" customWidth="1"/>
    <col min="9735" max="9736" width="11.625" style="510" customWidth="1"/>
    <col min="9737" max="9737" width="8.625" style="510" customWidth="1"/>
    <col min="9738" max="9738" width="10.625" style="510" customWidth="1"/>
    <col min="9739" max="9740" width="9.625" style="510" customWidth="1"/>
    <col min="9741" max="9741" width="8.625" style="510" customWidth="1"/>
    <col min="9742" max="9984" width="9" style="510"/>
    <col min="9985" max="9985" width="3.25" style="510" customWidth="1"/>
    <col min="9986" max="9986" width="20.75" style="510" customWidth="1"/>
    <col min="9987" max="9988" width="11.625" style="510" customWidth="1"/>
    <col min="9989" max="9989" width="8.625" style="510" customWidth="1"/>
    <col min="9990" max="9990" width="10.625" style="510" customWidth="1"/>
    <col min="9991" max="9992" width="11.625" style="510" customWidth="1"/>
    <col min="9993" max="9993" width="8.625" style="510" customWidth="1"/>
    <col min="9994" max="9994" width="10.625" style="510" customWidth="1"/>
    <col min="9995" max="9996" width="9.625" style="510" customWidth="1"/>
    <col min="9997" max="9997" width="8.625" style="510" customWidth="1"/>
    <col min="9998" max="10240" width="9" style="510"/>
    <col min="10241" max="10241" width="3.25" style="510" customWidth="1"/>
    <col min="10242" max="10242" width="20.75" style="510" customWidth="1"/>
    <col min="10243" max="10244" width="11.625" style="510" customWidth="1"/>
    <col min="10245" max="10245" width="8.625" style="510" customWidth="1"/>
    <col min="10246" max="10246" width="10.625" style="510" customWidth="1"/>
    <col min="10247" max="10248" width="11.625" style="510" customWidth="1"/>
    <col min="10249" max="10249" width="8.625" style="510" customWidth="1"/>
    <col min="10250" max="10250" width="10.625" style="510" customWidth="1"/>
    <col min="10251" max="10252" width="9.625" style="510" customWidth="1"/>
    <col min="10253" max="10253" width="8.625" style="510" customWidth="1"/>
    <col min="10254" max="10496" width="9" style="510"/>
    <col min="10497" max="10497" width="3.25" style="510" customWidth="1"/>
    <col min="10498" max="10498" width="20.75" style="510" customWidth="1"/>
    <col min="10499" max="10500" width="11.625" style="510" customWidth="1"/>
    <col min="10501" max="10501" width="8.625" style="510" customWidth="1"/>
    <col min="10502" max="10502" width="10.625" style="510" customWidth="1"/>
    <col min="10503" max="10504" width="11.625" style="510" customWidth="1"/>
    <col min="10505" max="10505" width="8.625" style="510" customWidth="1"/>
    <col min="10506" max="10506" width="10.625" style="510" customWidth="1"/>
    <col min="10507" max="10508" width="9.625" style="510" customWidth="1"/>
    <col min="10509" max="10509" width="8.625" style="510" customWidth="1"/>
    <col min="10510" max="10752" width="9" style="510"/>
    <col min="10753" max="10753" width="3.25" style="510" customWidth="1"/>
    <col min="10754" max="10754" width="20.75" style="510" customWidth="1"/>
    <col min="10755" max="10756" width="11.625" style="510" customWidth="1"/>
    <col min="10757" max="10757" width="8.625" style="510" customWidth="1"/>
    <col min="10758" max="10758" width="10.625" style="510" customWidth="1"/>
    <col min="10759" max="10760" width="11.625" style="510" customWidth="1"/>
    <col min="10761" max="10761" width="8.625" style="510" customWidth="1"/>
    <col min="10762" max="10762" width="10.625" style="510" customWidth="1"/>
    <col min="10763" max="10764" width="9.625" style="510" customWidth="1"/>
    <col min="10765" max="10765" width="8.625" style="510" customWidth="1"/>
    <col min="10766" max="11008" width="9" style="510"/>
    <col min="11009" max="11009" width="3.25" style="510" customWidth="1"/>
    <col min="11010" max="11010" width="20.75" style="510" customWidth="1"/>
    <col min="11011" max="11012" width="11.625" style="510" customWidth="1"/>
    <col min="11013" max="11013" width="8.625" style="510" customWidth="1"/>
    <col min="11014" max="11014" width="10.625" style="510" customWidth="1"/>
    <col min="11015" max="11016" width="11.625" style="510" customWidth="1"/>
    <col min="11017" max="11017" width="8.625" style="510" customWidth="1"/>
    <col min="11018" max="11018" width="10.625" style="510" customWidth="1"/>
    <col min="11019" max="11020" width="9.625" style="510" customWidth="1"/>
    <col min="11021" max="11021" width="8.625" style="510" customWidth="1"/>
    <col min="11022" max="11264" width="9" style="510"/>
    <col min="11265" max="11265" width="3.25" style="510" customWidth="1"/>
    <col min="11266" max="11266" width="20.75" style="510" customWidth="1"/>
    <col min="11267" max="11268" width="11.625" style="510" customWidth="1"/>
    <col min="11269" max="11269" width="8.625" style="510" customWidth="1"/>
    <col min="11270" max="11270" width="10.625" style="510" customWidth="1"/>
    <col min="11271" max="11272" width="11.625" style="510" customWidth="1"/>
    <col min="11273" max="11273" width="8.625" style="510" customWidth="1"/>
    <col min="11274" max="11274" width="10.625" style="510" customWidth="1"/>
    <col min="11275" max="11276" width="9.625" style="510" customWidth="1"/>
    <col min="11277" max="11277" width="8.625" style="510" customWidth="1"/>
    <col min="11278" max="11520" width="9" style="510"/>
    <col min="11521" max="11521" width="3.25" style="510" customWidth="1"/>
    <col min="11522" max="11522" width="20.75" style="510" customWidth="1"/>
    <col min="11523" max="11524" width="11.625" style="510" customWidth="1"/>
    <col min="11525" max="11525" width="8.625" style="510" customWidth="1"/>
    <col min="11526" max="11526" width="10.625" style="510" customWidth="1"/>
    <col min="11527" max="11528" width="11.625" style="510" customWidth="1"/>
    <col min="11529" max="11529" width="8.625" style="510" customWidth="1"/>
    <col min="11530" max="11530" width="10.625" style="510" customWidth="1"/>
    <col min="11531" max="11532" width="9.625" style="510" customWidth="1"/>
    <col min="11533" max="11533" width="8.625" style="510" customWidth="1"/>
    <col min="11534" max="11776" width="9" style="510"/>
    <col min="11777" max="11777" width="3.25" style="510" customWidth="1"/>
    <col min="11778" max="11778" width="20.75" style="510" customWidth="1"/>
    <col min="11779" max="11780" width="11.625" style="510" customWidth="1"/>
    <col min="11781" max="11781" width="8.625" style="510" customWidth="1"/>
    <col min="11782" max="11782" width="10.625" style="510" customWidth="1"/>
    <col min="11783" max="11784" width="11.625" style="510" customWidth="1"/>
    <col min="11785" max="11785" width="8.625" style="510" customWidth="1"/>
    <col min="11786" max="11786" width="10.625" style="510" customWidth="1"/>
    <col min="11787" max="11788" width="9.625" style="510" customWidth="1"/>
    <col min="11789" max="11789" width="8.625" style="510" customWidth="1"/>
    <col min="11790" max="12032" width="9" style="510"/>
    <col min="12033" max="12033" width="3.25" style="510" customWidth="1"/>
    <col min="12034" max="12034" width="20.75" style="510" customWidth="1"/>
    <col min="12035" max="12036" width="11.625" style="510" customWidth="1"/>
    <col min="12037" max="12037" width="8.625" style="510" customWidth="1"/>
    <col min="12038" max="12038" width="10.625" style="510" customWidth="1"/>
    <col min="12039" max="12040" width="11.625" style="510" customWidth="1"/>
    <col min="12041" max="12041" width="8.625" style="510" customWidth="1"/>
    <col min="12042" max="12042" width="10.625" style="510" customWidth="1"/>
    <col min="12043" max="12044" width="9.625" style="510" customWidth="1"/>
    <col min="12045" max="12045" width="8.625" style="510" customWidth="1"/>
    <col min="12046" max="12288" width="9" style="510"/>
    <col min="12289" max="12289" width="3.25" style="510" customWidth="1"/>
    <col min="12290" max="12290" width="20.75" style="510" customWidth="1"/>
    <col min="12291" max="12292" width="11.625" style="510" customWidth="1"/>
    <col min="12293" max="12293" width="8.625" style="510" customWidth="1"/>
    <col min="12294" max="12294" width="10.625" style="510" customWidth="1"/>
    <col min="12295" max="12296" width="11.625" style="510" customWidth="1"/>
    <col min="12297" max="12297" width="8.625" style="510" customWidth="1"/>
    <col min="12298" max="12298" width="10.625" style="510" customWidth="1"/>
    <col min="12299" max="12300" width="9.625" style="510" customWidth="1"/>
    <col min="12301" max="12301" width="8.625" style="510" customWidth="1"/>
    <col min="12302" max="12544" width="9" style="510"/>
    <col min="12545" max="12545" width="3.25" style="510" customWidth="1"/>
    <col min="12546" max="12546" width="20.75" style="510" customWidth="1"/>
    <col min="12547" max="12548" width="11.625" style="510" customWidth="1"/>
    <col min="12549" max="12549" width="8.625" style="510" customWidth="1"/>
    <col min="12550" max="12550" width="10.625" style="510" customWidth="1"/>
    <col min="12551" max="12552" width="11.625" style="510" customWidth="1"/>
    <col min="12553" max="12553" width="8.625" style="510" customWidth="1"/>
    <col min="12554" max="12554" width="10.625" style="510" customWidth="1"/>
    <col min="12555" max="12556" width="9.625" style="510" customWidth="1"/>
    <col min="12557" max="12557" width="8.625" style="510" customWidth="1"/>
    <col min="12558" max="12800" width="9" style="510"/>
    <col min="12801" max="12801" width="3.25" style="510" customWidth="1"/>
    <col min="12802" max="12802" width="20.75" style="510" customWidth="1"/>
    <col min="12803" max="12804" width="11.625" style="510" customWidth="1"/>
    <col min="12805" max="12805" width="8.625" style="510" customWidth="1"/>
    <col min="12806" max="12806" width="10.625" style="510" customWidth="1"/>
    <col min="12807" max="12808" width="11.625" style="510" customWidth="1"/>
    <col min="12809" max="12809" width="8.625" style="510" customWidth="1"/>
    <col min="12810" max="12810" width="10.625" style="510" customWidth="1"/>
    <col min="12811" max="12812" width="9.625" style="510" customWidth="1"/>
    <col min="12813" max="12813" width="8.625" style="510" customWidth="1"/>
    <col min="12814" max="13056" width="9" style="510"/>
    <col min="13057" max="13057" width="3.25" style="510" customWidth="1"/>
    <col min="13058" max="13058" width="20.75" style="510" customWidth="1"/>
    <col min="13059" max="13060" width="11.625" style="510" customWidth="1"/>
    <col min="13061" max="13061" width="8.625" style="510" customWidth="1"/>
    <col min="13062" max="13062" width="10.625" style="510" customWidth="1"/>
    <col min="13063" max="13064" width="11.625" style="510" customWidth="1"/>
    <col min="13065" max="13065" width="8.625" style="510" customWidth="1"/>
    <col min="13066" max="13066" width="10.625" style="510" customWidth="1"/>
    <col min="13067" max="13068" width="9.625" style="510" customWidth="1"/>
    <col min="13069" max="13069" width="8.625" style="510" customWidth="1"/>
    <col min="13070" max="13312" width="9" style="510"/>
    <col min="13313" max="13313" width="3.25" style="510" customWidth="1"/>
    <col min="13314" max="13314" width="20.75" style="510" customWidth="1"/>
    <col min="13315" max="13316" width="11.625" style="510" customWidth="1"/>
    <col min="13317" max="13317" width="8.625" style="510" customWidth="1"/>
    <col min="13318" max="13318" width="10.625" style="510" customWidth="1"/>
    <col min="13319" max="13320" width="11.625" style="510" customWidth="1"/>
    <col min="13321" max="13321" width="8.625" style="510" customWidth="1"/>
    <col min="13322" max="13322" width="10.625" style="510" customWidth="1"/>
    <col min="13323" max="13324" width="9.625" style="510" customWidth="1"/>
    <col min="13325" max="13325" width="8.625" style="510" customWidth="1"/>
    <col min="13326" max="13568" width="9" style="510"/>
    <col min="13569" max="13569" width="3.25" style="510" customWidth="1"/>
    <col min="13570" max="13570" width="20.75" style="510" customWidth="1"/>
    <col min="13571" max="13572" width="11.625" style="510" customWidth="1"/>
    <col min="13573" max="13573" width="8.625" style="510" customWidth="1"/>
    <col min="13574" max="13574" width="10.625" style="510" customWidth="1"/>
    <col min="13575" max="13576" width="11.625" style="510" customWidth="1"/>
    <col min="13577" max="13577" width="8.625" style="510" customWidth="1"/>
    <col min="13578" max="13578" width="10.625" style="510" customWidth="1"/>
    <col min="13579" max="13580" width="9.625" style="510" customWidth="1"/>
    <col min="13581" max="13581" width="8.625" style="510" customWidth="1"/>
    <col min="13582" max="13824" width="9" style="510"/>
    <col min="13825" max="13825" width="3.25" style="510" customWidth="1"/>
    <col min="13826" max="13826" width="20.75" style="510" customWidth="1"/>
    <col min="13827" max="13828" width="11.625" style="510" customWidth="1"/>
    <col min="13829" max="13829" width="8.625" style="510" customWidth="1"/>
    <col min="13830" max="13830" width="10.625" style="510" customWidth="1"/>
    <col min="13831" max="13832" width="11.625" style="510" customWidth="1"/>
    <col min="13833" max="13833" width="8.625" style="510" customWidth="1"/>
    <col min="13834" max="13834" width="10.625" style="510" customWidth="1"/>
    <col min="13835" max="13836" width="9.625" style="510" customWidth="1"/>
    <col min="13837" max="13837" width="8.625" style="510" customWidth="1"/>
    <col min="13838" max="14080" width="9" style="510"/>
    <col min="14081" max="14081" width="3.25" style="510" customWidth="1"/>
    <col min="14082" max="14082" width="20.75" style="510" customWidth="1"/>
    <col min="14083" max="14084" width="11.625" style="510" customWidth="1"/>
    <col min="14085" max="14085" width="8.625" style="510" customWidth="1"/>
    <col min="14086" max="14086" width="10.625" style="510" customWidth="1"/>
    <col min="14087" max="14088" width="11.625" style="510" customWidth="1"/>
    <col min="14089" max="14089" width="8.625" style="510" customWidth="1"/>
    <col min="14090" max="14090" width="10.625" style="510" customWidth="1"/>
    <col min="14091" max="14092" width="9.625" style="510" customWidth="1"/>
    <col min="14093" max="14093" width="8.625" style="510" customWidth="1"/>
    <col min="14094" max="14336" width="9" style="510"/>
    <col min="14337" max="14337" width="3.25" style="510" customWidth="1"/>
    <col min="14338" max="14338" width="20.75" style="510" customWidth="1"/>
    <col min="14339" max="14340" width="11.625" style="510" customWidth="1"/>
    <col min="14341" max="14341" width="8.625" style="510" customWidth="1"/>
    <col min="14342" max="14342" width="10.625" style="510" customWidth="1"/>
    <col min="14343" max="14344" width="11.625" style="510" customWidth="1"/>
    <col min="14345" max="14345" width="8.625" style="510" customWidth="1"/>
    <col min="14346" max="14346" width="10.625" style="510" customWidth="1"/>
    <col min="14347" max="14348" width="9.625" style="510" customWidth="1"/>
    <col min="14349" max="14349" width="8.625" style="510" customWidth="1"/>
    <col min="14350" max="14592" width="9" style="510"/>
    <col min="14593" max="14593" width="3.25" style="510" customWidth="1"/>
    <col min="14594" max="14594" width="20.75" style="510" customWidth="1"/>
    <col min="14595" max="14596" width="11.625" style="510" customWidth="1"/>
    <col min="14597" max="14597" width="8.625" style="510" customWidth="1"/>
    <col min="14598" max="14598" width="10.625" style="510" customWidth="1"/>
    <col min="14599" max="14600" width="11.625" style="510" customWidth="1"/>
    <col min="14601" max="14601" width="8.625" style="510" customWidth="1"/>
    <col min="14602" max="14602" width="10.625" style="510" customWidth="1"/>
    <col min="14603" max="14604" width="9.625" style="510" customWidth="1"/>
    <col min="14605" max="14605" width="8.625" style="510" customWidth="1"/>
    <col min="14606" max="14848" width="9" style="510"/>
    <col min="14849" max="14849" width="3.25" style="510" customWidth="1"/>
    <col min="14850" max="14850" width="20.75" style="510" customWidth="1"/>
    <col min="14851" max="14852" width="11.625" style="510" customWidth="1"/>
    <col min="14853" max="14853" width="8.625" style="510" customWidth="1"/>
    <col min="14854" max="14854" width="10.625" style="510" customWidth="1"/>
    <col min="14855" max="14856" width="11.625" style="510" customWidth="1"/>
    <col min="14857" max="14857" width="8.625" style="510" customWidth="1"/>
    <col min="14858" max="14858" width="10.625" style="510" customWidth="1"/>
    <col min="14859" max="14860" width="9.625" style="510" customWidth="1"/>
    <col min="14861" max="14861" width="8.625" style="510" customWidth="1"/>
    <col min="14862" max="15104" width="9" style="510"/>
    <col min="15105" max="15105" width="3.25" style="510" customWidth="1"/>
    <col min="15106" max="15106" width="20.75" style="510" customWidth="1"/>
    <col min="15107" max="15108" width="11.625" style="510" customWidth="1"/>
    <col min="15109" max="15109" width="8.625" style="510" customWidth="1"/>
    <col min="15110" max="15110" width="10.625" style="510" customWidth="1"/>
    <col min="15111" max="15112" width="11.625" style="510" customWidth="1"/>
    <col min="15113" max="15113" width="8.625" style="510" customWidth="1"/>
    <col min="15114" max="15114" width="10.625" style="510" customWidth="1"/>
    <col min="15115" max="15116" width="9.625" style="510" customWidth="1"/>
    <col min="15117" max="15117" width="8.625" style="510" customWidth="1"/>
    <col min="15118" max="15360" width="9" style="510"/>
    <col min="15361" max="15361" width="3.25" style="510" customWidth="1"/>
    <col min="15362" max="15362" width="20.75" style="510" customWidth="1"/>
    <col min="15363" max="15364" width="11.625" style="510" customWidth="1"/>
    <col min="15365" max="15365" width="8.625" style="510" customWidth="1"/>
    <col min="15366" max="15366" width="10.625" style="510" customWidth="1"/>
    <col min="15367" max="15368" width="11.625" style="510" customWidth="1"/>
    <col min="15369" max="15369" width="8.625" style="510" customWidth="1"/>
    <col min="15370" max="15370" width="10.625" style="510" customWidth="1"/>
    <col min="15371" max="15372" width="9.625" style="510" customWidth="1"/>
    <col min="15373" max="15373" width="8.625" style="510" customWidth="1"/>
    <col min="15374" max="15616" width="9" style="510"/>
    <col min="15617" max="15617" width="3.25" style="510" customWidth="1"/>
    <col min="15618" max="15618" width="20.75" style="510" customWidth="1"/>
    <col min="15619" max="15620" width="11.625" style="510" customWidth="1"/>
    <col min="15621" max="15621" width="8.625" style="510" customWidth="1"/>
    <col min="15622" max="15622" width="10.625" style="510" customWidth="1"/>
    <col min="15623" max="15624" width="11.625" style="510" customWidth="1"/>
    <col min="15625" max="15625" width="8.625" style="510" customWidth="1"/>
    <col min="15626" max="15626" width="10.625" style="510" customWidth="1"/>
    <col min="15627" max="15628" width="9.625" style="510" customWidth="1"/>
    <col min="15629" max="15629" width="8.625" style="510" customWidth="1"/>
    <col min="15630" max="15872" width="9" style="510"/>
    <col min="15873" max="15873" width="3.25" style="510" customWidth="1"/>
    <col min="15874" max="15874" width="20.75" style="510" customWidth="1"/>
    <col min="15875" max="15876" width="11.625" style="510" customWidth="1"/>
    <col min="15877" max="15877" width="8.625" style="510" customWidth="1"/>
    <col min="15878" max="15878" width="10.625" style="510" customWidth="1"/>
    <col min="15879" max="15880" width="11.625" style="510" customWidth="1"/>
    <col min="15881" max="15881" width="8.625" style="510" customWidth="1"/>
    <col min="15882" max="15882" width="10.625" style="510" customWidth="1"/>
    <col min="15883" max="15884" width="9.625" style="510" customWidth="1"/>
    <col min="15885" max="15885" width="8.625" style="510" customWidth="1"/>
    <col min="15886" max="16128" width="9" style="510"/>
    <col min="16129" max="16129" width="3.25" style="510" customWidth="1"/>
    <col min="16130" max="16130" width="20.75" style="510" customWidth="1"/>
    <col min="16131" max="16132" width="11.625" style="510" customWidth="1"/>
    <col min="16133" max="16133" width="8.625" style="510" customWidth="1"/>
    <col min="16134" max="16134" width="10.625" style="510" customWidth="1"/>
    <col min="16135" max="16136" width="11.625" style="510" customWidth="1"/>
    <col min="16137" max="16137" width="8.625" style="510" customWidth="1"/>
    <col min="16138" max="16138" width="10.625" style="510" customWidth="1"/>
    <col min="16139" max="16140" width="9.625" style="510" customWidth="1"/>
    <col min="16141" max="16141" width="8.625" style="510" customWidth="1"/>
    <col min="16142" max="16384" width="9" style="510"/>
  </cols>
  <sheetData>
    <row r="1" spans="1:13" s="506" customFormat="1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4月月間</v>
      </c>
      <c r="G1" s="321" t="s">
        <v>276</v>
      </c>
      <c r="H1" s="317"/>
      <c r="I1" s="317"/>
      <c r="J1" s="317"/>
      <c r="K1" s="317"/>
      <c r="L1" s="317"/>
      <c r="M1" s="317"/>
    </row>
    <row r="2" spans="1:13" s="506" customFormat="1" ht="19.5" thickBot="1" x14ac:dyDescent="0.45">
      <c r="A2" s="184"/>
      <c r="B2" s="184" t="s">
        <v>420</v>
      </c>
      <c r="C2" s="507">
        <v>4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7.100000000000001" customHeight="1" x14ac:dyDescent="0.4">
      <c r="A3" s="508"/>
      <c r="B3" s="509"/>
      <c r="C3" s="622" t="s">
        <v>421</v>
      </c>
      <c r="D3" s="623"/>
      <c r="E3" s="624"/>
      <c r="F3" s="625"/>
      <c r="G3" s="622" t="s">
        <v>422</v>
      </c>
      <c r="H3" s="623"/>
      <c r="I3" s="624"/>
      <c r="J3" s="625"/>
      <c r="K3" s="626" t="s">
        <v>423</v>
      </c>
      <c r="L3" s="627"/>
      <c r="M3" s="628"/>
    </row>
    <row r="4" spans="1:13" ht="17.100000000000001" customHeight="1" x14ac:dyDescent="0.4">
      <c r="A4" s="511"/>
      <c r="B4" s="512"/>
      <c r="C4" s="651" t="s">
        <v>424</v>
      </c>
      <c r="D4" s="652" t="s">
        <v>425</v>
      </c>
      <c r="E4" s="631" t="s">
        <v>426</v>
      </c>
      <c r="F4" s="632"/>
      <c r="G4" s="637" t="s">
        <v>427</v>
      </c>
      <c r="H4" s="629" t="s">
        <v>428</v>
      </c>
      <c r="I4" s="631" t="s">
        <v>426</v>
      </c>
      <c r="J4" s="632"/>
      <c r="K4" s="637" t="s">
        <v>427</v>
      </c>
      <c r="L4" s="639" t="s">
        <v>428</v>
      </c>
      <c r="M4" s="641" t="s">
        <v>429</v>
      </c>
    </row>
    <row r="5" spans="1:13" ht="17.100000000000001" customHeight="1" x14ac:dyDescent="0.4">
      <c r="A5" s="513"/>
      <c r="B5" s="514"/>
      <c r="C5" s="638"/>
      <c r="D5" s="640"/>
      <c r="E5" s="515" t="s">
        <v>430</v>
      </c>
      <c r="F5" s="516" t="s">
        <v>431</v>
      </c>
      <c r="G5" s="638"/>
      <c r="H5" s="630"/>
      <c r="I5" s="515" t="s">
        <v>430</v>
      </c>
      <c r="J5" s="516" t="s">
        <v>431</v>
      </c>
      <c r="K5" s="638"/>
      <c r="L5" s="640"/>
      <c r="M5" s="642"/>
    </row>
    <row r="6" spans="1:13" x14ac:dyDescent="0.4">
      <c r="A6" s="643" t="s">
        <v>432</v>
      </c>
      <c r="B6" s="644"/>
      <c r="C6" s="645">
        <v>78055</v>
      </c>
      <c r="D6" s="647">
        <v>631970</v>
      </c>
      <c r="E6" s="614">
        <v>0.12351060968083928</v>
      </c>
      <c r="F6" s="616">
        <v>-553915</v>
      </c>
      <c r="G6" s="645">
        <v>403451</v>
      </c>
      <c r="H6" s="649">
        <v>782025</v>
      </c>
      <c r="I6" s="614">
        <v>0.51590550174227168</v>
      </c>
      <c r="J6" s="616">
        <v>-378574</v>
      </c>
      <c r="K6" s="618">
        <v>0.19346835179488958</v>
      </c>
      <c r="L6" s="620">
        <v>0.80811994501454554</v>
      </c>
      <c r="M6" s="633">
        <v>-0.6146515932196559</v>
      </c>
    </row>
    <row r="7" spans="1:13" x14ac:dyDescent="0.4">
      <c r="A7" s="635" t="s">
        <v>433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4">
      <c r="A8" s="517" t="s">
        <v>434</v>
      </c>
      <c r="B8" s="196"/>
      <c r="C8" s="197">
        <v>37812</v>
      </c>
      <c r="D8" s="198">
        <v>304578</v>
      </c>
      <c r="E8" s="199">
        <v>0.12414553907373481</v>
      </c>
      <c r="F8" s="200">
        <v>-266766</v>
      </c>
      <c r="G8" s="197">
        <v>190980</v>
      </c>
      <c r="H8" s="201">
        <v>369199</v>
      </c>
      <c r="I8" s="199">
        <v>0.51728200780608835</v>
      </c>
      <c r="J8" s="200">
        <v>-178219</v>
      </c>
      <c r="K8" s="202">
        <v>0.19798931825322022</v>
      </c>
      <c r="L8" s="203">
        <v>0.82496973177067112</v>
      </c>
      <c r="M8" s="204">
        <v>-0.62698041351745093</v>
      </c>
    </row>
    <row r="9" spans="1:13" ht="18" customHeight="1" x14ac:dyDescent="0.4">
      <c r="A9" s="511"/>
      <c r="B9" s="303" t="s">
        <v>435</v>
      </c>
      <c r="C9" s="206">
        <v>14737</v>
      </c>
      <c r="D9" s="207">
        <v>118264</v>
      </c>
      <c r="E9" s="208">
        <v>0.12461103970777244</v>
      </c>
      <c r="F9" s="209">
        <v>-103527</v>
      </c>
      <c r="G9" s="206">
        <v>72533</v>
      </c>
      <c r="H9" s="207">
        <v>138008</v>
      </c>
      <c r="I9" s="208">
        <v>0.52557098139238301</v>
      </c>
      <c r="J9" s="209">
        <v>-65475</v>
      </c>
      <c r="K9" s="210">
        <v>0.20317648518605325</v>
      </c>
      <c r="L9" s="211">
        <v>0.8569358298069677</v>
      </c>
      <c r="M9" s="212">
        <v>-0.65375934462091445</v>
      </c>
    </row>
    <row r="10" spans="1:13" ht="18" customHeight="1" x14ac:dyDescent="0.4">
      <c r="A10" s="511"/>
      <c r="B10" s="273" t="s">
        <v>436</v>
      </c>
      <c r="C10" s="214">
        <v>1437</v>
      </c>
      <c r="D10" s="215">
        <v>13598</v>
      </c>
      <c r="E10" s="216">
        <v>0.10567730548610089</v>
      </c>
      <c r="F10" s="217">
        <v>-12161</v>
      </c>
      <c r="G10" s="214">
        <v>6930</v>
      </c>
      <c r="H10" s="215">
        <v>14850</v>
      </c>
      <c r="I10" s="216">
        <v>0.46666666666666667</v>
      </c>
      <c r="J10" s="217">
        <v>-7920</v>
      </c>
      <c r="K10" s="218">
        <v>0.20735930735930735</v>
      </c>
      <c r="L10" s="219">
        <v>0.91569023569023567</v>
      </c>
      <c r="M10" s="220">
        <v>-0.70833092833092826</v>
      </c>
    </row>
    <row r="11" spans="1:13" ht="18" customHeight="1" x14ac:dyDescent="0.4">
      <c r="A11" s="511"/>
      <c r="B11" s="273" t="s">
        <v>437</v>
      </c>
      <c r="C11" s="214">
        <v>18098</v>
      </c>
      <c r="D11" s="215">
        <v>144490</v>
      </c>
      <c r="E11" s="216">
        <v>0.12525434286109766</v>
      </c>
      <c r="F11" s="217">
        <v>-126392</v>
      </c>
      <c r="G11" s="214">
        <v>97888</v>
      </c>
      <c r="H11" s="215">
        <v>183596</v>
      </c>
      <c r="I11" s="216">
        <v>0.53317065731279545</v>
      </c>
      <c r="J11" s="217">
        <v>-85708</v>
      </c>
      <c r="K11" s="218">
        <v>0.1848847662634848</v>
      </c>
      <c r="L11" s="219">
        <v>0.78699971676942848</v>
      </c>
      <c r="M11" s="220">
        <v>-0.60211495050594366</v>
      </c>
    </row>
    <row r="12" spans="1:13" ht="18" customHeight="1" x14ac:dyDescent="0.4">
      <c r="A12" s="511"/>
      <c r="B12" s="273" t="s">
        <v>203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ht="18" customHeight="1" x14ac:dyDescent="0.4">
      <c r="A13" s="511"/>
      <c r="B13" s="518" t="s">
        <v>391</v>
      </c>
      <c r="C13" s="292">
        <v>3540</v>
      </c>
      <c r="D13" s="293">
        <v>28226</v>
      </c>
      <c r="E13" s="294">
        <v>0.12541628285977469</v>
      </c>
      <c r="F13" s="295">
        <v>-24686</v>
      </c>
      <c r="G13" s="292">
        <v>13629</v>
      </c>
      <c r="H13" s="293">
        <v>32745</v>
      </c>
      <c r="I13" s="294">
        <v>0.41621621621621624</v>
      </c>
      <c r="J13" s="295">
        <v>-19116</v>
      </c>
      <c r="K13" s="296">
        <v>0.25974025974025972</v>
      </c>
      <c r="L13" s="297">
        <v>0.86199419758741791</v>
      </c>
      <c r="M13" s="298">
        <v>-0.60225393784715819</v>
      </c>
    </row>
    <row r="14" spans="1:13" ht="18" customHeight="1" x14ac:dyDescent="0.4">
      <c r="A14" s="517" t="s">
        <v>438</v>
      </c>
      <c r="B14" s="196"/>
      <c r="C14" s="197">
        <v>13451</v>
      </c>
      <c r="D14" s="198">
        <v>115580</v>
      </c>
      <c r="E14" s="199">
        <v>0.11637826613600968</v>
      </c>
      <c r="F14" s="200">
        <v>-102129</v>
      </c>
      <c r="G14" s="197">
        <v>70408</v>
      </c>
      <c r="H14" s="198">
        <v>143482</v>
      </c>
      <c r="I14" s="199">
        <v>0.49070963605190893</v>
      </c>
      <c r="J14" s="200">
        <v>-73074</v>
      </c>
      <c r="K14" s="239">
        <v>0.19104363140552211</v>
      </c>
      <c r="L14" s="240">
        <v>0.80553658298601916</v>
      </c>
      <c r="M14" s="241">
        <v>-0.6144929515804971</v>
      </c>
    </row>
    <row r="15" spans="1:13" ht="18" customHeight="1" x14ac:dyDescent="0.4">
      <c r="A15" s="511"/>
      <c r="B15" s="303" t="s">
        <v>435</v>
      </c>
      <c r="C15" s="206">
        <v>2653</v>
      </c>
      <c r="D15" s="207">
        <v>23726</v>
      </c>
      <c r="E15" s="208">
        <v>0.11181825845064486</v>
      </c>
      <c r="F15" s="209">
        <v>-21073</v>
      </c>
      <c r="G15" s="206">
        <v>13635</v>
      </c>
      <c r="H15" s="207">
        <v>30000</v>
      </c>
      <c r="I15" s="208">
        <v>0.45450000000000002</v>
      </c>
      <c r="J15" s="209">
        <v>-16365</v>
      </c>
      <c r="K15" s="242">
        <v>0.19457279061239457</v>
      </c>
      <c r="L15" s="243">
        <v>0.79086666666666672</v>
      </c>
      <c r="M15" s="212">
        <v>-0.5962938760542722</v>
      </c>
    </row>
    <row r="16" spans="1:13" ht="18" customHeight="1" x14ac:dyDescent="0.4">
      <c r="A16" s="511"/>
      <c r="B16" s="273" t="s">
        <v>436</v>
      </c>
      <c r="C16" s="214">
        <v>1652</v>
      </c>
      <c r="D16" s="215">
        <v>16240</v>
      </c>
      <c r="E16" s="216">
        <v>0.10172413793103448</v>
      </c>
      <c r="F16" s="217">
        <v>-14588</v>
      </c>
      <c r="G16" s="214">
        <v>9075</v>
      </c>
      <c r="H16" s="215">
        <v>19800</v>
      </c>
      <c r="I16" s="216">
        <v>0.45833333333333331</v>
      </c>
      <c r="J16" s="217">
        <v>-10725</v>
      </c>
      <c r="K16" s="218">
        <v>0.18203856749311295</v>
      </c>
      <c r="L16" s="219">
        <v>0.82020202020202015</v>
      </c>
      <c r="M16" s="220">
        <v>-0.63816345270890718</v>
      </c>
    </row>
    <row r="17" spans="1:13" ht="18" customHeight="1" x14ac:dyDescent="0.4">
      <c r="A17" s="511"/>
      <c r="B17" s="273" t="s">
        <v>437</v>
      </c>
      <c r="C17" s="214">
        <v>6388</v>
      </c>
      <c r="D17" s="215">
        <v>60373</v>
      </c>
      <c r="E17" s="216">
        <v>0.10580888807910821</v>
      </c>
      <c r="F17" s="217">
        <v>-53985</v>
      </c>
      <c r="G17" s="214">
        <v>35598</v>
      </c>
      <c r="H17" s="215">
        <v>72952</v>
      </c>
      <c r="I17" s="216">
        <v>0.48796468911064811</v>
      </c>
      <c r="J17" s="217">
        <v>-37354</v>
      </c>
      <c r="K17" s="218">
        <v>0.17944828361143886</v>
      </c>
      <c r="L17" s="219">
        <v>0.82757155389845383</v>
      </c>
      <c r="M17" s="220">
        <v>-0.648123270287015</v>
      </c>
    </row>
    <row r="18" spans="1:13" ht="18" customHeight="1" x14ac:dyDescent="0.4">
      <c r="A18" s="511"/>
      <c r="B18" s="273" t="s">
        <v>439</v>
      </c>
      <c r="C18" s="214">
        <v>741</v>
      </c>
      <c r="D18" s="215">
        <v>3565</v>
      </c>
      <c r="E18" s="216">
        <v>0.20785413744740533</v>
      </c>
      <c r="F18" s="217">
        <v>-2824</v>
      </c>
      <c r="G18" s="214">
        <v>3250</v>
      </c>
      <c r="H18" s="215">
        <v>4800</v>
      </c>
      <c r="I18" s="216">
        <v>0.67708333333333337</v>
      </c>
      <c r="J18" s="217">
        <v>-1550</v>
      </c>
      <c r="K18" s="218">
        <v>0.22800000000000001</v>
      </c>
      <c r="L18" s="219">
        <v>0.7427083333333333</v>
      </c>
      <c r="M18" s="220">
        <v>-0.51470833333333332</v>
      </c>
    </row>
    <row r="19" spans="1:13" ht="18" customHeight="1" x14ac:dyDescent="0.4">
      <c r="A19" s="513"/>
      <c r="B19" s="518" t="s">
        <v>391</v>
      </c>
      <c r="C19" s="292">
        <v>2017</v>
      </c>
      <c r="D19" s="293">
        <v>11676</v>
      </c>
      <c r="E19" s="294">
        <v>0.17274751627269613</v>
      </c>
      <c r="F19" s="295">
        <v>-9659</v>
      </c>
      <c r="G19" s="292">
        <v>8850</v>
      </c>
      <c r="H19" s="293">
        <v>15930</v>
      </c>
      <c r="I19" s="294">
        <v>0.55555555555555558</v>
      </c>
      <c r="J19" s="295">
        <v>-7080</v>
      </c>
      <c r="K19" s="296">
        <v>0.22790960451977402</v>
      </c>
      <c r="L19" s="297">
        <v>0.73295668549905835</v>
      </c>
      <c r="M19" s="298">
        <v>-0.5050470809792843</v>
      </c>
    </row>
    <row r="20" spans="1:13" ht="18" customHeight="1" x14ac:dyDescent="0.4">
      <c r="A20" s="517" t="s">
        <v>440</v>
      </c>
      <c r="B20" s="196"/>
      <c r="C20" s="197">
        <v>11080</v>
      </c>
      <c r="D20" s="198">
        <v>79020</v>
      </c>
      <c r="E20" s="199">
        <v>0.14021766641356617</v>
      </c>
      <c r="F20" s="200">
        <v>-67940</v>
      </c>
      <c r="G20" s="197">
        <v>45628</v>
      </c>
      <c r="H20" s="201">
        <v>103614</v>
      </c>
      <c r="I20" s="199">
        <v>0.44036520161368153</v>
      </c>
      <c r="J20" s="200">
        <v>-57986</v>
      </c>
      <c r="K20" s="239">
        <v>0.24283334794424477</v>
      </c>
      <c r="L20" s="240">
        <v>0.76263825351786441</v>
      </c>
      <c r="M20" s="204">
        <v>-0.51980490557361958</v>
      </c>
    </row>
    <row r="21" spans="1:13" ht="18" customHeight="1" x14ac:dyDescent="0.4">
      <c r="A21" s="511"/>
      <c r="B21" s="303" t="s">
        <v>435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4">
      <c r="A22" s="511"/>
      <c r="B22" s="273" t="s">
        <v>436</v>
      </c>
      <c r="C22" s="214">
        <v>2904</v>
      </c>
      <c r="D22" s="215">
        <v>23779</v>
      </c>
      <c r="E22" s="216">
        <v>0.12212456369065142</v>
      </c>
      <c r="F22" s="217">
        <v>-20875</v>
      </c>
      <c r="G22" s="214">
        <v>13035</v>
      </c>
      <c r="H22" s="215">
        <v>29700</v>
      </c>
      <c r="I22" s="216">
        <v>0.43888888888888888</v>
      </c>
      <c r="J22" s="217">
        <v>-16665</v>
      </c>
      <c r="K22" s="218">
        <v>0.22278481012658227</v>
      </c>
      <c r="L22" s="219">
        <v>0.8006397306397306</v>
      </c>
      <c r="M22" s="220">
        <v>-0.57785492051314835</v>
      </c>
    </row>
    <row r="23" spans="1:13" ht="18" customHeight="1" x14ac:dyDescent="0.4">
      <c r="A23" s="511"/>
      <c r="B23" s="273" t="s">
        <v>437</v>
      </c>
      <c r="C23" s="214">
        <v>4810</v>
      </c>
      <c r="D23" s="215">
        <v>36209</v>
      </c>
      <c r="E23" s="216">
        <v>0.13283990168190229</v>
      </c>
      <c r="F23" s="217">
        <v>-31399</v>
      </c>
      <c r="G23" s="214">
        <v>20493</v>
      </c>
      <c r="H23" s="215">
        <v>48269</v>
      </c>
      <c r="I23" s="216">
        <v>0.42455820505914771</v>
      </c>
      <c r="J23" s="217">
        <v>-27776</v>
      </c>
      <c r="K23" s="218">
        <v>0.23471429268530719</v>
      </c>
      <c r="L23" s="219">
        <v>0.75015019992127452</v>
      </c>
      <c r="M23" s="220">
        <v>-0.51543590723596733</v>
      </c>
    </row>
    <row r="24" spans="1:13" ht="18" customHeight="1" x14ac:dyDescent="0.4">
      <c r="A24" s="511"/>
      <c r="B24" s="273" t="s">
        <v>203</v>
      </c>
      <c r="C24" s="214">
        <v>254</v>
      </c>
      <c r="D24" s="215">
        <v>0</v>
      </c>
      <c r="E24" s="216" t="e">
        <v>#DIV/0!</v>
      </c>
      <c r="F24" s="217">
        <v>254</v>
      </c>
      <c r="G24" s="214">
        <v>1570</v>
      </c>
      <c r="H24" s="215">
        <v>0</v>
      </c>
      <c r="I24" s="216" t="e">
        <v>#DIV/0!</v>
      </c>
      <c r="J24" s="217">
        <v>1570</v>
      </c>
      <c r="K24" s="218">
        <v>0.16178343949044585</v>
      </c>
      <c r="L24" s="219" t="s">
        <v>33</v>
      </c>
      <c r="M24" s="220" t="e">
        <v>#VALUE!</v>
      </c>
    </row>
    <row r="25" spans="1:13" ht="18" customHeight="1" x14ac:dyDescent="0.4">
      <c r="A25" s="511"/>
      <c r="B25" s="273" t="s">
        <v>391</v>
      </c>
      <c r="C25" s="248">
        <v>2630</v>
      </c>
      <c r="D25" s="299">
        <v>16829</v>
      </c>
      <c r="E25" s="250">
        <v>0.15627785370491415</v>
      </c>
      <c r="F25" s="281">
        <v>-14199</v>
      </c>
      <c r="G25" s="248">
        <v>7965</v>
      </c>
      <c r="H25" s="299">
        <v>21594</v>
      </c>
      <c r="I25" s="250">
        <v>0.36885245901639346</v>
      </c>
      <c r="J25" s="281">
        <v>-13629</v>
      </c>
      <c r="K25" s="218">
        <v>0.33019460138104206</v>
      </c>
      <c r="L25" s="219">
        <v>0.77933685282948972</v>
      </c>
      <c r="M25" s="220">
        <v>-0.44914225144844766</v>
      </c>
    </row>
    <row r="26" spans="1:13" ht="18" customHeight="1" x14ac:dyDescent="0.4">
      <c r="A26" s="519"/>
      <c r="B26" s="301" t="s">
        <v>441</v>
      </c>
      <c r="C26" s="292">
        <v>482</v>
      </c>
      <c r="D26" s="302">
        <v>2203</v>
      </c>
      <c r="E26" s="250">
        <v>0.21879255560599184</v>
      </c>
      <c r="F26" s="281">
        <v>-1721</v>
      </c>
      <c r="G26" s="292">
        <v>2565</v>
      </c>
      <c r="H26" s="293">
        <v>4051</v>
      </c>
      <c r="I26" s="250">
        <v>0.63317699333497901</v>
      </c>
      <c r="J26" s="281">
        <v>-1486</v>
      </c>
      <c r="K26" s="218">
        <v>0.18791423001949317</v>
      </c>
      <c r="L26" s="297" t="s">
        <v>442</v>
      </c>
      <c r="M26" s="220" t="e">
        <v>#VALUE!</v>
      </c>
    </row>
    <row r="27" spans="1:13" ht="18" customHeight="1" x14ac:dyDescent="0.4">
      <c r="A27" s="517" t="s">
        <v>443</v>
      </c>
      <c r="B27" s="196"/>
      <c r="C27" s="197">
        <v>6448</v>
      </c>
      <c r="D27" s="198">
        <v>58178</v>
      </c>
      <c r="E27" s="199">
        <v>0.11083227336793977</v>
      </c>
      <c r="F27" s="200">
        <v>-51730</v>
      </c>
      <c r="G27" s="197">
        <v>37317</v>
      </c>
      <c r="H27" s="201">
        <v>71267</v>
      </c>
      <c r="I27" s="199">
        <v>0.52362243394558494</v>
      </c>
      <c r="J27" s="200">
        <v>-33950</v>
      </c>
      <c r="K27" s="239">
        <v>0.17278988128734893</v>
      </c>
      <c r="L27" s="240">
        <v>0.81633855781778386</v>
      </c>
      <c r="M27" s="241">
        <v>-0.6435486765304349</v>
      </c>
    </row>
    <row r="28" spans="1:13" ht="18" customHeight="1" x14ac:dyDescent="0.4">
      <c r="A28" s="511"/>
      <c r="B28" s="303" t="s">
        <v>435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 x14ac:dyDescent="0.4">
      <c r="A29" s="511"/>
      <c r="B29" s="273" t="s">
        <v>436</v>
      </c>
      <c r="C29" s="214">
        <v>1436</v>
      </c>
      <c r="D29" s="215">
        <v>16740</v>
      </c>
      <c r="E29" s="216">
        <v>8.578255675029868E-2</v>
      </c>
      <c r="F29" s="217">
        <v>-15304</v>
      </c>
      <c r="G29" s="214">
        <v>8250</v>
      </c>
      <c r="H29" s="215">
        <v>20090</v>
      </c>
      <c r="I29" s="216">
        <v>0.41065206570433049</v>
      </c>
      <c r="J29" s="217">
        <v>-11840</v>
      </c>
      <c r="K29" s="218">
        <v>0.17406060606060605</v>
      </c>
      <c r="L29" s="219">
        <v>0.83325037332005969</v>
      </c>
      <c r="M29" s="220">
        <v>-0.65918976725945366</v>
      </c>
    </row>
    <row r="30" spans="1:13" ht="18" customHeight="1" x14ac:dyDescent="0.4">
      <c r="A30" s="511"/>
      <c r="B30" s="273" t="s">
        <v>437</v>
      </c>
      <c r="C30" s="214">
        <v>2635</v>
      </c>
      <c r="D30" s="215">
        <v>26551</v>
      </c>
      <c r="E30" s="216">
        <v>9.9242966366615198E-2</v>
      </c>
      <c r="F30" s="217">
        <v>-23916</v>
      </c>
      <c r="G30" s="214">
        <v>19568</v>
      </c>
      <c r="H30" s="215">
        <v>32670</v>
      </c>
      <c r="I30" s="216">
        <v>0.59895928986838076</v>
      </c>
      <c r="J30" s="217">
        <v>-13102</v>
      </c>
      <c r="K30" s="218">
        <v>0.13465862632869993</v>
      </c>
      <c r="L30" s="219">
        <v>0.81270278543005814</v>
      </c>
      <c r="M30" s="220">
        <v>-0.67804415910135818</v>
      </c>
    </row>
    <row r="31" spans="1:13" ht="18" customHeight="1" x14ac:dyDescent="0.4">
      <c r="A31" s="520"/>
      <c r="B31" s="273" t="s">
        <v>391</v>
      </c>
      <c r="C31" s="305">
        <v>2261</v>
      </c>
      <c r="D31" s="299">
        <v>13723</v>
      </c>
      <c r="E31" s="250">
        <v>0.16475989215186185</v>
      </c>
      <c r="F31" s="281">
        <v>-11462</v>
      </c>
      <c r="G31" s="305">
        <v>7965</v>
      </c>
      <c r="H31" s="299">
        <v>16461</v>
      </c>
      <c r="I31" s="250">
        <v>0.4838709677419355</v>
      </c>
      <c r="J31" s="281">
        <v>-8496</v>
      </c>
      <c r="K31" s="218">
        <v>0.28386691776522283</v>
      </c>
      <c r="L31" s="306">
        <v>0.83366745641212558</v>
      </c>
      <c r="M31" s="220">
        <v>-0.5498005386469027</v>
      </c>
    </row>
    <row r="32" spans="1:13" s="523" customFormat="1" ht="18" customHeight="1" x14ac:dyDescent="0.4">
      <c r="A32" s="521"/>
      <c r="B32" s="522" t="s">
        <v>439</v>
      </c>
      <c r="C32" s="308">
        <v>116</v>
      </c>
      <c r="D32" s="309">
        <v>1164</v>
      </c>
      <c r="E32" s="310">
        <v>9.9656357388316158E-2</v>
      </c>
      <c r="F32" s="282">
        <v>-1048</v>
      </c>
      <c r="G32" s="308">
        <v>1534</v>
      </c>
      <c r="H32" s="311">
        <v>2046</v>
      </c>
      <c r="I32" s="310">
        <v>0.74975562072336266</v>
      </c>
      <c r="J32" s="282">
        <v>-512</v>
      </c>
      <c r="K32" s="268">
        <v>7.5619295958279015E-2</v>
      </c>
      <c r="L32" s="289">
        <v>0.56891495601173026</v>
      </c>
      <c r="M32" s="283">
        <v>-0.49329566005345127</v>
      </c>
    </row>
    <row r="33" spans="1:13" ht="18" customHeight="1" x14ac:dyDescent="0.4">
      <c r="A33" s="517" t="s">
        <v>444</v>
      </c>
      <c r="B33" s="196"/>
      <c r="C33" s="197">
        <v>9264</v>
      </c>
      <c r="D33" s="198">
        <v>74614</v>
      </c>
      <c r="E33" s="199">
        <v>0.12415900501246414</v>
      </c>
      <c r="F33" s="200">
        <v>-65350</v>
      </c>
      <c r="G33" s="197">
        <v>59118</v>
      </c>
      <c r="H33" s="198">
        <v>94463</v>
      </c>
      <c r="I33" s="199">
        <v>0.62583233647036407</v>
      </c>
      <c r="J33" s="200">
        <v>-35345</v>
      </c>
      <c r="K33" s="239">
        <v>0.15670354206840556</v>
      </c>
      <c r="L33" s="240">
        <v>0.7898754009506368</v>
      </c>
      <c r="M33" s="204">
        <v>-0.63317185888223126</v>
      </c>
    </row>
    <row r="34" spans="1:13" ht="18" customHeight="1" x14ac:dyDescent="0.4">
      <c r="A34" s="511"/>
      <c r="B34" s="303" t="s">
        <v>435</v>
      </c>
      <c r="C34" s="206">
        <v>0</v>
      </c>
      <c r="D34" s="207">
        <v>0</v>
      </c>
      <c r="E34" s="208" t="e">
        <v>#DIV/0!</v>
      </c>
      <c r="F34" s="209">
        <v>0</v>
      </c>
      <c r="G34" s="206">
        <v>0</v>
      </c>
      <c r="H34" s="207">
        <v>0</v>
      </c>
      <c r="I34" s="208" t="e">
        <v>#DIV/0!</v>
      </c>
      <c r="J34" s="209">
        <v>0</v>
      </c>
      <c r="K34" s="242" t="s">
        <v>33</v>
      </c>
      <c r="L34" s="243" t="s">
        <v>33</v>
      </c>
      <c r="M34" s="212" t="e">
        <v>#VALUE!</v>
      </c>
    </row>
    <row r="35" spans="1:13" ht="18" customHeight="1" x14ac:dyDescent="0.4">
      <c r="A35" s="511"/>
      <c r="B35" s="273" t="s">
        <v>436</v>
      </c>
      <c r="C35" s="214">
        <v>701</v>
      </c>
      <c r="D35" s="215">
        <v>8034</v>
      </c>
      <c r="E35" s="216">
        <v>8.7254169778441623E-2</v>
      </c>
      <c r="F35" s="217">
        <v>-7333</v>
      </c>
      <c r="G35" s="214">
        <v>5775</v>
      </c>
      <c r="H35" s="215">
        <v>9900</v>
      </c>
      <c r="I35" s="216">
        <v>0.58333333333333337</v>
      </c>
      <c r="J35" s="217">
        <v>-4125</v>
      </c>
      <c r="K35" s="218">
        <v>0.12138528138528139</v>
      </c>
      <c r="L35" s="219">
        <v>0.81151515151515152</v>
      </c>
      <c r="M35" s="220">
        <v>-0.69012987012987015</v>
      </c>
    </row>
    <row r="36" spans="1:13" ht="18" customHeight="1" x14ac:dyDescent="0.4">
      <c r="A36" s="511"/>
      <c r="B36" s="273" t="s">
        <v>445</v>
      </c>
      <c r="C36" s="214">
        <v>365</v>
      </c>
      <c r="D36" s="215">
        <v>2054</v>
      </c>
      <c r="E36" s="216">
        <v>0.17770204479065238</v>
      </c>
      <c r="F36" s="217">
        <v>-1689</v>
      </c>
      <c r="G36" s="214">
        <v>2600</v>
      </c>
      <c r="H36" s="215">
        <v>2950</v>
      </c>
      <c r="I36" s="216">
        <v>0.88135593220338981</v>
      </c>
      <c r="J36" s="217">
        <v>-350</v>
      </c>
      <c r="K36" s="218">
        <v>0.14038461538461539</v>
      </c>
      <c r="L36" s="219">
        <v>0.69627118644067798</v>
      </c>
      <c r="M36" s="220">
        <v>-0.55588657105606254</v>
      </c>
    </row>
    <row r="37" spans="1:13" ht="18" customHeight="1" x14ac:dyDescent="0.4">
      <c r="A37" s="511"/>
      <c r="B37" s="273" t="s">
        <v>374</v>
      </c>
      <c r="C37" s="214">
        <v>212</v>
      </c>
      <c r="D37" s="215">
        <v>791</v>
      </c>
      <c r="E37" s="216">
        <v>0.26801517067003794</v>
      </c>
      <c r="F37" s="217">
        <v>-579</v>
      </c>
      <c r="G37" s="214">
        <v>1344</v>
      </c>
      <c r="H37" s="215">
        <v>1296</v>
      </c>
      <c r="I37" s="216">
        <v>1.037037037037037</v>
      </c>
      <c r="J37" s="217">
        <v>48</v>
      </c>
      <c r="K37" s="218">
        <v>0.15773809523809523</v>
      </c>
      <c r="L37" s="219">
        <v>0.6103395061728395</v>
      </c>
      <c r="M37" s="220">
        <v>-0.45260141093474426</v>
      </c>
    </row>
    <row r="38" spans="1:13" ht="18" customHeight="1" x14ac:dyDescent="0.4">
      <c r="A38" s="511"/>
      <c r="B38" s="273" t="s">
        <v>437</v>
      </c>
      <c r="C38" s="214">
        <v>6572</v>
      </c>
      <c r="D38" s="215">
        <v>56041</v>
      </c>
      <c r="E38" s="216">
        <v>0.11727128352456237</v>
      </c>
      <c r="F38" s="217">
        <v>-49469</v>
      </c>
      <c r="G38" s="214">
        <v>43890</v>
      </c>
      <c r="H38" s="215">
        <v>70130</v>
      </c>
      <c r="I38" s="216">
        <v>0.62583772993012976</v>
      </c>
      <c r="J38" s="217">
        <v>-26240</v>
      </c>
      <c r="K38" s="218">
        <v>0.1497379813169287</v>
      </c>
      <c r="L38" s="219">
        <v>0.79910166833024388</v>
      </c>
      <c r="M38" s="220">
        <v>-0.64936368701331515</v>
      </c>
    </row>
    <row r="39" spans="1:13" ht="18" customHeight="1" x14ac:dyDescent="0.4">
      <c r="A39" s="511"/>
      <c r="B39" s="273" t="s">
        <v>439</v>
      </c>
      <c r="C39" s="214">
        <v>1051</v>
      </c>
      <c r="D39" s="215">
        <v>3656</v>
      </c>
      <c r="E39" s="216">
        <v>0.28747264770240699</v>
      </c>
      <c r="F39" s="217">
        <v>-2605</v>
      </c>
      <c r="G39" s="214">
        <v>3739</v>
      </c>
      <c r="H39" s="215">
        <v>4877</v>
      </c>
      <c r="I39" s="216">
        <v>0.76665983186385078</v>
      </c>
      <c r="J39" s="217">
        <v>-1138</v>
      </c>
      <c r="K39" s="218">
        <v>0.28109120085584383</v>
      </c>
      <c r="L39" s="219">
        <v>0.74964117285216325</v>
      </c>
      <c r="M39" s="220">
        <v>-0.46854997199631943</v>
      </c>
    </row>
    <row r="40" spans="1:13" ht="18" customHeight="1" x14ac:dyDescent="0.4">
      <c r="A40" s="511"/>
      <c r="B40" s="273" t="s">
        <v>391</v>
      </c>
      <c r="C40" s="305">
        <v>363</v>
      </c>
      <c r="D40" s="299">
        <v>4038</v>
      </c>
      <c r="E40" s="250">
        <v>8.9895988112927191E-2</v>
      </c>
      <c r="F40" s="281">
        <v>-3675</v>
      </c>
      <c r="G40" s="305">
        <v>1770</v>
      </c>
      <c r="H40" s="299">
        <v>5310</v>
      </c>
      <c r="I40" s="250">
        <v>0.33333333333333331</v>
      </c>
      <c r="J40" s="281">
        <v>-3540</v>
      </c>
      <c r="K40" s="218">
        <v>0.20508474576271185</v>
      </c>
      <c r="L40" s="219">
        <v>0.76045197740112991</v>
      </c>
      <c r="M40" s="220">
        <v>-0.55536723163841806</v>
      </c>
    </row>
    <row r="41" spans="1:13" ht="18" customHeight="1" thickBot="1" x14ac:dyDescent="0.45">
      <c r="A41" s="513"/>
      <c r="B41" s="518" t="s">
        <v>446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 x14ac:dyDescent="0.4">
      <c r="C42" s="525"/>
      <c r="G42" s="525"/>
    </row>
    <row r="43" spans="1:13" x14ac:dyDescent="0.4">
      <c r="C43" s="525"/>
      <c r="G43" s="525"/>
    </row>
    <row r="44" spans="1:13" x14ac:dyDescent="0.4">
      <c r="C44" s="525"/>
      <c r="G44" s="280"/>
    </row>
    <row r="45" spans="1:13" x14ac:dyDescent="0.4">
      <c r="C45" s="525"/>
      <c r="G45" s="525"/>
    </row>
    <row r="46" spans="1:13" x14ac:dyDescent="0.4">
      <c r="C46" s="525"/>
      <c r="G46" s="525"/>
    </row>
    <row r="47" spans="1:13" x14ac:dyDescent="0.4">
      <c r="C47" s="525"/>
      <c r="G47" s="525"/>
    </row>
    <row r="48" spans="1:13" x14ac:dyDescent="0.4">
      <c r="C48" s="525"/>
      <c r="G48" s="525"/>
    </row>
    <row r="49" spans="3:7" x14ac:dyDescent="0.4">
      <c r="C49" s="525"/>
      <c r="G49" s="525"/>
    </row>
    <row r="50" spans="3:7" x14ac:dyDescent="0.4">
      <c r="C50" s="525"/>
      <c r="G50" s="525"/>
    </row>
    <row r="51" spans="3:7" x14ac:dyDescent="0.4">
      <c r="C51" s="525"/>
      <c r="G51" s="525"/>
    </row>
    <row r="52" spans="3:7" x14ac:dyDescent="0.4">
      <c r="C52" s="525"/>
      <c r="G52" s="525"/>
    </row>
    <row r="53" spans="3:7" x14ac:dyDescent="0.4">
      <c r="C53" s="525"/>
      <c r="G53" s="525"/>
    </row>
    <row r="54" spans="3:7" x14ac:dyDescent="0.4">
      <c r="C54" s="525"/>
      <c r="G54" s="525"/>
    </row>
    <row r="55" spans="3:7" x14ac:dyDescent="0.4">
      <c r="C55" s="525"/>
      <c r="G55" s="525"/>
    </row>
    <row r="56" spans="3:7" x14ac:dyDescent="0.4">
      <c r="C56" s="525"/>
      <c r="G56" s="525"/>
    </row>
    <row r="57" spans="3:7" x14ac:dyDescent="0.4">
      <c r="C57" s="525"/>
      <c r="G57" s="525"/>
    </row>
    <row r="58" spans="3:7" x14ac:dyDescent="0.4">
      <c r="C58" s="525"/>
      <c r="G58" s="525"/>
    </row>
    <row r="59" spans="3:7" x14ac:dyDescent="0.4">
      <c r="C59" s="525"/>
      <c r="G59" s="525"/>
    </row>
    <row r="60" spans="3:7" x14ac:dyDescent="0.4">
      <c r="C60" s="525"/>
      <c r="G60" s="525"/>
    </row>
    <row r="61" spans="3:7" x14ac:dyDescent="0.4">
      <c r="C61" s="525"/>
      <c r="G61" s="525"/>
    </row>
    <row r="62" spans="3:7" x14ac:dyDescent="0.4">
      <c r="C62" s="525"/>
      <c r="G62" s="525"/>
    </row>
    <row r="63" spans="3:7" x14ac:dyDescent="0.4">
      <c r="C63" s="525"/>
      <c r="G63" s="525"/>
    </row>
    <row r="64" spans="3:7" x14ac:dyDescent="0.4">
      <c r="C64" s="525"/>
      <c r="G64" s="525"/>
    </row>
    <row r="65" spans="3:7" x14ac:dyDescent="0.4">
      <c r="C65" s="525"/>
      <c r="G65" s="525"/>
    </row>
    <row r="66" spans="3:7" x14ac:dyDescent="0.4">
      <c r="C66" s="525"/>
      <c r="G66" s="525"/>
    </row>
    <row r="67" spans="3:7" x14ac:dyDescent="0.4">
      <c r="C67" s="525"/>
      <c r="G67" s="525"/>
    </row>
    <row r="68" spans="3:7" x14ac:dyDescent="0.4">
      <c r="C68" s="525"/>
      <c r="G68" s="525"/>
    </row>
    <row r="69" spans="3:7" x14ac:dyDescent="0.4">
      <c r="C69" s="525"/>
      <c r="G69" s="525"/>
    </row>
    <row r="70" spans="3:7" x14ac:dyDescent="0.4">
      <c r="C70" s="525"/>
      <c r="G70" s="525"/>
    </row>
    <row r="71" spans="3:7" x14ac:dyDescent="0.4">
      <c r="C71" s="525"/>
      <c r="G71" s="525"/>
    </row>
    <row r="72" spans="3:7" x14ac:dyDescent="0.4">
      <c r="C72" s="525"/>
      <c r="G72" s="525"/>
    </row>
    <row r="73" spans="3:7" x14ac:dyDescent="0.4">
      <c r="C73" s="525"/>
      <c r="G73" s="525"/>
    </row>
    <row r="74" spans="3:7" x14ac:dyDescent="0.4">
      <c r="C74" s="525"/>
      <c r="G74" s="525"/>
    </row>
    <row r="75" spans="3:7" x14ac:dyDescent="0.4">
      <c r="C75" s="525"/>
      <c r="G75" s="525"/>
    </row>
    <row r="76" spans="3:7" x14ac:dyDescent="0.4">
      <c r="C76" s="525"/>
      <c r="G76" s="525"/>
    </row>
    <row r="77" spans="3:7" x14ac:dyDescent="0.4">
      <c r="C77" s="525"/>
      <c r="G77" s="525"/>
    </row>
  </sheetData>
  <mergeCells count="26">
    <mergeCell ref="H6:H7"/>
    <mergeCell ref="C4:C5"/>
    <mergeCell ref="D4:D5"/>
    <mergeCell ref="E4:F4"/>
    <mergeCell ref="G4:G5"/>
    <mergeCell ref="C6:C7"/>
    <mergeCell ref="D6:D7"/>
    <mergeCell ref="E6:E7"/>
    <mergeCell ref="F6:F7"/>
    <mergeCell ref="G6:G7"/>
    <mergeCell ref="A1:B1"/>
    <mergeCell ref="I6:I7"/>
    <mergeCell ref="J6:J7"/>
    <mergeCell ref="K6:K7"/>
    <mergeCell ref="L6:L7"/>
    <mergeCell ref="C3:F3"/>
    <mergeCell ref="G3:J3"/>
    <mergeCell ref="K3:M3"/>
    <mergeCell ref="H4:H5"/>
    <mergeCell ref="I4:J4"/>
    <mergeCell ref="M6:M7"/>
    <mergeCell ref="A7:B7"/>
    <mergeCell ref="K4:K5"/>
    <mergeCell ref="L4:L5"/>
    <mergeCell ref="M4:M5"/>
    <mergeCell ref="A6:B6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364" customWidth="1"/>
    <col min="2" max="2" width="1.125" style="364" customWidth="1"/>
    <col min="3" max="3" width="6.75" style="364" customWidth="1"/>
    <col min="4" max="4" width="2.625" style="364" bestFit="1" customWidth="1"/>
    <col min="5" max="5" width="7.125" style="364" bestFit="1" customWidth="1"/>
    <col min="6" max="6" width="6.375" style="364" customWidth="1"/>
    <col min="7" max="7" width="12.75" style="364" bestFit="1" customWidth="1"/>
    <col min="8" max="8" width="14" style="364" customWidth="1"/>
    <col min="9" max="9" width="7.625" style="364" customWidth="1"/>
    <col min="10" max="10" width="9.625" style="364" customWidth="1"/>
    <col min="11" max="11" width="12.75" style="364" bestFit="1" customWidth="1"/>
    <col min="12" max="12" width="13.75" style="364" customWidth="1"/>
    <col min="13" max="13" width="7.625" style="364" customWidth="1"/>
    <col min="14" max="15" width="9.625" style="364" customWidth="1"/>
    <col min="16" max="16" width="12" style="364" customWidth="1"/>
    <col min="17" max="17" width="8.625" style="364" customWidth="1"/>
    <col min="18" max="16384" width="9" style="364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11月（中旬）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2</v>
      </c>
      <c r="B2" s="588"/>
      <c r="C2" s="128">
        <v>2020</v>
      </c>
      <c r="D2" s="3" t="s">
        <v>334</v>
      </c>
      <c r="E2" s="461">
        <v>11</v>
      </c>
      <c r="F2" s="3" t="s">
        <v>335</v>
      </c>
      <c r="G2" s="589" t="s">
        <v>336</v>
      </c>
      <c r="H2" s="588"/>
      <c r="I2" s="588"/>
      <c r="J2" s="590"/>
      <c r="K2" s="588" t="s">
        <v>337</v>
      </c>
      <c r="L2" s="588"/>
      <c r="M2" s="588"/>
      <c r="N2" s="588"/>
      <c r="O2" s="589" t="s">
        <v>338</v>
      </c>
      <c r="P2" s="588"/>
      <c r="Q2" s="591"/>
    </row>
    <row r="3" spans="1:19" x14ac:dyDescent="0.4">
      <c r="A3" s="592" t="s">
        <v>339</v>
      </c>
      <c r="B3" s="593"/>
      <c r="C3" s="593"/>
      <c r="D3" s="593"/>
      <c r="E3" s="593"/>
      <c r="F3" s="593"/>
      <c r="G3" s="599" t="s">
        <v>566</v>
      </c>
      <c r="H3" s="576" t="s">
        <v>565</v>
      </c>
      <c r="I3" s="578" t="s">
        <v>342</v>
      </c>
      <c r="J3" s="579"/>
      <c r="K3" s="599" t="s">
        <v>566</v>
      </c>
      <c r="L3" s="576" t="s">
        <v>565</v>
      </c>
      <c r="M3" s="578" t="s">
        <v>342</v>
      </c>
      <c r="N3" s="579"/>
      <c r="O3" s="609" t="s">
        <v>566</v>
      </c>
      <c r="P3" s="582" t="s">
        <v>565</v>
      </c>
      <c r="Q3" s="584" t="s">
        <v>344</v>
      </c>
    </row>
    <row r="4" spans="1:19" ht="14.25" thickBot="1" x14ac:dyDescent="0.45">
      <c r="A4" s="594"/>
      <c r="B4" s="595"/>
      <c r="C4" s="595"/>
      <c r="D4" s="595"/>
      <c r="E4" s="595"/>
      <c r="F4" s="595"/>
      <c r="G4" s="600"/>
      <c r="H4" s="598"/>
      <c r="I4" s="6" t="s">
        <v>345</v>
      </c>
      <c r="J4" s="7" t="s">
        <v>344</v>
      </c>
      <c r="K4" s="600"/>
      <c r="L4" s="577"/>
      <c r="M4" s="6" t="s">
        <v>345</v>
      </c>
      <c r="N4" s="7" t="s">
        <v>344</v>
      </c>
      <c r="O4" s="610"/>
      <c r="P4" s="583"/>
      <c r="Q4" s="585"/>
    </row>
    <row r="5" spans="1:19" x14ac:dyDescent="0.4">
      <c r="A5" s="365" t="s">
        <v>409</v>
      </c>
      <c r="B5" s="366"/>
      <c r="C5" s="366"/>
      <c r="D5" s="366"/>
      <c r="E5" s="366"/>
      <c r="F5" s="366"/>
      <c r="G5" s="367">
        <v>58928</v>
      </c>
      <c r="H5" s="368">
        <v>78235</v>
      </c>
      <c r="I5" s="369">
        <v>0.75321786924010992</v>
      </c>
      <c r="J5" s="370">
        <v>-19307</v>
      </c>
      <c r="K5" s="367">
        <v>76016</v>
      </c>
      <c r="L5" s="368">
        <v>91449</v>
      </c>
      <c r="M5" s="369">
        <v>0.83123926997561481</v>
      </c>
      <c r="N5" s="370">
        <v>-15433</v>
      </c>
      <c r="O5" s="371">
        <v>0.77520521995369396</v>
      </c>
      <c r="P5" s="372">
        <v>0.85550416078907365</v>
      </c>
      <c r="Q5" s="373">
        <v>-8.0298940835379695E-2</v>
      </c>
      <c r="R5" s="374"/>
      <c r="S5" s="374"/>
    </row>
    <row r="6" spans="1:19" x14ac:dyDescent="0.4">
      <c r="A6" s="375" t="s">
        <v>347</v>
      </c>
      <c r="B6" s="376" t="s">
        <v>348</v>
      </c>
      <c r="C6" s="376"/>
      <c r="D6" s="376"/>
      <c r="E6" s="376"/>
      <c r="F6" s="376"/>
      <c r="G6" s="377">
        <v>56400</v>
      </c>
      <c r="H6" s="378">
        <v>75015</v>
      </c>
      <c r="I6" s="379">
        <v>0.7518496300739852</v>
      </c>
      <c r="J6" s="380">
        <v>-18615</v>
      </c>
      <c r="K6" s="381">
        <v>71809</v>
      </c>
      <c r="L6" s="378">
        <v>87214</v>
      </c>
      <c r="M6" s="379">
        <v>0.82336551471094088</v>
      </c>
      <c r="N6" s="380">
        <v>-15405</v>
      </c>
      <c r="O6" s="382">
        <v>0.78541686975170244</v>
      </c>
      <c r="P6" s="383">
        <v>0.86012566789735589</v>
      </c>
      <c r="Q6" s="384">
        <v>-7.4708798145653454E-2</v>
      </c>
      <c r="R6" s="374"/>
      <c r="S6" s="374"/>
    </row>
    <row r="7" spans="1:19" x14ac:dyDescent="0.4">
      <c r="A7" s="385"/>
      <c r="B7" s="375" t="s">
        <v>349</v>
      </c>
      <c r="C7" s="376"/>
      <c r="D7" s="376"/>
      <c r="E7" s="376"/>
      <c r="F7" s="376"/>
      <c r="G7" s="377">
        <v>34945</v>
      </c>
      <c r="H7" s="378">
        <v>47505</v>
      </c>
      <c r="I7" s="379">
        <v>0.73560677823387011</v>
      </c>
      <c r="J7" s="380">
        <v>-12560</v>
      </c>
      <c r="K7" s="377">
        <v>43947</v>
      </c>
      <c r="L7" s="378">
        <v>54384</v>
      </c>
      <c r="M7" s="379">
        <v>0.8080869373345102</v>
      </c>
      <c r="N7" s="380">
        <v>-10437</v>
      </c>
      <c r="O7" s="382">
        <v>0.79516235465447016</v>
      </c>
      <c r="P7" s="383">
        <v>0.87351059135039721</v>
      </c>
      <c r="Q7" s="384">
        <v>-7.8348236695927054E-2</v>
      </c>
      <c r="R7" s="374"/>
      <c r="S7" s="374"/>
    </row>
    <row r="8" spans="1:19" x14ac:dyDescent="0.4">
      <c r="A8" s="385"/>
      <c r="B8" s="562" t="s">
        <v>13</v>
      </c>
      <c r="C8" s="386" t="s">
        <v>350</v>
      </c>
      <c r="D8" s="31"/>
      <c r="E8" s="387"/>
      <c r="F8" s="33" t="s">
        <v>351</v>
      </c>
      <c r="G8" s="392">
        <v>28978</v>
      </c>
      <c r="H8" s="393">
        <v>39813</v>
      </c>
      <c r="I8" s="390">
        <v>0.72785271142591612</v>
      </c>
      <c r="J8" s="391">
        <v>-10835</v>
      </c>
      <c r="K8" s="392">
        <v>36197</v>
      </c>
      <c r="L8" s="393">
        <v>44384</v>
      </c>
      <c r="M8" s="390">
        <v>0.81554163662581114</v>
      </c>
      <c r="N8" s="391">
        <v>-8187</v>
      </c>
      <c r="O8" s="394">
        <v>0.80056358261734395</v>
      </c>
      <c r="P8" s="395">
        <v>0.89701243691420329</v>
      </c>
      <c r="Q8" s="396">
        <v>-9.6448854296859343E-2</v>
      </c>
      <c r="R8" s="374"/>
      <c r="S8" s="374"/>
    </row>
    <row r="9" spans="1:19" x14ac:dyDescent="0.4">
      <c r="A9" s="385"/>
      <c r="B9" s="562" t="s">
        <v>16</v>
      </c>
      <c r="C9" s="386" t="s">
        <v>352</v>
      </c>
      <c r="D9" s="387"/>
      <c r="E9" s="387"/>
      <c r="F9" s="33" t="s">
        <v>351</v>
      </c>
      <c r="G9" s="392">
        <v>5967</v>
      </c>
      <c r="H9" s="393">
        <v>7692</v>
      </c>
      <c r="I9" s="390">
        <v>0.77574102964118563</v>
      </c>
      <c r="J9" s="391">
        <v>-1725</v>
      </c>
      <c r="K9" s="392">
        <v>7750</v>
      </c>
      <c r="L9" s="393">
        <v>10000</v>
      </c>
      <c r="M9" s="390">
        <v>0.77500000000000002</v>
      </c>
      <c r="N9" s="391">
        <v>-2250</v>
      </c>
      <c r="O9" s="394">
        <v>0.76993548387096777</v>
      </c>
      <c r="P9" s="395">
        <v>0.76919999999999999</v>
      </c>
      <c r="Q9" s="396">
        <v>7.3548387096777912E-4</v>
      </c>
      <c r="R9" s="374"/>
      <c r="S9" s="374"/>
    </row>
    <row r="10" spans="1:19" x14ac:dyDescent="0.4">
      <c r="A10" s="385"/>
      <c r="B10" s="562" t="s">
        <v>18</v>
      </c>
      <c r="C10" s="386" t="s">
        <v>353</v>
      </c>
      <c r="D10" s="387"/>
      <c r="E10" s="387"/>
      <c r="F10" s="397"/>
      <c r="G10" s="392"/>
      <c r="H10" s="393">
        <v>0</v>
      </c>
      <c r="I10" s="390" t="e">
        <v>#DIV/0!</v>
      </c>
      <c r="J10" s="391">
        <v>0</v>
      </c>
      <c r="K10" s="392"/>
      <c r="L10" s="393">
        <v>0</v>
      </c>
      <c r="M10" s="390" t="e">
        <v>#DIV/0!</v>
      </c>
      <c r="N10" s="391">
        <v>0</v>
      </c>
      <c r="O10" s="394" t="e">
        <v>#DIV/0!</v>
      </c>
      <c r="P10" s="395" t="e">
        <v>#DIV/0!</v>
      </c>
      <c r="Q10" s="396" t="e">
        <v>#DIV/0!</v>
      </c>
      <c r="R10" s="374"/>
      <c r="S10" s="374"/>
    </row>
    <row r="11" spans="1:19" x14ac:dyDescent="0.4">
      <c r="A11" s="385"/>
      <c r="B11" s="562" t="s">
        <v>20</v>
      </c>
      <c r="C11" s="386" t="s">
        <v>354</v>
      </c>
      <c r="D11" s="387"/>
      <c r="E11" s="387"/>
      <c r="F11" s="397"/>
      <c r="G11" s="392"/>
      <c r="H11" s="393">
        <v>0</v>
      </c>
      <c r="I11" s="390" t="e">
        <v>#DIV/0!</v>
      </c>
      <c r="J11" s="391">
        <v>0</v>
      </c>
      <c r="K11" s="392"/>
      <c r="L11" s="393">
        <v>0</v>
      </c>
      <c r="M11" s="390" t="e">
        <v>#DIV/0!</v>
      </c>
      <c r="N11" s="391">
        <v>0</v>
      </c>
      <c r="O11" s="394" t="e">
        <v>#DIV/0!</v>
      </c>
      <c r="P11" s="395" t="e">
        <v>#DIV/0!</v>
      </c>
      <c r="Q11" s="396" t="e">
        <v>#DIV/0!</v>
      </c>
      <c r="R11" s="374"/>
      <c r="S11" s="374"/>
    </row>
    <row r="12" spans="1:19" x14ac:dyDescent="0.4">
      <c r="A12" s="385"/>
      <c r="B12" s="562" t="s">
        <v>22</v>
      </c>
      <c r="C12" s="386" t="s">
        <v>355</v>
      </c>
      <c r="D12" s="387"/>
      <c r="E12" s="387"/>
      <c r="F12" s="397"/>
      <c r="G12" s="392"/>
      <c r="H12" s="393">
        <v>0</v>
      </c>
      <c r="I12" s="390" t="e">
        <v>#DIV/0!</v>
      </c>
      <c r="J12" s="391">
        <v>0</v>
      </c>
      <c r="K12" s="392"/>
      <c r="L12" s="393">
        <v>0</v>
      </c>
      <c r="M12" s="390" t="e">
        <v>#DIV/0!</v>
      </c>
      <c r="N12" s="391">
        <v>0</v>
      </c>
      <c r="O12" s="394" t="e">
        <v>#DIV/0!</v>
      </c>
      <c r="P12" s="395" t="e">
        <v>#DIV/0!</v>
      </c>
      <c r="Q12" s="396" t="e">
        <v>#DIV/0!</v>
      </c>
      <c r="R12" s="374"/>
      <c r="S12" s="374"/>
    </row>
    <row r="13" spans="1:19" x14ac:dyDescent="0.4">
      <c r="A13" s="385"/>
      <c r="B13" s="562" t="s">
        <v>24</v>
      </c>
      <c r="C13" s="386" t="s">
        <v>356</v>
      </c>
      <c r="D13" s="387"/>
      <c r="E13" s="387"/>
      <c r="F13" s="33"/>
      <c r="G13" s="392"/>
      <c r="H13" s="393">
        <v>0</v>
      </c>
      <c r="I13" s="390" t="e">
        <v>#DIV/0!</v>
      </c>
      <c r="J13" s="391">
        <v>0</v>
      </c>
      <c r="K13" s="392"/>
      <c r="L13" s="393">
        <v>0</v>
      </c>
      <c r="M13" s="390" t="e">
        <v>#DIV/0!</v>
      </c>
      <c r="N13" s="391">
        <v>0</v>
      </c>
      <c r="O13" s="394" t="e">
        <v>#DIV/0!</v>
      </c>
      <c r="P13" s="395" t="e">
        <v>#DIV/0!</v>
      </c>
      <c r="Q13" s="396" t="e">
        <v>#DIV/0!</v>
      </c>
      <c r="R13" s="374"/>
      <c r="S13" s="374"/>
    </row>
    <row r="14" spans="1:19" x14ac:dyDescent="0.4">
      <c r="A14" s="385"/>
      <c r="B14" s="562" t="s">
        <v>26</v>
      </c>
      <c r="C14" s="386" t="s">
        <v>357</v>
      </c>
      <c r="D14" s="387"/>
      <c r="E14" s="387"/>
      <c r="F14" s="397"/>
      <c r="G14" s="392"/>
      <c r="H14" s="393">
        <v>0</v>
      </c>
      <c r="I14" s="390" t="e">
        <v>#DIV/0!</v>
      </c>
      <c r="J14" s="391">
        <v>0</v>
      </c>
      <c r="K14" s="392"/>
      <c r="L14" s="393">
        <v>0</v>
      </c>
      <c r="M14" s="390" t="e">
        <v>#DIV/0!</v>
      </c>
      <c r="N14" s="391">
        <v>0</v>
      </c>
      <c r="O14" s="394" t="e">
        <v>#DIV/0!</v>
      </c>
      <c r="P14" s="395" t="e">
        <v>#DIV/0!</v>
      </c>
      <c r="Q14" s="396" t="e">
        <v>#DIV/0!</v>
      </c>
      <c r="R14" s="374"/>
      <c r="S14" s="374"/>
    </row>
    <row r="15" spans="1:19" x14ac:dyDescent="0.4">
      <c r="A15" s="385"/>
      <c r="B15" s="562" t="s">
        <v>28</v>
      </c>
      <c r="C15" s="386" t="s">
        <v>358</v>
      </c>
      <c r="D15" s="387"/>
      <c r="E15" s="387"/>
      <c r="F15" s="397"/>
      <c r="G15" s="392"/>
      <c r="H15" s="393">
        <v>0</v>
      </c>
      <c r="I15" s="390" t="e">
        <v>#DIV/0!</v>
      </c>
      <c r="J15" s="391">
        <v>0</v>
      </c>
      <c r="K15" s="392"/>
      <c r="L15" s="393">
        <v>0</v>
      </c>
      <c r="M15" s="390" t="e">
        <v>#DIV/0!</v>
      </c>
      <c r="N15" s="391">
        <v>0</v>
      </c>
      <c r="O15" s="394" t="e">
        <v>#DIV/0!</v>
      </c>
      <c r="P15" s="395" t="e">
        <v>#DIV/0!</v>
      </c>
      <c r="Q15" s="396" t="e">
        <v>#DIV/0!</v>
      </c>
      <c r="R15" s="374"/>
      <c r="S15" s="374"/>
    </row>
    <row r="16" spans="1:19" x14ac:dyDescent="0.4">
      <c r="A16" s="385"/>
      <c r="B16" s="562" t="s">
        <v>30</v>
      </c>
      <c r="C16" s="398" t="s">
        <v>359</v>
      </c>
      <c r="D16" s="399"/>
      <c r="E16" s="399"/>
      <c r="F16" s="400"/>
      <c r="G16" s="401"/>
      <c r="H16" s="402">
        <v>0</v>
      </c>
      <c r="I16" s="390" t="e">
        <v>#DIV/0!</v>
      </c>
      <c r="J16" s="391">
        <v>0</v>
      </c>
      <c r="K16" s="401"/>
      <c r="L16" s="402">
        <v>0</v>
      </c>
      <c r="M16" s="390" t="e">
        <v>#DIV/0!</v>
      </c>
      <c r="N16" s="391">
        <v>0</v>
      </c>
      <c r="O16" s="394" t="e">
        <v>#DIV/0!</v>
      </c>
      <c r="P16" s="395" t="e">
        <v>#DIV/0!</v>
      </c>
      <c r="Q16" s="396" t="e">
        <v>#DIV/0!</v>
      </c>
      <c r="R16" s="374"/>
      <c r="S16" s="374"/>
    </row>
    <row r="17" spans="1:19" x14ac:dyDescent="0.4">
      <c r="A17" s="385"/>
      <c r="B17" s="562" t="s">
        <v>32</v>
      </c>
      <c r="C17" s="403" t="s">
        <v>350</v>
      </c>
      <c r="D17" s="404" t="s">
        <v>33</v>
      </c>
      <c r="E17" s="404" t="s">
        <v>360</v>
      </c>
      <c r="F17" s="405"/>
      <c r="G17" s="406"/>
      <c r="H17" s="407">
        <v>0</v>
      </c>
      <c r="I17" s="408" t="e">
        <v>#DIV/0!</v>
      </c>
      <c r="J17" s="409">
        <v>0</v>
      </c>
      <c r="K17" s="406"/>
      <c r="L17" s="407">
        <v>0</v>
      </c>
      <c r="M17" s="408" t="e">
        <v>#DIV/0!</v>
      </c>
      <c r="N17" s="409">
        <v>0</v>
      </c>
      <c r="O17" s="410" t="e">
        <v>#DIV/0!</v>
      </c>
      <c r="P17" s="411" t="e">
        <v>#DIV/0!</v>
      </c>
      <c r="Q17" s="412" t="e">
        <v>#DIV/0!</v>
      </c>
      <c r="R17" s="374"/>
      <c r="S17" s="374"/>
    </row>
    <row r="18" spans="1:19" x14ac:dyDescent="0.4">
      <c r="A18" s="385"/>
      <c r="B18" s="375" t="s">
        <v>361</v>
      </c>
      <c r="C18" s="376"/>
      <c r="D18" s="376"/>
      <c r="E18" s="376"/>
      <c r="F18" s="413"/>
      <c r="G18" s="377">
        <v>20797</v>
      </c>
      <c r="H18" s="378">
        <v>26455</v>
      </c>
      <c r="I18" s="379">
        <v>0.78612738612738609</v>
      </c>
      <c r="J18" s="380">
        <v>-5658</v>
      </c>
      <c r="K18" s="377">
        <v>26730</v>
      </c>
      <c r="L18" s="378">
        <v>31350</v>
      </c>
      <c r="M18" s="379">
        <v>0.85263157894736841</v>
      </c>
      <c r="N18" s="380">
        <v>-4620</v>
      </c>
      <c r="O18" s="382">
        <v>0.77803965581743362</v>
      </c>
      <c r="P18" s="383">
        <v>0.84385964912280698</v>
      </c>
      <c r="Q18" s="384">
        <v>-6.5819993305373359E-2</v>
      </c>
      <c r="R18" s="374"/>
      <c r="S18" s="374"/>
    </row>
    <row r="19" spans="1:19" x14ac:dyDescent="0.4">
      <c r="A19" s="385"/>
      <c r="B19" s="562" t="s">
        <v>40</v>
      </c>
      <c r="C19" s="386" t="s">
        <v>350</v>
      </c>
      <c r="D19" s="387"/>
      <c r="E19" s="387"/>
      <c r="F19" s="397"/>
      <c r="G19" s="392">
        <v>0</v>
      </c>
      <c r="H19" s="393">
        <v>0</v>
      </c>
      <c r="I19" s="390" t="e">
        <v>#DIV/0!</v>
      </c>
      <c r="J19" s="391">
        <v>0</v>
      </c>
      <c r="K19" s="392">
        <v>0</v>
      </c>
      <c r="L19" s="393">
        <v>0</v>
      </c>
      <c r="M19" s="390" t="e">
        <v>#DIV/0!</v>
      </c>
      <c r="N19" s="391">
        <v>0</v>
      </c>
      <c r="O19" s="394" t="e">
        <v>#DIV/0!</v>
      </c>
      <c r="P19" s="395" t="e">
        <v>#DIV/0!</v>
      </c>
      <c r="Q19" s="396" t="e">
        <v>#DIV/0!</v>
      </c>
      <c r="R19" s="374"/>
      <c r="S19" s="374"/>
    </row>
    <row r="20" spans="1:19" x14ac:dyDescent="0.4">
      <c r="A20" s="385"/>
      <c r="B20" s="562" t="s">
        <v>41</v>
      </c>
      <c r="C20" s="386" t="s">
        <v>353</v>
      </c>
      <c r="D20" s="387"/>
      <c r="E20" s="387"/>
      <c r="F20" s="33" t="s">
        <v>351</v>
      </c>
      <c r="G20" s="392">
        <v>2632</v>
      </c>
      <c r="H20" s="393">
        <v>3776</v>
      </c>
      <c r="I20" s="390">
        <v>0.69703389830508478</v>
      </c>
      <c r="J20" s="391">
        <v>-1144</v>
      </c>
      <c r="K20" s="392">
        <v>3630</v>
      </c>
      <c r="L20" s="393">
        <v>4950</v>
      </c>
      <c r="M20" s="390">
        <v>0.73333333333333328</v>
      </c>
      <c r="N20" s="391">
        <v>-1320</v>
      </c>
      <c r="O20" s="394">
        <v>0.72506887052341595</v>
      </c>
      <c r="P20" s="395">
        <v>0.76282828282828286</v>
      </c>
      <c r="Q20" s="396">
        <v>-3.7759412304866902E-2</v>
      </c>
      <c r="R20" s="374"/>
      <c r="S20" s="374"/>
    </row>
    <row r="21" spans="1:19" x14ac:dyDescent="0.4">
      <c r="A21" s="385"/>
      <c r="B21" s="562" t="s">
        <v>42</v>
      </c>
      <c r="C21" s="386" t="s">
        <v>354</v>
      </c>
      <c r="D21" s="387"/>
      <c r="E21" s="387"/>
      <c r="F21" s="33" t="s">
        <v>351</v>
      </c>
      <c r="G21" s="392">
        <v>6193</v>
      </c>
      <c r="H21" s="393">
        <v>8425</v>
      </c>
      <c r="I21" s="390">
        <v>0.73507418397626112</v>
      </c>
      <c r="J21" s="391">
        <v>-2232</v>
      </c>
      <c r="K21" s="392">
        <v>7260</v>
      </c>
      <c r="L21" s="393">
        <v>9900</v>
      </c>
      <c r="M21" s="390">
        <v>0.73333333333333328</v>
      </c>
      <c r="N21" s="391">
        <v>-2640</v>
      </c>
      <c r="O21" s="394">
        <v>0.85303030303030303</v>
      </c>
      <c r="P21" s="395">
        <v>0.85101010101010099</v>
      </c>
      <c r="Q21" s="396">
        <v>2.0202020202020332E-3</v>
      </c>
      <c r="R21" s="374"/>
      <c r="S21" s="374"/>
    </row>
    <row r="22" spans="1:19" x14ac:dyDescent="0.4">
      <c r="A22" s="385"/>
      <c r="B22" s="562" t="s">
        <v>43</v>
      </c>
      <c r="C22" s="386" t="s">
        <v>350</v>
      </c>
      <c r="D22" s="31" t="s">
        <v>33</v>
      </c>
      <c r="E22" s="387" t="s">
        <v>360</v>
      </c>
      <c r="F22" s="33" t="s">
        <v>351</v>
      </c>
      <c r="G22" s="392">
        <v>2968</v>
      </c>
      <c r="H22" s="393">
        <v>2899</v>
      </c>
      <c r="I22" s="390">
        <v>1.0238013107968265</v>
      </c>
      <c r="J22" s="391">
        <v>69</v>
      </c>
      <c r="K22" s="392">
        <v>3300</v>
      </c>
      <c r="L22" s="393">
        <v>3300</v>
      </c>
      <c r="M22" s="390">
        <v>1</v>
      </c>
      <c r="N22" s="391">
        <v>0</v>
      </c>
      <c r="O22" s="394">
        <v>0.89939393939393941</v>
      </c>
      <c r="P22" s="395">
        <v>0.87848484848484854</v>
      </c>
      <c r="Q22" s="396">
        <v>2.0909090909090877E-2</v>
      </c>
      <c r="R22" s="374"/>
      <c r="S22" s="374"/>
    </row>
    <row r="23" spans="1:19" x14ac:dyDescent="0.4">
      <c r="A23" s="385"/>
      <c r="B23" s="562" t="s">
        <v>45</v>
      </c>
      <c r="C23" s="386" t="s">
        <v>350</v>
      </c>
      <c r="D23" s="31" t="s">
        <v>33</v>
      </c>
      <c r="E23" s="387" t="s">
        <v>362</v>
      </c>
      <c r="F23" s="33" t="s">
        <v>351</v>
      </c>
      <c r="G23" s="392">
        <v>1589</v>
      </c>
      <c r="H23" s="393">
        <v>1515</v>
      </c>
      <c r="I23" s="390">
        <v>1.0488448844884488</v>
      </c>
      <c r="J23" s="391">
        <v>74</v>
      </c>
      <c r="K23" s="392">
        <v>1650</v>
      </c>
      <c r="L23" s="393">
        <v>1650</v>
      </c>
      <c r="M23" s="390">
        <v>1</v>
      </c>
      <c r="N23" s="391">
        <v>0</v>
      </c>
      <c r="O23" s="394">
        <v>0.96303030303030301</v>
      </c>
      <c r="P23" s="395">
        <v>0.91818181818181821</v>
      </c>
      <c r="Q23" s="396">
        <v>4.4848484848484804E-2</v>
      </c>
      <c r="R23" s="374"/>
      <c r="S23" s="374"/>
    </row>
    <row r="24" spans="1:19" x14ac:dyDescent="0.4">
      <c r="A24" s="385"/>
      <c r="B24" s="562" t="s">
        <v>46</v>
      </c>
      <c r="C24" s="386" t="s">
        <v>350</v>
      </c>
      <c r="D24" s="31" t="s">
        <v>33</v>
      </c>
      <c r="E24" s="387" t="s">
        <v>363</v>
      </c>
      <c r="F24" s="33" t="s">
        <v>364</v>
      </c>
      <c r="G24" s="392">
        <v>0</v>
      </c>
      <c r="H24" s="393">
        <v>0</v>
      </c>
      <c r="I24" s="390" t="e">
        <v>#DIV/0!</v>
      </c>
      <c r="J24" s="391">
        <v>0</v>
      </c>
      <c r="K24" s="392">
        <v>0</v>
      </c>
      <c r="L24" s="393">
        <v>0</v>
      </c>
      <c r="M24" s="390" t="e">
        <v>#DIV/0!</v>
      </c>
      <c r="N24" s="391">
        <v>0</v>
      </c>
      <c r="O24" s="394" t="e">
        <v>#DIV/0!</v>
      </c>
      <c r="P24" s="395" t="e">
        <v>#DIV/0!</v>
      </c>
      <c r="Q24" s="396" t="e">
        <v>#DIV/0!</v>
      </c>
      <c r="R24" s="374"/>
      <c r="S24" s="374"/>
    </row>
    <row r="25" spans="1:19" x14ac:dyDescent="0.4">
      <c r="A25" s="385"/>
      <c r="B25" s="562" t="s">
        <v>49</v>
      </c>
      <c r="C25" s="386" t="s">
        <v>353</v>
      </c>
      <c r="D25" s="31" t="s">
        <v>33</v>
      </c>
      <c r="E25" s="387" t="s">
        <v>360</v>
      </c>
      <c r="F25" s="33" t="s">
        <v>351</v>
      </c>
      <c r="G25" s="392">
        <v>1422</v>
      </c>
      <c r="H25" s="393">
        <v>1483</v>
      </c>
      <c r="I25" s="390">
        <v>0.95886716115981119</v>
      </c>
      <c r="J25" s="391">
        <v>-61</v>
      </c>
      <c r="K25" s="392">
        <v>1650</v>
      </c>
      <c r="L25" s="393">
        <v>1650</v>
      </c>
      <c r="M25" s="390">
        <v>1</v>
      </c>
      <c r="N25" s="391">
        <v>0</v>
      </c>
      <c r="O25" s="394">
        <v>0.86181818181818182</v>
      </c>
      <c r="P25" s="395">
        <v>0.8987878787878788</v>
      </c>
      <c r="Q25" s="396">
        <v>-3.6969696969696986E-2</v>
      </c>
      <c r="R25" s="374"/>
      <c r="S25" s="374"/>
    </row>
    <row r="26" spans="1:19" x14ac:dyDescent="0.4">
      <c r="A26" s="385"/>
      <c r="B26" s="562" t="s">
        <v>50</v>
      </c>
      <c r="C26" s="386" t="s">
        <v>353</v>
      </c>
      <c r="D26" s="31" t="s">
        <v>33</v>
      </c>
      <c r="E26" s="387" t="s">
        <v>362</v>
      </c>
      <c r="F26" s="397"/>
      <c r="G26" s="392">
        <v>0</v>
      </c>
      <c r="H26" s="393">
        <v>0</v>
      </c>
      <c r="I26" s="390" t="e">
        <v>#DIV/0!</v>
      </c>
      <c r="J26" s="391">
        <v>0</v>
      </c>
      <c r="K26" s="392">
        <v>0</v>
      </c>
      <c r="L26" s="393">
        <v>0</v>
      </c>
      <c r="M26" s="390" t="e">
        <v>#DIV/0!</v>
      </c>
      <c r="N26" s="391">
        <v>0</v>
      </c>
      <c r="O26" s="394" t="e">
        <v>#DIV/0!</v>
      </c>
      <c r="P26" s="395" t="e">
        <v>#DIV/0!</v>
      </c>
      <c r="Q26" s="396" t="e">
        <v>#DIV/0!</v>
      </c>
      <c r="R26" s="374"/>
      <c r="S26" s="374"/>
    </row>
    <row r="27" spans="1:19" x14ac:dyDescent="0.4">
      <c r="A27" s="385"/>
      <c r="B27" s="562" t="s">
        <v>51</v>
      </c>
      <c r="C27" s="386" t="s">
        <v>358</v>
      </c>
      <c r="D27" s="31" t="s">
        <v>33</v>
      </c>
      <c r="E27" s="387" t="s">
        <v>360</v>
      </c>
      <c r="F27" s="397"/>
      <c r="G27" s="392">
        <v>0</v>
      </c>
      <c r="H27" s="393">
        <v>0</v>
      </c>
      <c r="I27" s="390" t="e">
        <v>#DIV/0!</v>
      </c>
      <c r="J27" s="391">
        <v>0</v>
      </c>
      <c r="K27" s="392">
        <v>0</v>
      </c>
      <c r="L27" s="393">
        <v>0</v>
      </c>
      <c r="M27" s="390" t="e">
        <v>#DIV/0!</v>
      </c>
      <c r="N27" s="391">
        <v>0</v>
      </c>
      <c r="O27" s="394" t="e">
        <v>#DIV/0!</v>
      </c>
      <c r="P27" s="395" t="e">
        <v>#DIV/0!</v>
      </c>
      <c r="Q27" s="396" t="e">
        <v>#DIV/0!</v>
      </c>
      <c r="R27" s="374"/>
      <c r="S27" s="374"/>
    </row>
    <row r="28" spans="1:19" x14ac:dyDescent="0.4">
      <c r="A28" s="385"/>
      <c r="B28" s="562" t="s">
        <v>52</v>
      </c>
      <c r="C28" s="386" t="s">
        <v>355</v>
      </c>
      <c r="D28" s="31" t="s">
        <v>33</v>
      </c>
      <c r="E28" s="387" t="s">
        <v>360</v>
      </c>
      <c r="F28" s="397"/>
      <c r="G28" s="392">
        <v>0</v>
      </c>
      <c r="H28" s="393">
        <v>0</v>
      </c>
      <c r="I28" s="390" t="e">
        <v>#DIV/0!</v>
      </c>
      <c r="J28" s="391">
        <v>0</v>
      </c>
      <c r="K28" s="392">
        <v>0</v>
      </c>
      <c r="L28" s="393">
        <v>0</v>
      </c>
      <c r="M28" s="390" t="e">
        <v>#DIV/0!</v>
      </c>
      <c r="N28" s="391">
        <v>0</v>
      </c>
      <c r="O28" s="394" t="e">
        <v>#DIV/0!</v>
      </c>
      <c r="P28" s="395" t="e">
        <v>#DIV/0!</v>
      </c>
      <c r="Q28" s="396" t="e">
        <v>#DIV/0!</v>
      </c>
      <c r="R28" s="374"/>
      <c r="S28" s="374"/>
    </row>
    <row r="29" spans="1:19" x14ac:dyDescent="0.4">
      <c r="A29" s="385"/>
      <c r="B29" s="562" t="s">
        <v>54</v>
      </c>
      <c r="C29" s="386" t="s">
        <v>357</v>
      </c>
      <c r="D29" s="387"/>
      <c r="E29" s="387"/>
      <c r="F29" s="397"/>
      <c r="G29" s="392">
        <v>0</v>
      </c>
      <c r="H29" s="393">
        <v>0</v>
      </c>
      <c r="I29" s="390" t="e">
        <v>#DIV/0!</v>
      </c>
      <c r="J29" s="391">
        <v>0</v>
      </c>
      <c r="K29" s="392">
        <v>0</v>
      </c>
      <c r="L29" s="393">
        <v>0</v>
      </c>
      <c r="M29" s="390" t="e">
        <v>#DIV/0!</v>
      </c>
      <c r="N29" s="391">
        <v>0</v>
      </c>
      <c r="O29" s="394" t="e">
        <v>#DIV/0!</v>
      </c>
      <c r="P29" s="395" t="e">
        <v>#DIV/0!</v>
      </c>
      <c r="Q29" s="396" t="e">
        <v>#DIV/0!</v>
      </c>
      <c r="R29" s="374"/>
      <c r="S29" s="374"/>
    </row>
    <row r="30" spans="1:19" x14ac:dyDescent="0.4">
      <c r="A30" s="385"/>
      <c r="B30" s="562" t="s">
        <v>55</v>
      </c>
      <c r="C30" s="386" t="s">
        <v>365</v>
      </c>
      <c r="D30" s="387"/>
      <c r="E30" s="387"/>
      <c r="F30" s="397"/>
      <c r="G30" s="392">
        <v>0</v>
      </c>
      <c r="H30" s="393">
        <v>0</v>
      </c>
      <c r="I30" s="390" t="e">
        <v>#DIV/0!</v>
      </c>
      <c r="J30" s="391">
        <v>0</v>
      </c>
      <c r="K30" s="392">
        <v>0</v>
      </c>
      <c r="L30" s="393">
        <v>0</v>
      </c>
      <c r="M30" s="390" t="e">
        <v>#DIV/0!</v>
      </c>
      <c r="N30" s="391">
        <v>0</v>
      </c>
      <c r="O30" s="394" t="e">
        <v>#DIV/0!</v>
      </c>
      <c r="P30" s="395" t="e">
        <v>#DIV/0!</v>
      </c>
      <c r="Q30" s="396" t="e">
        <v>#DIV/0!</v>
      </c>
      <c r="R30" s="374"/>
      <c r="S30" s="374"/>
    </row>
    <row r="31" spans="1:19" x14ac:dyDescent="0.4">
      <c r="A31" s="385"/>
      <c r="B31" s="562" t="s">
        <v>57</v>
      </c>
      <c r="C31" s="386" t="s">
        <v>366</v>
      </c>
      <c r="D31" s="387"/>
      <c r="E31" s="387"/>
      <c r="F31" s="397"/>
      <c r="G31" s="392">
        <v>0</v>
      </c>
      <c r="H31" s="393">
        <v>0</v>
      </c>
      <c r="I31" s="390" t="e">
        <v>#DIV/0!</v>
      </c>
      <c r="J31" s="391">
        <v>0</v>
      </c>
      <c r="K31" s="392">
        <v>0</v>
      </c>
      <c r="L31" s="393">
        <v>0</v>
      </c>
      <c r="M31" s="390" t="e">
        <v>#DIV/0!</v>
      </c>
      <c r="N31" s="391">
        <v>0</v>
      </c>
      <c r="O31" s="394" t="e">
        <v>#DIV/0!</v>
      </c>
      <c r="P31" s="395" t="e">
        <v>#DIV/0!</v>
      </c>
      <c r="Q31" s="396" t="e">
        <v>#DIV/0!</v>
      </c>
      <c r="R31" s="374"/>
      <c r="S31" s="374"/>
    </row>
    <row r="32" spans="1:19" x14ac:dyDescent="0.4">
      <c r="A32" s="385"/>
      <c r="B32" s="562" t="s">
        <v>59</v>
      </c>
      <c r="C32" s="386" t="s">
        <v>367</v>
      </c>
      <c r="D32" s="387"/>
      <c r="E32" s="387"/>
      <c r="F32" s="33" t="s">
        <v>351</v>
      </c>
      <c r="G32" s="392">
        <v>700</v>
      </c>
      <c r="H32" s="393">
        <v>1333</v>
      </c>
      <c r="I32" s="390">
        <v>0.5251312828207052</v>
      </c>
      <c r="J32" s="391">
        <v>-633</v>
      </c>
      <c r="K32" s="392">
        <v>1650</v>
      </c>
      <c r="L32" s="393">
        <v>1650</v>
      </c>
      <c r="M32" s="390">
        <v>1</v>
      </c>
      <c r="N32" s="391">
        <v>0</v>
      </c>
      <c r="O32" s="394">
        <v>0.42424242424242425</v>
      </c>
      <c r="P32" s="395">
        <v>0.80787878787878786</v>
      </c>
      <c r="Q32" s="396">
        <v>-0.38363636363636361</v>
      </c>
      <c r="R32" s="374"/>
      <c r="S32" s="374"/>
    </row>
    <row r="33" spans="1:19" x14ac:dyDescent="0.4">
      <c r="A33" s="385"/>
      <c r="B33" s="562" t="s">
        <v>61</v>
      </c>
      <c r="C33" s="386" t="s">
        <v>368</v>
      </c>
      <c r="D33" s="387"/>
      <c r="E33" s="387"/>
      <c r="F33" s="397"/>
      <c r="G33" s="392">
        <v>0</v>
      </c>
      <c r="H33" s="393">
        <v>0</v>
      </c>
      <c r="I33" s="390" t="e">
        <v>#DIV/0!</v>
      </c>
      <c r="J33" s="391">
        <v>0</v>
      </c>
      <c r="K33" s="392">
        <v>0</v>
      </c>
      <c r="L33" s="393">
        <v>0</v>
      </c>
      <c r="M33" s="390" t="e">
        <v>#DIV/0!</v>
      </c>
      <c r="N33" s="391">
        <v>0</v>
      </c>
      <c r="O33" s="394" t="e">
        <v>#DIV/0!</v>
      </c>
      <c r="P33" s="395" t="e">
        <v>#DIV/0!</v>
      </c>
      <c r="Q33" s="396" t="e">
        <v>#DIV/0!</v>
      </c>
      <c r="R33" s="374"/>
      <c r="S33" s="374"/>
    </row>
    <row r="34" spans="1:19" x14ac:dyDescent="0.4">
      <c r="A34" s="385"/>
      <c r="B34" s="562" t="s">
        <v>63</v>
      </c>
      <c r="C34" s="386" t="s">
        <v>369</v>
      </c>
      <c r="D34" s="387"/>
      <c r="E34" s="387"/>
      <c r="F34" s="33" t="s">
        <v>351</v>
      </c>
      <c r="G34" s="392">
        <v>745</v>
      </c>
      <c r="H34" s="393">
        <v>1409</v>
      </c>
      <c r="I34" s="390">
        <v>0.5287437899219305</v>
      </c>
      <c r="J34" s="391">
        <v>-664</v>
      </c>
      <c r="K34" s="392">
        <v>1650</v>
      </c>
      <c r="L34" s="393">
        <v>1650</v>
      </c>
      <c r="M34" s="390">
        <v>1</v>
      </c>
      <c r="N34" s="391">
        <v>0</v>
      </c>
      <c r="O34" s="394">
        <v>0.45151515151515154</v>
      </c>
      <c r="P34" s="395">
        <v>0.85393939393939389</v>
      </c>
      <c r="Q34" s="396">
        <v>-0.40242424242424235</v>
      </c>
      <c r="R34" s="374"/>
      <c r="S34" s="374"/>
    </row>
    <row r="35" spans="1:19" x14ac:dyDescent="0.4">
      <c r="A35" s="385"/>
      <c r="B35" s="562" t="s">
        <v>65</v>
      </c>
      <c r="C35" s="386" t="s">
        <v>370</v>
      </c>
      <c r="D35" s="387"/>
      <c r="E35" s="387"/>
      <c r="F35" s="397"/>
      <c r="G35" s="392">
        <v>0</v>
      </c>
      <c r="H35" s="393">
        <v>0</v>
      </c>
      <c r="I35" s="390" t="e">
        <v>#DIV/0!</v>
      </c>
      <c r="J35" s="391">
        <v>0</v>
      </c>
      <c r="K35" s="392">
        <v>0</v>
      </c>
      <c r="L35" s="393">
        <v>0</v>
      </c>
      <c r="M35" s="390" t="e">
        <v>#DIV/0!</v>
      </c>
      <c r="N35" s="391">
        <v>0</v>
      </c>
      <c r="O35" s="394" t="e">
        <v>#DIV/0!</v>
      </c>
      <c r="P35" s="395" t="e">
        <v>#DIV/0!</v>
      </c>
      <c r="Q35" s="396" t="e">
        <v>#DIV/0!</v>
      </c>
      <c r="R35" s="374"/>
      <c r="S35" s="374"/>
    </row>
    <row r="36" spans="1:19" x14ac:dyDescent="0.4">
      <c r="A36" s="385"/>
      <c r="B36" s="562" t="s">
        <v>67</v>
      </c>
      <c r="C36" s="386" t="s">
        <v>358</v>
      </c>
      <c r="D36" s="387"/>
      <c r="E36" s="387"/>
      <c r="F36" s="397"/>
      <c r="G36" s="392">
        <v>0</v>
      </c>
      <c r="H36" s="393">
        <v>0</v>
      </c>
      <c r="I36" s="390" t="e">
        <v>#DIV/0!</v>
      </c>
      <c r="J36" s="391">
        <v>0</v>
      </c>
      <c r="K36" s="392">
        <v>0</v>
      </c>
      <c r="L36" s="393">
        <v>0</v>
      </c>
      <c r="M36" s="390" t="e">
        <v>#DIV/0!</v>
      </c>
      <c r="N36" s="391">
        <v>0</v>
      </c>
      <c r="O36" s="394" t="e">
        <v>#DIV/0!</v>
      </c>
      <c r="P36" s="395" t="e">
        <v>#DIV/0!</v>
      </c>
      <c r="Q36" s="396" t="e">
        <v>#DIV/0!</v>
      </c>
      <c r="R36" s="374"/>
      <c r="S36" s="374"/>
    </row>
    <row r="37" spans="1:19" x14ac:dyDescent="0.4">
      <c r="A37" s="385"/>
      <c r="B37" s="559" t="s">
        <v>68</v>
      </c>
      <c r="C37" s="403" t="s">
        <v>355</v>
      </c>
      <c r="D37" s="404"/>
      <c r="E37" s="404"/>
      <c r="F37" s="33" t="s">
        <v>351</v>
      </c>
      <c r="G37" s="406">
        <v>4548</v>
      </c>
      <c r="H37" s="407">
        <v>5615</v>
      </c>
      <c r="I37" s="501">
        <v>0.80997328584149597</v>
      </c>
      <c r="J37" s="409">
        <v>-1067</v>
      </c>
      <c r="K37" s="406">
        <v>5940</v>
      </c>
      <c r="L37" s="407">
        <v>6600</v>
      </c>
      <c r="M37" s="408">
        <v>0.9</v>
      </c>
      <c r="N37" s="409">
        <v>-660</v>
      </c>
      <c r="O37" s="410">
        <v>0.7656565656565657</v>
      </c>
      <c r="P37" s="411">
        <v>0.85075757575757571</v>
      </c>
      <c r="Q37" s="412">
        <v>-8.5101010101010011E-2</v>
      </c>
      <c r="R37" s="374"/>
      <c r="S37" s="374"/>
    </row>
    <row r="38" spans="1:19" x14ac:dyDescent="0.4">
      <c r="A38" s="385"/>
      <c r="B38" s="375" t="s">
        <v>371</v>
      </c>
      <c r="C38" s="376"/>
      <c r="D38" s="376"/>
      <c r="E38" s="376"/>
      <c r="F38" s="413"/>
      <c r="G38" s="377">
        <v>435</v>
      </c>
      <c r="H38" s="378">
        <v>779</v>
      </c>
      <c r="I38" s="379">
        <v>0.55840821566110399</v>
      </c>
      <c r="J38" s="380">
        <v>-344</v>
      </c>
      <c r="K38" s="377">
        <v>700</v>
      </c>
      <c r="L38" s="378">
        <v>1000</v>
      </c>
      <c r="M38" s="379">
        <v>0.7</v>
      </c>
      <c r="N38" s="380">
        <v>-300</v>
      </c>
      <c r="O38" s="382">
        <v>0.62142857142857144</v>
      </c>
      <c r="P38" s="383">
        <v>0.77900000000000003</v>
      </c>
      <c r="Q38" s="384">
        <v>-0.15757142857142858</v>
      </c>
      <c r="R38" s="374"/>
      <c r="S38" s="374"/>
    </row>
    <row r="39" spans="1:19" x14ac:dyDescent="0.4">
      <c r="A39" s="385"/>
      <c r="B39" s="562" t="s">
        <v>70</v>
      </c>
      <c r="C39" s="386" t="s">
        <v>372</v>
      </c>
      <c r="D39" s="387"/>
      <c r="E39" s="387"/>
      <c r="F39" s="33" t="s">
        <v>351</v>
      </c>
      <c r="G39" s="392">
        <v>314</v>
      </c>
      <c r="H39" s="393">
        <v>430</v>
      </c>
      <c r="I39" s="390">
        <v>0.73023255813953492</v>
      </c>
      <c r="J39" s="391">
        <v>-116</v>
      </c>
      <c r="K39" s="392">
        <v>450</v>
      </c>
      <c r="L39" s="393">
        <v>500</v>
      </c>
      <c r="M39" s="390">
        <v>0.9</v>
      </c>
      <c r="N39" s="391">
        <v>-50</v>
      </c>
      <c r="O39" s="394">
        <v>0.69777777777777783</v>
      </c>
      <c r="P39" s="395">
        <v>0.86</v>
      </c>
      <c r="Q39" s="396">
        <v>-0.16222222222222216</v>
      </c>
      <c r="R39" s="374"/>
      <c r="S39" s="374"/>
    </row>
    <row r="40" spans="1:19" x14ac:dyDescent="0.4">
      <c r="A40" s="385"/>
      <c r="B40" s="559" t="s">
        <v>72</v>
      </c>
      <c r="C40" s="419" t="s">
        <v>373</v>
      </c>
      <c r="D40" s="420"/>
      <c r="E40" s="420"/>
      <c r="F40" s="33" t="s">
        <v>351</v>
      </c>
      <c r="G40" s="421">
        <v>121</v>
      </c>
      <c r="H40" s="422">
        <v>349</v>
      </c>
      <c r="I40" s="423">
        <v>0.34670487106017189</v>
      </c>
      <c r="J40" s="424">
        <v>-228</v>
      </c>
      <c r="K40" s="421">
        <v>250</v>
      </c>
      <c r="L40" s="422">
        <v>500</v>
      </c>
      <c r="M40" s="423">
        <v>0.5</v>
      </c>
      <c r="N40" s="424">
        <v>-250</v>
      </c>
      <c r="O40" s="425">
        <v>0.48399999999999999</v>
      </c>
      <c r="P40" s="426">
        <v>0.69799999999999995</v>
      </c>
      <c r="Q40" s="427">
        <v>-0.21399999999999997</v>
      </c>
      <c r="R40" s="374"/>
      <c r="S40" s="374"/>
    </row>
    <row r="41" spans="1:19" x14ac:dyDescent="0.4">
      <c r="A41" s="385"/>
      <c r="B41" s="375" t="s">
        <v>374</v>
      </c>
      <c r="C41" s="376"/>
      <c r="D41" s="376"/>
      <c r="E41" s="376"/>
      <c r="F41" s="413"/>
      <c r="G41" s="377">
        <v>223</v>
      </c>
      <c r="H41" s="378">
        <v>276</v>
      </c>
      <c r="I41" s="379">
        <v>0.80797101449275366</v>
      </c>
      <c r="J41" s="380">
        <v>-53</v>
      </c>
      <c r="K41" s="377">
        <v>432</v>
      </c>
      <c r="L41" s="378">
        <v>480</v>
      </c>
      <c r="M41" s="379">
        <v>0.9</v>
      </c>
      <c r="N41" s="380">
        <v>-48</v>
      </c>
      <c r="O41" s="382">
        <v>0.51620370370370372</v>
      </c>
      <c r="P41" s="383">
        <v>0.57499999999999996</v>
      </c>
      <c r="Q41" s="384">
        <v>-5.8796296296296235E-2</v>
      </c>
      <c r="R41" s="374"/>
      <c r="S41" s="374"/>
    </row>
    <row r="42" spans="1:19" x14ac:dyDescent="0.4">
      <c r="A42" s="418"/>
      <c r="B42" s="559" t="s">
        <v>75</v>
      </c>
      <c r="C42" s="403" t="s">
        <v>375</v>
      </c>
      <c r="D42" s="404"/>
      <c r="E42" s="404"/>
      <c r="F42" s="78" t="s">
        <v>351</v>
      </c>
      <c r="G42" s="406">
        <v>223</v>
      </c>
      <c r="H42" s="407">
        <v>276</v>
      </c>
      <c r="I42" s="408">
        <v>0.80797101449275366</v>
      </c>
      <c r="J42" s="409">
        <v>-53</v>
      </c>
      <c r="K42" s="406">
        <v>432</v>
      </c>
      <c r="L42" s="407">
        <v>480</v>
      </c>
      <c r="M42" s="408">
        <v>0.9</v>
      </c>
      <c r="N42" s="409">
        <v>-48</v>
      </c>
      <c r="O42" s="410">
        <v>0.51620370370370372</v>
      </c>
      <c r="P42" s="411">
        <v>0.57499999999999996</v>
      </c>
      <c r="Q42" s="412">
        <v>-5.8796296296296235E-2</v>
      </c>
      <c r="R42" s="374"/>
      <c r="S42" s="374"/>
    </row>
    <row r="43" spans="1:19" x14ac:dyDescent="0.4">
      <c r="A43" s="375" t="s">
        <v>376</v>
      </c>
      <c r="B43" s="376" t="s">
        <v>203</v>
      </c>
      <c r="C43" s="376"/>
      <c r="D43" s="376"/>
      <c r="E43" s="376"/>
      <c r="F43" s="413"/>
      <c r="G43" s="377">
        <v>2528</v>
      </c>
      <c r="H43" s="378">
        <v>3220</v>
      </c>
      <c r="I43" s="379">
        <v>0.78509316770186333</v>
      </c>
      <c r="J43" s="380">
        <v>-692</v>
      </c>
      <c r="K43" s="381">
        <v>4207</v>
      </c>
      <c r="L43" s="378">
        <v>4235</v>
      </c>
      <c r="M43" s="379">
        <v>0.99338842975206609</v>
      </c>
      <c r="N43" s="380">
        <v>-28</v>
      </c>
      <c r="O43" s="382">
        <v>0.6009032564772997</v>
      </c>
      <c r="P43" s="383">
        <v>0.76033057851239672</v>
      </c>
      <c r="Q43" s="384">
        <v>-0.15942732203509702</v>
      </c>
      <c r="R43" s="374"/>
      <c r="S43" s="374"/>
    </row>
    <row r="44" spans="1:19" x14ac:dyDescent="0.4">
      <c r="A44" s="365"/>
      <c r="B44" s="468" t="s">
        <v>378</v>
      </c>
      <c r="C44" s="469"/>
      <c r="D44" s="469"/>
      <c r="E44" s="469"/>
      <c r="F44" s="469"/>
      <c r="G44" s="470">
        <v>0</v>
      </c>
      <c r="H44" s="471">
        <v>0</v>
      </c>
      <c r="I44" s="472" t="e">
        <v>#DIV/0!</v>
      </c>
      <c r="J44" s="473">
        <v>0</v>
      </c>
      <c r="K44" s="470">
        <v>0</v>
      </c>
      <c r="L44" s="471">
        <v>0</v>
      </c>
      <c r="M44" s="472" t="e">
        <v>#DIV/0!</v>
      </c>
      <c r="N44" s="473">
        <v>0</v>
      </c>
      <c r="O44" s="474" t="e">
        <v>#DIV/0!</v>
      </c>
      <c r="P44" s="475" t="e">
        <v>#DIV/0!</v>
      </c>
      <c r="Q44" s="476" t="e">
        <v>#DIV/0!</v>
      </c>
      <c r="R44" s="374"/>
      <c r="S44" s="374"/>
    </row>
    <row r="45" spans="1:19" x14ac:dyDescent="0.4">
      <c r="A45" s="385"/>
      <c r="B45" s="477"/>
      <c r="C45" s="478" t="s">
        <v>350</v>
      </c>
      <c r="D45" s="479"/>
      <c r="E45" s="479"/>
      <c r="F45" s="92" t="s">
        <v>351</v>
      </c>
      <c r="G45" s="566">
        <v>0</v>
      </c>
      <c r="H45" s="564">
        <v>0</v>
      </c>
      <c r="I45" s="490" t="e">
        <v>#DIV/0!</v>
      </c>
      <c r="J45" s="485">
        <v>0</v>
      </c>
      <c r="K45" s="566">
        <v>0</v>
      </c>
      <c r="L45" s="564">
        <v>0</v>
      </c>
      <c r="M45" s="490" t="e">
        <v>#DIV/0!</v>
      </c>
      <c r="N45" s="485">
        <v>0</v>
      </c>
      <c r="O45" s="486" t="e">
        <v>#DIV/0!</v>
      </c>
      <c r="P45" s="487" t="e">
        <v>#DIV/0!</v>
      </c>
      <c r="Q45" s="488" t="e">
        <v>#DIV/0!</v>
      </c>
      <c r="R45" s="374"/>
      <c r="S45" s="374"/>
    </row>
    <row r="46" spans="1:19" x14ac:dyDescent="0.4">
      <c r="A46" s="385"/>
      <c r="B46" s="477"/>
      <c r="C46" s="478" t="s">
        <v>352</v>
      </c>
      <c r="D46" s="479"/>
      <c r="E46" s="479"/>
      <c r="F46" s="92" t="s">
        <v>351</v>
      </c>
      <c r="G46" s="566">
        <v>0</v>
      </c>
      <c r="H46" s="564">
        <v>0</v>
      </c>
      <c r="I46" s="490" t="e">
        <v>#DIV/0!</v>
      </c>
      <c r="J46" s="485">
        <v>0</v>
      </c>
      <c r="K46" s="565">
        <v>0</v>
      </c>
      <c r="L46" s="564">
        <v>0</v>
      </c>
      <c r="M46" s="490" t="e">
        <v>#DIV/0!</v>
      </c>
      <c r="N46" s="485">
        <v>0</v>
      </c>
      <c r="O46" s="486" t="e">
        <v>#DIV/0!</v>
      </c>
      <c r="P46" s="487" t="e">
        <v>#DIV/0!</v>
      </c>
      <c r="Q46" s="488" t="e">
        <v>#DIV/0!</v>
      </c>
      <c r="R46" s="374"/>
      <c r="S46" s="374"/>
    </row>
    <row r="47" spans="1:19" x14ac:dyDescent="0.4">
      <c r="A47" s="385"/>
      <c r="B47" s="477"/>
      <c r="C47" s="478" t="s">
        <v>353</v>
      </c>
      <c r="D47" s="479"/>
      <c r="E47" s="479"/>
      <c r="F47" s="92" t="s">
        <v>351</v>
      </c>
      <c r="G47" s="566">
        <v>0</v>
      </c>
      <c r="H47" s="564">
        <v>0</v>
      </c>
      <c r="I47" s="490" t="e">
        <v>#DIV/0!</v>
      </c>
      <c r="J47" s="485">
        <v>0</v>
      </c>
      <c r="K47" s="565">
        <v>0</v>
      </c>
      <c r="L47" s="564">
        <v>0</v>
      </c>
      <c r="M47" s="490" t="e">
        <v>#DIV/0!</v>
      </c>
      <c r="N47" s="485">
        <v>0</v>
      </c>
      <c r="O47" s="486" t="e">
        <v>#DIV/0!</v>
      </c>
      <c r="P47" s="487" t="e">
        <v>#DIV/0!</v>
      </c>
      <c r="Q47" s="488" t="e">
        <v>#DIV/0!</v>
      </c>
      <c r="R47" s="374"/>
      <c r="S47" s="374"/>
    </row>
    <row r="48" spans="1:19" x14ac:dyDescent="0.4">
      <c r="A48" s="385"/>
      <c r="B48" s="477"/>
      <c r="C48" s="478" t="s">
        <v>358</v>
      </c>
      <c r="D48" s="479"/>
      <c r="E48" s="479"/>
      <c r="F48" s="92" t="s">
        <v>351</v>
      </c>
      <c r="G48" s="566">
        <v>0</v>
      </c>
      <c r="H48" s="564">
        <v>0</v>
      </c>
      <c r="I48" s="490" t="e">
        <v>#DIV/0!</v>
      </c>
      <c r="J48" s="485">
        <v>0</v>
      </c>
      <c r="K48" s="565">
        <v>0</v>
      </c>
      <c r="L48" s="564">
        <v>0</v>
      </c>
      <c r="M48" s="490" t="e">
        <v>#DIV/0!</v>
      </c>
      <c r="N48" s="485">
        <v>0</v>
      </c>
      <c r="O48" s="486" t="e">
        <v>#DIV/0!</v>
      </c>
      <c r="P48" s="487" t="e">
        <v>#DIV/0!</v>
      </c>
      <c r="Q48" s="488" t="e">
        <v>#DIV/0!</v>
      </c>
      <c r="R48" s="374"/>
      <c r="S48" s="374"/>
    </row>
    <row r="49" spans="1:19" x14ac:dyDescent="0.4">
      <c r="A49" s="385"/>
      <c r="B49" s="477"/>
      <c r="C49" s="478" t="s">
        <v>355</v>
      </c>
      <c r="D49" s="479"/>
      <c r="E49" s="479"/>
      <c r="F49" s="92" t="s">
        <v>351</v>
      </c>
      <c r="G49" s="566">
        <v>0</v>
      </c>
      <c r="H49" s="564">
        <v>0</v>
      </c>
      <c r="I49" s="490" t="e">
        <v>#DIV/0!</v>
      </c>
      <c r="J49" s="485">
        <v>0</v>
      </c>
      <c r="K49" s="565">
        <v>0</v>
      </c>
      <c r="L49" s="564">
        <v>0</v>
      </c>
      <c r="M49" s="490" t="e">
        <v>#DIV/0!</v>
      </c>
      <c r="N49" s="485">
        <v>0</v>
      </c>
      <c r="O49" s="486" t="e">
        <v>#DIV/0!</v>
      </c>
      <c r="P49" s="487" t="e">
        <v>#DIV/0!</v>
      </c>
      <c r="Q49" s="488" t="e">
        <v>#DIV/0!</v>
      </c>
      <c r="R49" s="374"/>
      <c r="S49" s="374"/>
    </row>
    <row r="50" spans="1:19" x14ac:dyDescent="0.4">
      <c r="A50" s="385"/>
      <c r="B50" s="477"/>
      <c r="C50" s="478" t="s">
        <v>354</v>
      </c>
      <c r="D50" s="479"/>
      <c r="E50" s="479"/>
      <c r="F50" s="92" t="s">
        <v>351</v>
      </c>
      <c r="G50" s="566">
        <v>0</v>
      </c>
      <c r="H50" s="564">
        <v>0</v>
      </c>
      <c r="I50" s="490" t="e">
        <v>#DIV/0!</v>
      </c>
      <c r="J50" s="485">
        <v>0</v>
      </c>
      <c r="K50" s="565">
        <v>0</v>
      </c>
      <c r="L50" s="564">
        <v>0</v>
      </c>
      <c r="M50" s="490" t="e">
        <v>#DIV/0!</v>
      </c>
      <c r="N50" s="485">
        <v>0</v>
      </c>
      <c r="O50" s="486" t="e">
        <v>#DIV/0!</v>
      </c>
      <c r="P50" s="487" t="e">
        <v>#DIV/0!</v>
      </c>
      <c r="Q50" s="488" t="e">
        <v>#DIV/0!</v>
      </c>
      <c r="R50" s="374"/>
      <c r="S50" s="374"/>
    </row>
    <row r="51" spans="1:19" x14ac:dyDescent="0.4">
      <c r="A51" s="385"/>
      <c r="B51" s="477"/>
      <c r="C51" s="478" t="s">
        <v>356</v>
      </c>
      <c r="D51" s="479"/>
      <c r="E51" s="479"/>
      <c r="F51" s="92" t="s">
        <v>351</v>
      </c>
      <c r="G51" s="566">
        <v>0</v>
      </c>
      <c r="H51" s="564">
        <v>0</v>
      </c>
      <c r="I51" s="490" t="e">
        <v>#DIV/0!</v>
      </c>
      <c r="J51" s="485">
        <v>0</v>
      </c>
      <c r="K51" s="565">
        <v>0</v>
      </c>
      <c r="L51" s="564">
        <v>0</v>
      </c>
      <c r="M51" s="490" t="e">
        <v>#DIV/0!</v>
      </c>
      <c r="N51" s="485">
        <v>0</v>
      </c>
      <c r="O51" s="486" t="e">
        <v>#DIV/0!</v>
      </c>
      <c r="P51" s="487" t="e">
        <v>#DIV/0!</v>
      </c>
      <c r="Q51" s="488" t="e">
        <v>#DIV/0!</v>
      </c>
      <c r="R51" s="374"/>
      <c r="S51" s="374"/>
    </row>
    <row r="52" spans="1:19" x14ac:dyDescent="0.4">
      <c r="A52" s="385"/>
      <c r="B52" s="477"/>
      <c r="C52" s="478" t="s">
        <v>379</v>
      </c>
      <c r="D52" s="479"/>
      <c r="E52" s="479"/>
      <c r="F52" s="92" t="s">
        <v>351</v>
      </c>
      <c r="G52" s="566">
        <v>0</v>
      </c>
      <c r="H52" s="564">
        <v>0</v>
      </c>
      <c r="I52" s="490" t="e">
        <v>#DIV/0!</v>
      </c>
      <c r="J52" s="485">
        <v>0</v>
      </c>
      <c r="K52" s="565">
        <v>0</v>
      </c>
      <c r="L52" s="564">
        <v>0</v>
      </c>
      <c r="M52" s="490" t="e">
        <v>#DIV/0!</v>
      </c>
      <c r="N52" s="485">
        <v>0</v>
      </c>
      <c r="O52" s="486" t="e">
        <v>#DIV/0!</v>
      </c>
      <c r="P52" s="487" t="e">
        <v>#DIV/0!</v>
      </c>
      <c r="Q52" s="488" t="e">
        <v>#DIV/0!</v>
      </c>
      <c r="R52" s="374"/>
      <c r="S52" s="374"/>
    </row>
    <row r="53" spans="1:19" x14ac:dyDescent="0.4">
      <c r="A53" s="385"/>
      <c r="B53" s="477"/>
      <c r="C53" s="478" t="s">
        <v>357</v>
      </c>
      <c r="D53" s="479"/>
      <c r="E53" s="479"/>
      <c r="F53" s="92" t="s">
        <v>351</v>
      </c>
      <c r="G53" s="566">
        <v>0</v>
      </c>
      <c r="H53" s="564">
        <v>0</v>
      </c>
      <c r="I53" s="490" t="e">
        <v>#DIV/0!</v>
      </c>
      <c r="J53" s="485">
        <v>0</v>
      </c>
      <c r="K53" s="565">
        <v>0</v>
      </c>
      <c r="L53" s="564">
        <v>0</v>
      </c>
      <c r="M53" s="490" t="e">
        <v>#DIV/0!</v>
      </c>
      <c r="N53" s="485">
        <v>0</v>
      </c>
      <c r="O53" s="486" t="e">
        <v>#DIV/0!</v>
      </c>
      <c r="P53" s="487" t="e">
        <v>#DIV/0!</v>
      </c>
      <c r="Q53" s="488" t="e">
        <v>#DIV/0!</v>
      </c>
      <c r="R53" s="374"/>
      <c r="S53" s="374"/>
    </row>
    <row r="54" spans="1:19" x14ac:dyDescent="0.4">
      <c r="A54" s="385"/>
      <c r="B54" s="477"/>
      <c r="C54" s="478" t="s">
        <v>380</v>
      </c>
      <c r="D54" s="479"/>
      <c r="E54" s="479"/>
      <c r="F54" s="92" t="s">
        <v>364</v>
      </c>
      <c r="G54" s="566">
        <v>0</v>
      </c>
      <c r="H54" s="564">
        <v>0</v>
      </c>
      <c r="I54" s="490" t="e">
        <v>#DIV/0!</v>
      </c>
      <c r="J54" s="485">
        <v>0</v>
      </c>
      <c r="K54" s="565">
        <v>0</v>
      </c>
      <c r="L54" s="564">
        <v>0</v>
      </c>
      <c r="M54" s="490" t="e">
        <v>#DIV/0!</v>
      </c>
      <c r="N54" s="485">
        <v>0</v>
      </c>
      <c r="O54" s="486" t="e">
        <v>#DIV/0!</v>
      </c>
      <c r="P54" s="487" t="e">
        <v>#DIV/0!</v>
      </c>
      <c r="Q54" s="488" t="e">
        <v>#DIV/0!</v>
      </c>
      <c r="R54" s="374"/>
      <c r="S54" s="374"/>
    </row>
    <row r="55" spans="1:19" x14ac:dyDescent="0.4">
      <c r="A55" s="385"/>
      <c r="B55" s="477"/>
      <c r="C55" s="478" t="s">
        <v>381</v>
      </c>
      <c r="D55" s="479"/>
      <c r="E55" s="479"/>
      <c r="F55" s="92" t="s">
        <v>351</v>
      </c>
      <c r="G55" s="566">
        <v>0</v>
      </c>
      <c r="H55" s="564">
        <v>0</v>
      </c>
      <c r="I55" s="490" t="e">
        <v>#DIV/0!</v>
      </c>
      <c r="J55" s="485">
        <v>0</v>
      </c>
      <c r="K55" s="565">
        <v>0</v>
      </c>
      <c r="L55" s="564">
        <v>0</v>
      </c>
      <c r="M55" s="490" t="e">
        <v>#DIV/0!</v>
      </c>
      <c r="N55" s="485">
        <v>0</v>
      </c>
      <c r="O55" s="486" t="e">
        <v>#DIV/0!</v>
      </c>
      <c r="P55" s="487" t="e">
        <v>#DIV/0!</v>
      </c>
      <c r="Q55" s="488" t="e">
        <v>#DIV/0!</v>
      </c>
      <c r="R55" s="374"/>
      <c r="S55" s="374"/>
    </row>
    <row r="56" spans="1:19" x14ac:dyDescent="0.4">
      <c r="A56" s="385"/>
      <c r="B56" s="477"/>
      <c r="C56" s="478" t="s">
        <v>382</v>
      </c>
      <c r="D56" s="479"/>
      <c r="E56" s="479"/>
      <c r="F56" s="92" t="s">
        <v>351</v>
      </c>
      <c r="G56" s="566">
        <v>0</v>
      </c>
      <c r="H56" s="564">
        <v>0</v>
      </c>
      <c r="I56" s="490" t="e">
        <v>#DIV/0!</v>
      </c>
      <c r="J56" s="485">
        <v>0</v>
      </c>
      <c r="K56" s="565">
        <v>0</v>
      </c>
      <c r="L56" s="564">
        <v>0</v>
      </c>
      <c r="M56" s="490" t="e">
        <v>#DIV/0!</v>
      </c>
      <c r="N56" s="485">
        <v>0</v>
      </c>
      <c r="O56" s="486" t="e">
        <v>#DIV/0!</v>
      </c>
      <c r="P56" s="487" t="e">
        <v>#DIV/0!</v>
      </c>
      <c r="Q56" s="488" t="e">
        <v>#DIV/0!</v>
      </c>
      <c r="R56" s="374"/>
      <c r="S56" s="374"/>
    </row>
    <row r="57" spans="1:19" x14ac:dyDescent="0.4">
      <c r="A57" s="385"/>
      <c r="B57" s="477"/>
      <c r="C57" s="493" t="s">
        <v>383</v>
      </c>
      <c r="D57" s="494"/>
      <c r="E57" s="494"/>
      <c r="F57" s="108" t="s">
        <v>364</v>
      </c>
      <c r="G57" s="566">
        <v>0</v>
      </c>
      <c r="H57" s="564">
        <v>0</v>
      </c>
      <c r="I57" s="482" t="e">
        <v>#DIV/0!</v>
      </c>
      <c r="J57" s="483">
        <v>0</v>
      </c>
      <c r="K57" s="565">
        <v>0</v>
      </c>
      <c r="L57" s="564">
        <v>0</v>
      </c>
      <c r="M57" s="482" t="e">
        <v>#DIV/0!</v>
      </c>
      <c r="N57" s="483">
        <v>0</v>
      </c>
      <c r="O57" s="491" t="e">
        <v>#DIV/0!</v>
      </c>
      <c r="P57" s="492" t="e">
        <v>#DIV/0!</v>
      </c>
      <c r="Q57" s="495" t="e">
        <v>#DIV/0!</v>
      </c>
      <c r="R57" s="374"/>
      <c r="S57" s="374"/>
    </row>
    <row r="58" spans="1:19" x14ac:dyDescent="0.4">
      <c r="A58" s="385"/>
      <c r="B58" s="477"/>
      <c r="C58" s="478" t="s">
        <v>384</v>
      </c>
      <c r="D58" s="479"/>
      <c r="E58" s="479"/>
      <c r="F58" s="92" t="s">
        <v>351</v>
      </c>
      <c r="G58" s="566">
        <v>0</v>
      </c>
      <c r="H58" s="564">
        <v>0</v>
      </c>
      <c r="I58" s="490" t="e">
        <v>#DIV/0!</v>
      </c>
      <c r="J58" s="485">
        <v>0</v>
      </c>
      <c r="K58" s="565">
        <v>0</v>
      </c>
      <c r="L58" s="564">
        <v>0</v>
      </c>
      <c r="M58" s="490" t="e">
        <v>#DIV/0!</v>
      </c>
      <c r="N58" s="485">
        <v>0</v>
      </c>
      <c r="O58" s="486" t="e">
        <v>#DIV/0!</v>
      </c>
      <c r="P58" s="487" t="e">
        <v>#DIV/0!</v>
      </c>
      <c r="Q58" s="488" t="e">
        <v>#DIV/0!</v>
      </c>
      <c r="R58" s="374"/>
      <c r="S58" s="374"/>
    </row>
    <row r="59" spans="1:19" x14ac:dyDescent="0.4">
      <c r="A59" s="385"/>
      <c r="B59" s="477"/>
      <c r="C59" s="478" t="s">
        <v>365</v>
      </c>
      <c r="D59" s="479"/>
      <c r="E59" s="479"/>
      <c r="F59" s="92" t="s">
        <v>351</v>
      </c>
      <c r="G59" s="566">
        <v>0</v>
      </c>
      <c r="H59" s="564">
        <v>0</v>
      </c>
      <c r="I59" s="490" t="e">
        <v>#DIV/0!</v>
      </c>
      <c r="J59" s="485">
        <v>0</v>
      </c>
      <c r="K59" s="565">
        <v>0</v>
      </c>
      <c r="L59" s="564">
        <v>0</v>
      </c>
      <c r="M59" s="490" t="e">
        <v>#DIV/0!</v>
      </c>
      <c r="N59" s="485">
        <v>0</v>
      </c>
      <c r="O59" s="486" t="e">
        <v>#DIV/0!</v>
      </c>
      <c r="P59" s="487" t="e">
        <v>#DIV/0!</v>
      </c>
      <c r="Q59" s="488" t="e">
        <v>#DIV/0!</v>
      </c>
      <c r="R59" s="374"/>
      <c r="S59" s="374"/>
    </row>
    <row r="60" spans="1:19" x14ac:dyDescent="0.4">
      <c r="A60" s="385"/>
      <c r="B60" s="477"/>
      <c r="C60" s="478" t="s">
        <v>370</v>
      </c>
      <c r="D60" s="496"/>
      <c r="E60" s="479"/>
      <c r="F60" s="92" t="s">
        <v>364</v>
      </c>
      <c r="G60" s="566">
        <v>0</v>
      </c>
      <c r="H60" s="564">
        <v>0</v>
      </c>
      <c r="I60" s="490" t="e">
        <v>#DIV/0!</v>
      </c>
      <c r="J60" s="485">
        <v>0</v>
      </c>
      <c r="K60" s="565">
        <v>0</v>
      </c>
      <c r="L60" s="564">
        <v>0</v>
      </c>
      <c r="M60" s="490" t="e">
        <v>#DIV/0!</v>
      </c>
      <c r="N60" s="485">
        <v>0</v>
      </c>
      <c r="O60" s="486" t="e">
        <v>#DIV/0!</v>
      </c>
      <c r="P60" s="487" t="e">
        <v>#DIV/0!</v>
      </c>
      <c r="Q60" s="488" t="e">
        <v>#DIV/0!</v>
      </c>
      <c r="R60" s="374"/>
      <c r="S60" s="374"/>
    </row>
    <row r="61" spans="1:19" x14ac:dyDescent="0.4">
      <c r="A61" s="385"/>
      <c r="B61" s="477"/>
      <c r="C61" s="478" t="s">
        <v>385</v>
      </c>
      <c r="D61" s="479"/>
      <c r="E61" s="479"/>
      <c r="F61" s="92" t="s">
        <v>351</v>
      </c>
      <c r="G61" s="566">
        <v>0</v>
      </c>
      <c r="H61" s="564">
        <v>0</v>
      </c>
      <c r="I61" s="490" t="e">
        <v>#DIV/0!</v>
      </c>
      <c r="J61" s="485">
        <v>0</v>
      </c>
      <c r="K61" s="565">
        <v>0</v>
      </c>
      <c r="L61" s="564">
        <v>0</v>
      </c>
      <c r="M61" s="490" t="e">
        <v>#DIV/0!</v>
      </c>
      <c r="N61" s="485">
        <v>0</v>
      </c>
      <c r="O61" s="486" t="e">
        <v>#DIV/0!</v>
      </c>
      <c r="P61" s="487" t="e">
        <v>#DIV/0!</v>
      </c>
      <c r="Q61" s="488" t="e">
        <v>#DIV/0!</v>
      </c>
      <c r="R61" s="374"/>
      <c r="S61" s="374"/>
    </row>
    <row r="62" spans="1:19" x14ac:dyDescent="0.4">
      <c r="A62" s="385"/>
      <c r="B62" s="477"/>
      <c r="C62" s="478" t="s">
        <v>386</v>
      </c>
      <c r="D62" s="479"/>
      <c r="E62" s="479"/>
      <c r="F62" s="92" t="s">
        <v>351</v>
      </c>
      <c r="G62" s="566">
        <v>0</v>
      </c>
      <c r="H62" s="564">
        <v>0</v>
      </c>
      <c r="I62" s="490" t="e">
        <v>#DIV/0!</v>
      </c>
      <c r="J62" s="485">
        <v>0</v>
      </c>
      <c r="K62" s="565">
        <v>0</v>
      </c>
      <c r="L62" s="564">
        <v>0</v>
      </c>
      <c r="M62" s="490" t="e">
        <v>#DIV/0!</v>
      </c>
      <c r="N62" s="485">
        <v>0</v>
      </c>
      <c r="O62" s="486" t="e">
        <v>#DIV/0!</v>
      </c>
      <c r="P62" s="487" t="e">
        <v>#DIV/0!</v>
      </c>
      <c r="Q62" s="488" t="e">
        <v>#DIV/0!</v>
      </c>
      <c r="R62" s="374"/>
      <c r="S62" s="374"/>
    </row>
    <row r="63" spans="1:19" x14ac:dyDescent="0.4">
      <c r="A63" s="385"/>
      <c r="B63" s="477"/>
      <c r="C63" s="478" t="s">
        <v>387</v>
      </c>
      <c r="D63" s="479"/>
      <c r="E63" s="479"/>
      <c r="F63" s="92" t="s">
        <v>351</v>
      </c>
      <c r="G63" s="566">
        <v>0</v>
      </c>
      <c r="H63" s="564">
        <v>0</v>
      </c>
      <c r="I63" s="490" t="e">
        <v>#DIV/0!</v>
      </c>
      <c r="J63" s="485">
        <v>0</v>
      </c>
      <c r="K63" s="565">
        <v>0</v>
      </c>
      <c r="L63" s="564">
        <v>0</v>
      </c>
      <c r="M63" s="490" t="e">
        <v>#DIV/0!</v>
      </c>
      <c r="N63" s="485">
        <v>0</v>
      </c>
      <c r="O63" s="486" t="e">
        <v>#DIV/0!</v>
      </c>
      <c r="P63" s="487" t="e">
        <v>#DIV/0!</v>
      </c>
      <c r="Q63" s="488" t="e">
        <v>#DIV/0!</v>
      </c>
      <c r="R63" s="374"/>
      <c r="S63" s="374"/>
    </row>
    <row r="64" spans="1:19" x14ac:dyDescent="0.4">
      <c r="A64" s="385"/>
      <c r="B64" s="477"/>
      <c r="C64" s="478" t="s">
        <v>388</v>
      </c>
      <c r="D64" s="479"/>
      <c r="E64" s="479"/>
      <c r="F64" s="92" t="s">
        <v>351</v>
      </c>
      <c r="G64" s="566">
        <v>0</v>
      </c>
      <c r="H64" s="564">
        <v>0</v>
      </c>
      <c r="I64" s="490" t="e">
        <v>#DIV/0!</v>
      </c>
      <c r="J64" s="485">
        <v>0</v>
      </c>
      <c r="K64" s="565">
        <v>0</v>
      </c>
      <c r="L64" s="564">
        <v>0</v>
      </c>
      <c r="M64" s="490" t="e">
        <v>#DIV/0!</v>
      </c>
      <c r="N64" s="485">
        <v>0</v>
      </c>
      <c r="O64" s="486" t="e">
        <v>#DIV/0!</v>
      </c>
      <c r="P64" s="487" t="e">
        <v>#DIV/0!</v>
      </c>
      <c r="Q64" s="488" t="e">
        <v>#DIV/0!</v>
      </c>
      <c r="R64" s="374"/>
      <c r="S64" s="374"/>
    </row>
    <row r="65" spans="1:19" x14ac:dyDescent="0.4">
      <c r="A65" s="385"/>
      <c r="B65" s="477"/>
      <c r="C65" s="478" t="s">
        <v>350</v>
      </c>
      <c r="D65" s="111" t="s">
        <v>33</v>
      </c>
      <c r="E65" s="479" t="s">
        <v>360</v>
      </c>
      <c r="F65" s="92" t="s">
        <v>351</v>
      </c>
      <c r="G65" s="566">
        <v>0</v>
      </c>
      <c r="H65" s="564">
        <v>0</v>
      </c>
      <c r="I65" s="490" t="e">
        <v>#DIV/0!</v>
      </c>
      <c r="J65" s="485">
        <v>0</v>
      </c>
      <c r="K65" s="565">
        <v>0</v>
      </c>
      <c r="L65" s="564">
        <v>0</v>
      </c>
      <c r="M65" s="490" t="e">
        <v>#DIV/0!</v>
      </c>
      <c r="N65" s="485">
        <v>0</v>
      </c>
      <c r="O65" s="486" t="e">
        <v>#DIV/0!</v>
      </c>
      <c r="P65" s="487" t="e">
        <v>#DIV/0!</v>
      </c>
      <c r="Q65" s="488" t="e">
        <v>#DIV/0!</v>
      </c>
      <c r="R65" s="374"/>
      <c r="S65" s="374"/>
    </row>
    <row r="66" spans="1:19" x14ac:dyDescent="0.4">
      <c r="A66" s="385"/>
      <c r="B66" s="477"/>
      <c r="C66" s="493" t="s">
        <v>350</v>
      </c>
      <c r="D66" s="112" t="s">
        <v>33</v>
      </c>
      <c r="E66" s="494" t="s">
        <v>362</v>
      </c>
      <c r="F66" s="108" t="s">
        <v>351</v>
      </c>
      <c r="G66" s="566">
        <v>0</v>
      </c>
      <c r="H66" s="564">
        <v>0</v>
      </c>
      <c r="I66" s="482" t="e">
        <v>#DIV/0!</v>
      </c>
      <c r="J66" s="483">
        <v>0</v>
      </c>
      <c r="K66" s="565">
        <v>0</v>
      </c>
      <c r="L66" s="564">
        <v>0</v>
      </c>
      <c r="M66" s="482" t="e">
        <v>#DIV/0!</v>
      </c>
      <c r="N66" s="483">
        <v>0</v>
      </c>
      <c r="O66" s="491" t="e">
        <v>#DIV/0!</v>
      </c>
      <c r="P66" s="492" t="e">
        <v>#DIV/0!</v>
      </c>
      <c r="Q66" s="495" t="e">
        <v>#DIV/0!</v>
      </c>
      <c r="R66" s="374"/>
      <c r="S66" s="374"/>
    </row>
    <row r="67" spans="1:19" x14ac:dyDescent="0.4">
      <c r="A67" s="385"/>
      <c r="B67" s="477"/>
      <c r="C67" s="478" t="s">
        <v>353</v>
      </c>
      <c r="D67" s="111" t="s">
        <v>33</v>
      </c>
      <c r="E67" s="479" t="s">
        <v>360</v>
      </c>
      <c r="F67" s="92" t="s">
        <v>351</v>
      </c>
      <c r="G67" s="566">
        <v>0</v>
      </c>
      <c r="H67" s="564">
        <v>0</v>
      </c>
      <c r="I67" s="490" t="e">
        <v>#DIV/0!</v>
      </c>
      <c r="J67" s="485">
        <v>0</v>
      </c>
      <c r="K67" s="565">
        <v>0</v>
      </c>
      <c r="L67" s="564">
        <v>0</v>
      </c>
      <c r="M67" s="490" t="e">
        <v>#DIV/0!</v>
      </c>
      <c r="N67" s="485">
        <v>0</v>
      </c>
      <c r="O67" s="486" t="e">
        <v>#DIV/0!</v>
      </c>
      <c r="P67" s="487" t="e">
        <v>#DIV/0!</v>
      </c>
      <c r="Q67" s="488" t="e">
        <v>#DIV/0!</v>
      </c>
      <c r="R67" s="374"/>
      <c r="S67" s="374"/>
    </row>
    <row r="68" spans="1:19" x14ac:dyDescent="0.4">
      <c r="A68" s="385"/>
      <c r="B68" s="477"/>
      <c r="C68" s="493" t="s">
        <v>353</v>
      </c>
      <c r="D68" s="112" t="s">
        <v>33</v>
      </c>
      <c r="E68" s="494" t="s">
        <v>362</v>
      </c>
      <c r="F68" s="92" t="s">
        <v>351</v>
      </c>
      <c r="G68" s="566">
        <v>0</v>
      </c>
      <c r="H68" s="564">
        <v>0</v>
      </c>
      <c r="I68" s="490" t="e">
        <v>#DIV/0!</v>
      </c>
      <c r="J68" s="485">
        <v>0</v>
      </c>
      <c r="K68" s="565">
        <v>0</v>
      </c>
      <c r="L68" s="564">
        <v>0</v>
      </c>
      <c r="M68" s="490" t="e">
        <v>#DIV/0!</v>
      </c>
      <c r="N68" s="485">
        <v>0</v>
      </c>
      <c r="O68" s="486" t="e">
        <v>#DIV/0!</v>
      </c>
      <c r="P68" s="487" t="e">
        <v>#DIV/0!</v>
      </c>
      <c r="Q68" s="488" t="e">
        <v>#DIV/0!</v>
      </c>
      <c r="R68" s="374"/>
      <c r="S68" s="374"/>
    </row>
    <row r="69" spans="1:19" x14ac:dyDescent="0.4">
      <c r="A69" s="385"/>
      <c r="B69" s="477"/>
      <c r="C69" s="493" t="s">
        <v>352</v>
      </c>
      <c r="D69" s="494" t="s">
        <v>33</v>
      </c>
      <c r="E69" s="494" t="s">
        <v>360</v>
      </c>
      <c r="F69" s="92" t="s">
        <v>364</v>
      </c>
      <c r="G69" s="566">
        <v>0</v>
      </c>
      <c r="H69" s="564">
        <v>0</v>
      </c>
      <c r="I69" s="490" t="e">
        <v>#DIV/0!</v>
      </c>
      <c r="J69" s="485">
        <v>0</v>
      </c>
      <c r="K69" s="565">
        <v>0</v>
      </c>
      <c r="L69" s="564">
        <v>0</v>
      </c>
      <c r="M69" s="490" t="e">
        <v>#DIV/0!</v>
      </c>
      <c r="N69" s="485">
        <v>0</v>
      </c>
      <c r="O69" s="486" t="e">
        <v>#DIV/0!</v>
      </c>
      <c r="P69" s="487" t="e">
        <v>#DIV/0!</v>
      </c>
      <c r="Q69" s="488" t="e">
        <v>#DIV/0!</v>
      </c>
      <c r="R69" s="374"/>
      <c r="S69" s="374"/>
    </row>
    <row r="70" spans="1:19" x14ac:dyDescent="0.4">
      <c r="A70" s="385"/>
      <c r="B70" s="477"/>
      <c r="C70" s="493" t="s">
        <v>352</v>
      </c>
      <c r="D70" s="494" t="s">
        <v>33</v>
      </c>
      <c r="E70" s="494" t="s">
        <v>362</v>
      </c>
      <c r="F70" s="92" t="s">
        <v>364</v>
      </c>
      <c r="G70" s="566">
        <v>0</v>
      </c>
      <c r="H70" s="564">
        <v>0</v>
      </c>
      <c r="I70" s="490" t="e">
        <v>#DIV/0!</v>
      </c>
      <c r="J70" s="485">
        <v>0</v>
      </c>
      <c r="K70" s="565">
        <v>0</v>
      </c>
      <c r="L70" s="564">
        <v>0</v>
      </c>
      <c r="M70" s="490" t="e">
        <v>#DIV/0!</v>
      </c>
      <c r="N70" s="485">
        <v>0</v>
      </c>
      <c r="O70" s="486" t="e">
        <v>#DIV/0!</v>
      </c>
      <c r="P70" s="487" t="e">
        <v>#DIV/0!</v>
      </c>
      <c r="Q70" s="488" t="e">
        <v>#DIV/0!</v>
      </c>
      <c r="R70" s="374"/>
      <c r="S70" s="374"/>
    </row>
    <row r="71" spans="1:19" x14ac:dyDescent="0.4">
      <c r="A71" s="385"/>
      <c r="B71" s="477"/>
      <c r="C71" s="493" t="s">
        <v>355</v>
      </c>
      <c r="D71" s="112" t="s">
        <v>33</v>
      </c>
      <c r="E71" s="494" t="s">
        <v>360</v>
      </c>
      <c r="F71" s="108" t="s">
        <v>351</v>
      </c>
      <c r="G71" s="566">
        <v>0</v>
      </c>
      <c r="H71" s="564">
        <v>0</v>
      </c>
      <c r="I71" s="490" t="e">
        <v>#DIV/0!</v>
      </c>
      <c r="J71" s="485">
        <v>0</v>
      </c>
      <c r="K71" s="565">
        <v>0</v>
      </c>
      <c r="L71" s="564">
        <v>0</v>
      </c>
      <c r="M71" s="490" t="e">
        <v>#DIV/0!</v>
      </c>
      <c r="N71" s="485">
        <v>0</v>
      </c>
      <c r="O71" s="486" t="e">
        <v>#DIV/0!</v>
      </c>
      <c r="P71" s="487" t="e">
        <v>#DIV/0!</v>
      </c>
      <c r="Q71" s="488" t="e">
        <v>#DIV/0!</v>
      </c>
      <c r="R71" s="374"/>
      <c r="S71" s="374"/>
    </row>
    <row r="72" spans="1:19" x14ac:dyDescent="0.4">
      <c r="A72" s="385"/>
      <c r="B72" s="477"/>
      <c r="C72" s="493" t="s">
        <v>355</v>
      </c>
      <c r="D72" s="112" t="s">
        <v>33</v>
      </c>
      <c r="E72" s="494" t="s">
        <v>362</v>
      </c>
      <c r="F72" s="108" t="s">
        <v>351</v>
      </c>
      <c r="G72" s="566">
        <v>0</v>
      </c>
      <c r="H72" s="564">
        <v>0</v>
      </c>
      <c r="I72" s="482" t="e">
        <v>#DIV/0!</v>
      </c>
      <c r="J72" s="483">
        <v>0</v>
      </c>
      <c r="K72" s="565">
        <v>0</v>
      </c>
      <c r="L72" s="564">
        <v>0</v>
      </c>
      <c r="M72" s="482" t="e">
        <v>#DIV/0!</v>
      </c>
      <c r="N72" s="483">
        <v>0</v>
      </c>
      <c r="O72" s="491" t="e">
        <v>#DIV/0!</v>
      </c>
      <c r="P72" s="492" t="e">
        <v>#DIV/0!</v>
      </c>
      <c r="Q72" s="495" t="e">
        <v>#DIV/0!</v>
      </c>
      <c r="R72" s="374"/>
      <c r="S72" s="374"/>
    </row>
    <row r="73" spans="1:19" x14ac:dyDescent="0.4">
      <c r="A73" s="385"/>
      <c r="B73" s="477"/>
      <c r="C73" s="493" t="s">
        <v>354</v>
      </c>
      <c r="D73" s="112" t="s">
        <v>33</v>
      </c>
      <c r="E73" s="494" t="s">
        <v>360</v>
      </c>
      <c r="F73" s="108" t="s">
        <v>351</v>
      </c>
      <c r="G73" s="566">
        <v>0</v>
      </c>
      <c r="H73" s="564">
        <v>0</v>
      </c>
      <c r="I73" s="482" t="e">
        <v>#DIV/0!</v>
      </c>
      <c r="J73" s="483">
        <v>0</v>
      </c>
      <c r="K73" s="565">
        <v>0</v>
      </c>
      <c r="L73" s="564">
        <v>0</v>
      </c>
      <c r="M73" s="482" t="e">
        <v>#DIV/0!</v>
      </c>
      <c r="N73" s="483">
        <v>0</v>
      </c>
      <c r="O73" s="491" t="e">
        <v>#DIV/0!</v>
      </c>
      <c r="P73" s="492" t="e">
        <v>#DIV/0!</v>
      </c>
      <c r="Q73" s="495" t="e">
        <v>#DIV/0!</v>
      </c>
      <c r="R73" s="374"/>
      <c r="S73" s="374"/>
    </row>
    <row r="74" spans="1:19" x14ac:dyDescent="0.4">
      <c r="A74" s="385"/>
      <c r="B74" s="477"/>
      <c r="C74" s="493" t="s">
        <v>354</v>
      </c>
      <c r="D74" s="112" t="s">
        <v>33</v>
      </c>
      <c r="E74" s="494" t="s">
        <v>362</v>
      </c>
      <c r="F74" s="108" t="s">
        <v>364</v>
      </c>
      <c r="G74" s="566">
        <v>0</v>
      </c>
      <c r="H74" s="564">
        <v>0</v>
      </c>
      <c r="I74" s="490" t="e">
        <v>#DIV/0!</v>
      </c>
      <c r="J74" s="485">
        <v>0</v>
      </c>
      <c r="K74" s="565">
        <v>0</v>
      </c>
      <c r="L74" s="564">
        <v>0</v>
      </c>
      <c r="M74" s="490" t="e">
        <v>#DIV/0!</v>
      </c>
      <c r="N74" s="485">
        <v>0</v>
      </c>
      <c r="O74" s="486" t="e">
        <v>#DIV/0!</v>
      </c>
      <c r="P74" s="487" t="e">
        <v>#DIV/0!</v>
      </c>
      <c r="Q74" s="488" t="e">
        <v>#DIV/0!</v>
      </c>
      <c r="R74" s="374"/>
      <c r="S74" s="374"/>
    </row>
    <row r="75" spans="1:19" x14ac:dyDescent="0.4">
      <c r="A75" s="385"/>
      <c r="B75" s="375" t="s">
        <v>412</v>
      </c>
      <c r="C75" s="439"/>
      <c r="D75" s="139"/>
      <c r="E75" s="439"/>
      <c r="F75" s="440"/>
      <c r="G75" s="377">
        <v>2528</v>
      </c>
      <c r="H75" s="378">
        <v>3220</v>
      </c>
      <c r="I75" s="379">
        <v>0.78509316770186333</v>
      </c>
      <c r="J75" s="380">
        <v>-692</v>
      </c>
      <c r="K75" s="377">
        <v>4207</v>
      </c>
      <c r="L75" s="378">
        <v>4235</v>
      </c>
      <c r="M75" s="379">
        <v>0.99338842975206609</v>
      </c>
      <c r="N75" s="380">
        <v>-28</v>
      </c>
      <c r="O75" s="382">
        <v>0.6009032564772997</v>
      </c>
      <c r="P75" s="383">
        <v>0.76033057851239672</v>
      </c>
      <c r="Q75" s="384">
        <v>-0.15942732203509702</v>
      </c>
      <c r="R75" s="374"/>
      <c r="S75" s="374"/>
    </row>
    <row r="76" spans="1:19" x14ac:dyDescent="0.4">
      <c r="A76" s="385"/>
      <c r="B76" s="562" t="s">
        <v>90</v>
      </c>
      <c r="C76" s="428" t="s">
        <v>387</v>
      </c>
      <c r="D76" s="429"/>
      <c r="E76" s="429"/>
      <c r="F76" s="117" t="s">
        <v>351</v>
      </c>
      <c r="G76" s="392">
        <v>149</v>
      </c>
      <c r="H76" s="393">
        <v>425</v>
      </c>
      <c r="I76" s="390">
        <v>0.35058823529411764</v>
      </c>
      <c r="J76" s="391">
        <v>-276</v>
      </c>
      <c r="K76" s="392">
        <v>675</v>
      </c>
      <c r="L76" s="393">
        <v>570</v>
      </c>
      <c r="M76" s="390">
        <v>1.1842105263157894</v>
      </c>
      <c r="N76" s="391">
        <v>105</v>
      </c>
      <c r="O76" s="394">
        <v>0.22074074074074074</v>
      </c>
      <c r="P76" s="395">
        <v>0.74561403508771928</v>
      </c>
      <c r="Q76" s="396">
        <v>-0.52487329434697849</v>
      </c>
      <c r="R76" s="374"/>
      <c r="S76" s="374"/>
    </row>
    <row r="77" spans="1:19" x14ac:dyDescent="0.4">
      <c r="A77" s="385"/>
      <c r="B77" s="562" t="s">
        <v>91</v>
      </c>
      <c r="C77" s="428" t="s">
        <v>385</v>
      </c>
      <c r="D77" s="429"/>
      <c r="E77" s="429"/>
      <c r="F77" s="498"/>
      <c r="G77" s="392"/>
      <c r="H77" s="393">
        <v>0</v>
      </c>
      <c r="I77" s="390" t="e">
        <v>#DIV/0!</v>
      </c>
      <c r="J77" s="391">
        <v>0</v>
      </c>
      <c r="K77" s="392"/>
      <c r="L77" s="393">
        <v>0</v>
      </c>
      <c r="M77" s="390" t="e">
        <v>#DIV/0!</v>
      </c>
      <c r="N77" s="391">
        <v>0</v>
      </c>
      <c r="O77" s="394" t="e">
        <v>#DIV/0!</v>
      </c>
      <c r="P77" s="395" t="e">
        <v>#DIV/0!</v>
      </c>
      <c r="Q77" s="396" t="e">
        <v>#DIV/0!</v>
      </c>
      <c r="R77" s="374"/>
      <c r="S77" s="374"/>
    </row>
    <row r="78" spans="1:19" x14ac:dyDescent="0.4">
      <c r="A78" s="385"/>
      <c r="B78" s="562" t="s">
        <v>92</v>
      </c>
      <c r="C78" s="428" t="s">
        <v>386</v>
      </c>
      <c r="D78" s="429"/>
      <c r="E78" s="429"/>
      <c r="F78" s="498"/>
      <c r="G78" s="392"/>
      <c r="H78" s="393">
        <v>0</v>
      </c>
      <c r="I78" s="390" t="e">
        <v>#DIV/0!</v>
      </c>
      <c r="J78" s="391">
        <v>0</v>
      </c>
      <c r="K78" s="392"/>
      <c r="L78" s="393">
        <v>0</v>
      </c>
      <c r="M78" s="390" t="e">
        <v>#DIV/0!</v>
      </c>
      <c r="N78" s="391">
        <v>0</v>
      </c>
      <c r="O78" s="394" t="e">
        <v>#DIV/0!</v>
      </c>
      <c r="P78" s="395" t="e">
        <v>#DIV/0!</v>
      </c>
      <c r="Q78" s="396" t="e">
        <v>#DIV/0!</v>
      </c>
      <c r="R78" s="374"/>
      <c r="S78" s="374"/>
    </row>
    <row r="79" spans="1:19" x14ac:dyDescent="0.4">
      <c r="A79" s="385"/>
      <c r="B79" s="562" t="s">
        <v>93</v>
      </c>
      <c r="C79" s="428" t="s">
        <v>355</v>
      </c>
      <c r="D79" s="429"/>
      <c r="E79" s="429"/>
      <c r="F79" s="117" t="s">
        <v>351</v>
      </c>
      <c r="G79" s="392">
        <v>336</v>
      </c>
      <c r="H79" s="393">
        <v>420</v>
      </c>
      <c r="I79" s="390">
        <v>0.8</v>
      </c>
      <c r="J79" s="391">
        <v>-84</v>
      </c>
      <c r="K79" s="392">
        <v>641</v>
      </c>
      <c r="L79" s="393">
        <v>626</v>
      </c>
      <c r="M79" s="390">
        <v>1.023961661341853</v>
      </c>
      <c r="N79" s="391">
        <v>15</v>
      </c>
      <c r="O79" s="394">
        <v>0.52418096723868957</v>
      </c>
      <c r="P79" s="395">
        <v>0.67092651757188504</v>
      </c>
      <c r="Q79" s="396">
        <v>-0.14674555033319547</v>
      </c>
      <c r="R79" s="374"/>
      <c r="S79" s="374"/>
    </row>
    <row r="80" spans="1:19" x14ac:dyDescent="0.4">
      <c r="A80" s="385"/>
      <c r="B80" s="562" t="s">
        <v>94</v>
      </c>
      <c r="C80" s="386" t="s">
        <v>388</v>
      </c>
      <c r="D80" s="387"/>
      <c r="E80" s="387"/>
      <c r="F80" s="33" t="s">
        <v>351</v>
      </c>
      <c r="G80" s="392">
        <v>396</v>
      </c>
      <c r="H80" s="393">
        <v>1093</v>
      </c>
      <c r="I80" s="390">
        <v>0.36230558096980786</v>
      </c>
      <c r="J80" s="391">
        <v>-697</v>
      </c>
      <c r="K80" s="392">
        <v>761</v>
      </c>
      <c r="L80" s="393">
        <v>1187</v>
      </c>
      <c r="M80" s="390">
        <v>0.64111204717775905</v>
      </c>
      <c r="N80" s="391">
        <v>-426</v>
      </c>
      <c r="O80" s="394">
        <v>0.52036793692509853</v>
      </c>
      <c r="P80" s="395">
        <v>0.92080876158382474</v>
      </c>
      <c r="Q80" s="396">
        <v>-0.40044082465872621</v>
      </c>
      <c r="R80" s="374"/>
      <c r="S80" s="374"/>
    </row>
    <row r="81" spans="1:19" x14ac:dyDescent="0.4">
      <c r="A81" s="385"/>
      <c r="B81" s="562" t="s">
        <v>95</v>
      </c>
      <c r="C81" s="386" t="s">
        <v>358</v>
      </c>
      <c r="D81" s="387"/>
      <c r="E81" s="387"/>
      <c r="F81" s="33" t="s">
        <v>351</v>
      </c>
      <c r="G81" s="392">
        <v>1513</v>
      </c>
      <c r="H81" s="393">
        <v>1262</v>
      </c>
      <c r="I81" s="390">
        <v>1.198890649762282</v>
      </c>
      <c r="J81" s="391">
        <v>251</v>
      </c>
      <c r="K81" s="392">
        <v>1973</v>
      </c>
      <c r="L81" s="393">
        <v>1678</v>
      </c>
      <c r="M81" s="390">
        <v>1.1758045292014303</v>
      </c>
      <c r="N81" s="391">
        <v>295</v>
      </c>
      <c r="O81" s="394">
        <v>0.76685250886974154</v>
      </c>
      <c r="P81" s="395">
        <v>0.75208581644815253</v>
      </c>
      <c r="Q81" s="396">
        <v>1.4766692421589012E-2</v>
      </c>
      <c r="R81" s="374"/>
      <c r="S81" s="374"/>
    </row>
    <row r="82" spans="1:19" x14ac:dyDescent="0.4">
      <c r="A82" s="385"/>
      <c r="B82" s="560" t="s">
        <v>96</v>
      </c>
      <c r="C82" s="386" t="s">
        <v>350</v>
      </c>
      <c r="D82" s="387"/>
      <c r="E82" s="387"/>
      <c r="F82" s="120" t="s">
        <v>413</v>
      </c>
      <c r="G82" s="392"/>
      <c r="H82" s="393">
        <v>20</v>
      </c>
      <c r="I82" s="390">
        <v>0</v>
      </c>
      <c r="J82" s="391">
        <v>-20</v>
      </c>
      <c r="K82" s="392"/>
      <c r="L82" s="393">
        <v>174</v>
      </c>
      <c r="M82" s="390">
        <v>0</v>
      </c>
      <c r="N82" s="391">
        <v>-174</v>
      </c>
      <c r="O82" s="394" t="e">
        <v>#DIV/0!</v>
      </c>
      <c r="P82" s="395">
        <v>0.11494252873563218</v>
      </c>
      <c r="Q82" s="396" t="e">
        <v>#DIV/0!</v>
      </c>
      <c r="R82" s="374"/>
      <c r="S82" s="374"/>
    </row>
    <row r="83" spans="1:19" x14ac:dyDescent="0.4">
      <c r="A83" s="418"/>
      <c r="B83" s="559" t="s">
        <v>98</v>
      </c>
      <c r="C83" s="419" t="s">
        <v>389</v>
      </c>
      <c r="D83" s="420"/>
      <c r="E83" s="420"/>
      <c r="F83" s="122" t="s">
        <v>413</v>
      </c>
      <c r="G83" s="421">
        <v>134</v>
      </c>
      <c r="H83" s="422"/>
      <c r="I83" s="423" t="e">
        <v>#DIV/0!</v>
      </c>
      <c r="J83" s="424">
        <v>134</v>
      </c>
      <c r="K83" s="421">
        <v>157</v>
      </c>
      <c r="L83" s="422"/>
      <c r="M83" s="423" t="e">
        <v>#DIV/0!</v>
      </c>
      <c r="N83" s="424">
        <v>157</v>
      </c>
      <c r="O83" s="425">
        <v>0.85350318471337583</v>
      </c>
      <c r="P83" s="426" t="e">
        <v>#DIV/0!</v>
      </c>
      <c r="Q83" s="427" t="e">
        <v>#DIV/0!</v>
      </c>
      <c r="R83" s="374"/>
      <c r="S83" s="374"/>
    </row>
    <row r="84" spans="1:19" x14ac:dyDescent="0.4">
      <c r="C84" s="126"/>
    </row>
    <row r="85" spans="1:19" x14ac:dyDescent="0.4">
      <c r="C85" s="126" t="s">
        <v>401</v>
      </c>
    </row>
    <row r="86" spans="1:19" x14ac:dyDescent="0.4">
      <c r="C86" s="127" t="s">
        <v>402</v>
      </c>
    </row>
    <row r="87" spans="1:19" x14ac:dyDescent="0.4">
      <c r="C87" s="126" t="s">
        <v>414</v>
      </c>
    </row>
    <row r="88" spans="1:19" x14ac:dyDescent="0.4">
      <c r="C88" s="126" t="s">
        <v>404</v>
      </c>
    </row>
    <row r="89" spans="1:19" x14ac:dyDescent="0.4">
      <c r="C89" s="126" t="s">
        <v>405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0" orientation="portrait" r:id="rId1"/>
  <headerFooter alignWithMargins="0">
    <oddFooter>&amp;L&amp;D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90" zoomScaleNormal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364" customWidth="1"/>
    <col min="2" max="2" width="1.125" style="364" customWidth="1"/>
    <col min="3" max="3" width="6.75" style="364" customWidth="1"/>
    <col min="4" max="4" width="2.625" style="364" bestFit="1" customWidth="1"/>
    <col min="5" max="5" width="7.125" style="364" bestFit="1" customWidth="1"/>
    <col min="6" max="6" width="6.375" style="364" customWidth="1"/>
    <col min="7" max="8" width="12.75" style="364" bestFit="1" customWidth="1"/>
    <col min="9" max="9" width="7.625" style="364" customWidth="1"/>
    <col min="10" max="10" width="9.625" style="364" customWidth="1"/>
    <col min="11" max="12" width="12.75" style="364" bestFit="1" customWidth="1"/>
    <col min="13" max="13" width="7.625" style="364" customWidth="1"/>
    <col min="14" max="15" width="9.625" style="364" customWidth="1"/>
    <col min="16" max="16" width="10.5" style="364" customWidth="1"/>
    <col min="17" max="17" width="8.625" style="364" customWidth="1"/>
    <col min="18" max="16384" width="9" style="364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11月（下旬）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2</v>
      </c>
      <c r="B2" s="588"/>
      <c r="C2" s="128">
        <v>2020</v>
      </c>
      <c r="D2" s="3" t="s">
        <v>334</v>
      </c>
      <c r="E2" s="3">
        <v>11</v>
      </c>
      <c r="F2" s="3" t="s">
        <v>335</v>
      </c>
      <c r="G2" s="589" t="s">
        <v>336</v>
      </c>
      <c r="H2" s="588"/>
      <c r="I2" s="588"/>
      <c r="J2" s="590"/>
      <c r="K2" s="588" t="s">
        <v>337</v>
      </c>
      <c r="L2" s="588"/>
      <c r="M2" s="588"/>
      <c r="N2" s="588"/>
      <c r="O2" s="589" t="s">
        <v>338</v>
      </c>
      <c r="P2" s="588"/>
      <c r="Q2" s="591"/>
    </row>
    <row r="3" spans="1:19" x14ac:dyDescent="0.4">
      <c r="A3" s="592" t="s">
        <v>339</v>
      </c>
      <c r="B3" s="593"/>
      <c r="C3" s="593"/>
      <c r="D3" s="593"/>
      <c r="E3" s="593"/>
      <c r="F3" s="593"/>
      <c r="G3" s="596" t="s">
        <v>568</v>
      </c>
      <c r="H3" s="576" t="s">
        <v>567</v>
      </c>
      <c r="I3" s="578" t="s">
        <v>342</v>
      </c>
      <c r="J3" s="579"/>
      <c r="K3" s="599" t="s">
        <v>568</v>
      </c>
      <c r="L3" s="576" t="s">
        <v>567</v>
      </c>
      <c r="M3" s="578" t="s">
        <v>342</v>
      </c>
      <c r="N3" s="579"/>
      <c r="O3" s="580" t="s">
        <v>568</v>
      </c>
      <c r="P3" s="611" t="s">
        <v>567</v>
      </c>
      <c r="Q3" s="584" t="s">
        <v>344</v>
      </c>
    </row>
    <row r="4" spans="1:19" ht="14.25" thickBot="1" x14ac:dyDescent="0.45">
      <c r="A4" s="594"/>
      <c r="B4" s="595"/>
      <c r="C4" s="595"/>
      <c r="D4" s="595"/>
      <c r="E4" s="595"/>
      <c r="F4" s="595"/>
      <c r="G4" s="597"/>
      <c r="H4" s="598"/>
      <c r="I4" s="6" t="s">
        <v>345</v>
      </c>
      <c r="J4" s="7" t="s">
        <v>344</v>
      </c>
      <c r="K4" s="600"/>
      <c r="L4" s="577"/>
      <c r="M4" s="6" t="s">
        <v>345</v>
      </c>
      <c r="N4" s="7" t="s">
        <v>344</v>
      </c>
      <c r="O4" s="581"/>
      <c r="P4" s="612"/>
      <c r="Q4" s="585"/>
    </row>
    <row r="5" spans="1:19" x14ac:dyDescent="0.4">
      <c r="A5" s="365" t="s">
        <v>409</v>
      </c>
      <c r="B5" s="366"/>
      <c r="C5" s="366"/>
      <c r="D5" s="366"/>
      <c r="E5" s="366"/>
      <c r="F5" s="366"/>
      <c r="G5" s="367">
        <v>60230</v>
      </c>
      <c r="H5" s="368">
        <v>77611</v>
      </c>
      <c r="I5" s="369">
        <v>0.77604978675703185</v>
      </c>
      <c r="J5" s="370">
        <v>-17381</v>
      </c>
      <c r="K5" s="367">
        <v>86162</v>
      </c>
      <c r="L5" s="368">
        <v>91029</v>
      </c>
      <c r="M5" s="369">
        <v>0.94653352228410725</v>
      </c>
      <c r="N5" s="370">
        <v>-4867</v>
      </c>
      <c r="O5" s="371">
        <v>0.69903205589470996</v>
      </c>
      <c r="P5" s="372">
        <v>0.85259642531500945</v>
      </c>
      <c r="Q5" s="373">
        <v>-0.1535643694202995</v>
      </c>
      <c r="R5" s="374"/>
      <c r="S5" s="374"/>
    </row>
    <row r="6" spans="1:19" x14ac:dyDescent="0.4">
      <c r="A6" s="375" t="s">
        <v>347</v>
      </c>
      <c r="B6" s="376" t="s">
        <v>348</v>
      </c>
      <c r="C6" s="376"/>
      <c r="D6" s="376"/>
      <c r="E6" s="376"/>
      <c r="F6" s="376"/>
      <c r="G6" s="377">
        <v>56958</v>
      </c>
      <c r="H6" s="378">
        <v>74505</v>
      </c>
      <c r="I6" s="379">
        <v>0.76448560499295348</v>
      </c>
      <c r="J6" s="380">
        <v>-17547</v>
      </c>
      <c r="K6" s="381">
        <v>81113</v>
      </c>
      <c r="L6" s="378">
        <v>87070</v>
      </c>
      <c r="M6" s="379">
        <v>0.9315837831629723</v>
      </c>
      <c r="N6" s="380">
        <v>-5957</v>
      </c>
      <c r="O6" s="382">
        <v>0.70220556507588183</v>
      </c>
      <c r="P6" s="383">
        <v>0.85569082347536463</v>
      </c>
      <c r="Q6" s="384">
        <v>-0.15348525839948279</v>
      </c>
      <c r="R6" s="374"/>
      <c r="S6" s="374"/>
    </row>
    <row r="7" spans="1:19" x14ac:dyDescent="0.4">
      <c r="A7" s="385"/>
      <c r="B7" s="375" t="s">
        <v>349</v>
      </c>
      <c r="C7" s="376"/>
      <c r="D7" s="376"/>
      <c r="E7" s="376"/>
      <c r="F7" s="376"/>
      <c r="G7" s="377">
        <v>34926</v>
      </c>
      <c r="H7" s="378">
        <v>48223</v>
      </c>
      <c r="I7" s="379">
        <v>0.72426020778466704</v>
      </c>
      <c r="J7" s="380">
        <v>-13297</v>
      </c>
      <c r="K7" s="377">
        <v>50146</v>
      </c>
      <c r="L7" s="378">
        <v>54240</v>
      </c>
      <c r="M7" s="379">
        <v>0.92452064896755159</v>
      </c>
      <c r="N7" s="380">
        <v>-4094</v>
      </c>
      <c r="O7" s="382">
        <v>0.69648626012044834</v>
      </c>
      <c r="P7" s="383">
        <v>0.88906710914454279</v>
      </c>
      <c r="Q7" s="384">
        <v>-0.19258084902409445</v>
      </c>
      <c r="R7" s="374"/>
      <c r="S7" s="374"/>
    </row>
    <row r="8" spans="1:19" x14ac:dyDescent="0.4">
      <c r="A8" s="385"/>
      <c r="B8" s="562" t="s">
        <v>13</v>
      </c>
      <c r="C8" s="386" t="s">
        <v>350</v>
      </c>
      <c r="D8" s="31"/>
      <c r="E8" s="387"/>
      <c r="F8" s="33" t="s">
        <v>351</v>
      </c>
      <c r="G8" s="392">
        <v>28499</v>
      </c>
      <c r="H8" s="393">
        <v>40213</v>
      </c>
      <c r="I8" s="390">
        <v>0.70870116628950841</v>
      </c>
      <c r="J8" s="391">
        <v>-11714</v>
      </c>
      <c r="K8" s="392">
        <v>41146</v>
      </c>
      <c r="L8" s="393">
        <v>44240</v>
      </c>
      <c r="M8" s="390">
        <v>0.93006329113924047</v>
      </c>
      <c r="N8" s="391">
        <v>-3094</v>
      </c>
      <c r="O8" s="394">
        <v>0.69263111845622904</v>
      </c>
      <c r="P8" s="395">
        <v>0.90897377938517177</v>
      </c>
      <c r="Q8" s="396">
        <v>-0.21634266092894272</v>
      </c>
      <c r="R8" s="374"/>
      <c r="S8" s="374"/>
    </row>
    <row r="9" spans="1:19" x14ac:dyDescent="0.4">
      <c r="A9" s="385"/>
      <c r="B9" s="562" t="s">
        <v>16</v>
      </c>
      <c r="C9" s="386" t="s">
        <v>352</v>
      </c>
      <c r="D9" s="387"/>
      <c r="E9" s="387"/>
      <c r="F9" s="33" t="s">
        <v>351</v>
      </c>
      <c r="G9" s="392">
        <v>6427</v>
      </c>
      <c r="H9" s="393">
        <v>8010</v>
      </c>
      <c r="I9" s="390">
        <v>0.8023720349563046</v>
      </c>
      <c r="J9" s="391">
        <v>-1583</v>
      </c>
      <c r="K9" s="392">
        <v>9000</v>
      </c>
      <c r="L9" s="393">
        <v>10000</v>
      </c>
      <c r="M9" s="390">
        <v>0.9</v>
      </c>
      <c r="N9" s="391">
        <v>-1000</v>
      </c>
      <c r="O9" s="394">
        <v>0.71411111111111114</v>
      </c>
      <c r="P9" s="395">
        <v>0.80100000000000005</v>
      </c>
      <c r="Q9" s="396">
        <v>-8.6888888888888904E-2</v>
      </c>
      <c r="R9" s="374"/>
      <c r="S9" s="374"/>
    </row>
    <row r="10" spans="1:19" x14ac:dyDescent="0.4">
      <c r="A10" s="385"/>
      <c r="B10" s="562" t="s">
        <v>18</v>
      </c>
      <c r="C10" s="386" t="s">
        <v>353</v>
      </c>
      <c r="D10" s="387"/>
      <c r="E10" s="387"/>
      <c r="F10" s="397"/>
      <c r="G10" s="392">
        <v>0</v>
      </c>
      <c r="H10" s="393">
        <v>0</v>
      </c>
      <c r="I10" s="390" t="e">
        <v>#DIV/0!</v>
      </c>
      <c r="J10" s="391">
        <v>0</v>
      </c>
      <c r="K10" s="392">
        <v>0</v>
      </c>
      <c r="L10" s="393">
        <v>0</v>
      </c>
      <c r="M10" s="390" t="e">
        <v>#DIV/0!</v>
      </c>
      <c r="N10" s="391">
        <v>0</v>
      </c>
      <c r="O10" s="394" t="e">
        <v>#DIV/0!</v>
      </c>
      <c r="P10" s="395" t="e">
        <v>#DIV/0!</v>
      </c>
      <c r="Q10" s="396" t="e">
        <v>#DIV/0!</v>
      </c>
      <c r="R10" s="374"/>
      <c r="S10" s="374"/>
    </row>
    <row r="11" spans="1:19" x14ac:dyDescent="0.4">
      <c r="A11" s="385"/>
      <c r="B11" s="562" t="s">
        <v>20</v>
      </c>
      <c r="C11" s="386" t="s">
        <v>354</v>
      </c>
      <c r="D11" s="387"/>
      <c r="E11" s="387"/>
      <c r="F11" s="397"/>
      <c r="G11" s="392"/>
      <c r="H11" s="393">
        <v>0</v>
      </c>
      <c r="I11" s="390" t="e">
        <v>#DIV/0!</v>
      </c>
      <c r="J11" s="391">
        <v>0</v>
      </c>
      <c r="K11" s="392">
        <v>0</v>
      </c>
      <c r="L11" s="393">
        <v>0</v>
      </c>
      <c r="M11" s="390" t="e">
        <v>#DIV/0!</v>
      </c>
      <c r="N11" s="391">
        <v>0</v>
      </c>
      <c r="O11" s="394" t="e">
        <v>#DIV/0!</v>
      </c>
      <c r="P11" s="395" t="e">
        <v>#DIV/0!</v>
      </c>
      <c r="Q11" s="396" t="e">
        <v>#DIV/0!</v>
      </c>
      <c r="R11" s="374"/>
      <c r="S11" s="374"/>
    </row>
    <row r="12" spans="1:19" x14ac:dyDescent="0.4">
      <c r="A12" s="385"/>
      <c r="B12" s="562" t="s">
        <v>22</v>
      </c>
      <c r="C12" s="386" t="s">
        <v>355</v>
      </c>
      <c r="D12" s="387"/>
      <c r="E12" s="387"/>
      <c r="F12" s="397"/>
      <c r="G12" s="392">
        <v>0</v>
      </c>
      <c r="H12" s="393">
        <v>0</v>
      </c>
      <c r="I12" s="390" t="e">
        <v>#DIV/0!</v>
      </c>
      <c r="J12" s="391">
        <v>0</v>
      </c>
      <c r="K12" s="392">
        <v>0</v>
      </c>
      <c r="L12" s="393">
        <v>0</v>
      </c>
      <c r="M12" s="390" t="e">
        <v>#DIV/0!</v>
      </c>
      <c r="N12" s="391">
        <v>0</v>
      </c>
      <c r="O12" s="394" t="e">
        <v>#DIV/0!</v>
      </c>
      <c r="P12" s="395" t="e">
        <v>#DIV/0!</v>
      </c>
      <c r="Q12" s="396" t="e">
        <v>#DIV/0!</v>
      </c>
      <c r="R12" s="374"/>
      <c r="S12" s="374"/>
    </row>
    <row r="13" spans="1:19" x14ac:dyDescent="0.4">
      <c r="A13" s="385"/>
      <c r="B13" s="562" t="s">
        <v>24</v>
      </c>
      <c r="C13" s="386" t="s">
        <v>356</v>
      </c>
      <c r="D13" s="387"/>
      <c r="E13" s="387"/>
      <c r="F13" s="33" t="s">
        <v>351</v>
      </c>
      <c r="G13" s="392">
        <v>0</v>
      </c>
      <c r="H13" s="393">
        <v>0</v>
      </c>
      <c r="I13" s="390" t="e">
        <v>#DIV/0!</v>
      </c>
      <c r="J13" s="391">
        <v>0</v>
      </c>
      <c r="K13" s="392">
        <v>0</v>
      </c>
      <c r="L13" s="393">
        <v>0</v>
      </c>
      <c r="M13" s="390" t="e">
        <v>#DIV/0!</v>
      </c>
      <c r="N13" s="391">
        <v>0</v>
      </c>
      <c r="O13" s="394" t="e">
        <v>#DIV/0!</v>
      </c>
      <c r="P13" s="395" t="e">
        <v>#DIV/0!</v>
      </c>
      <c r="Q13" s="396" t="e">
        <v>#DIV/0!</v>
      </c>
      <c r="R13" s="374"/>
      <c r="S13" s="374"/>
    </row>
    <row r="14" spans="1:19" x14ac:dyDescent="0.4">
      <c r="A14" s="385"/>
      <c r="B14" s="562" t="s">
        <v>26</v>
      </c>
      <c r="C14" s="386" t="s">
        <v>357</v>
      </c>
      <c r="D14" s="387"/>
      <c r="E14" s="387"/>
      <c r="F14" s="397"/>
      <c r="G14" s="392">
        <v>0</v>
      </c>
      <c r="H14" s="393">
        <v>0</v>
      </c>
      <c r="I14" s="390" t="e">
        <v>#DIV/0!</v>
      </c>
      <c r="J14" s="391">
        <v>0</v>
      </c>
      <c r="K14" s="392">
        <v>0</v>
      </c>
      <c r="L14" s="393">
        <v>0</v>
      </c>
      <c r="M14" s="390" t="e">
        <v>#DIV/0!</v>
      </c>
      <c r="N14" s="391">
        <v>0</v>
      </c>
      <c r="O14" s="394" t="e">
        <v>#DIV/0!</v>
      </c>
      <c r="P14" s="395" t="e">
        <v>#DIV/0!</v>
      </c>
      <c r="Q14" s="396" t="e">
        <v>#DIV/0!</v>
      </c>
      <c r="R14" s="374"/>
      <c r="S14" s="374"/>
    </row>
    <row r="15" spans="1:19" x14ac:dyDescent="0.4">
      <c r="A15" s="385"/>
      <c r="B15" s="562" t="s">
        <v>28</v>
      </c>
      <c r="C15" s="386" t="s">
        <v>358</v>
      </c>
      <c r="D15" s="387"/>
      <c r="E15" s="387"/>
      <c r="F15" s="397"/>
      <c r="G15" s="392">
        <v>0</v>
      </c>
      <c r="H15" s="393">
        <v>0</v>
      </c>
      <c r="I15" s="390" t="e">
        <v>#DIV/0!</v>
      </c>
      <c r="J15" s="391">
        <v>0</v>
      </c>
      <c r="K15" s="392">
        <v>0</v>
      </c>
      <c r="L15" s="393">
        <v>0</v>
      </c>
      <c r="M15" s="390" t="e">
        <v>#DIV/0!</v>
      </c>
      <c r="N15" s="391">
        <v>0</v>
      </c>
      <c r="O15" s="394" t="e">
        <v>#DIV/0!</v>
      </c>
      <c r="P15" s="395" t="e">
        <v>#DIV/0!</v>
      </c>
      <c r="Q15" s="396" t="e">
        <v>#DIV/0!</v>
      </c>
      <c r="R15" s="374"/>
      <c r="S15" s="374"/>
    </row>
    <row r="16" spans="1:19" x14ac:dyDescent="0.4">
      <c r="A16" s="385"/>
      <c r="B16" s="562" t="s">
        <v>30</v>
      </c>
      <c r="C16" s="398" t="s">
        <v>359</v>
      </c>
      <c r="D16" s="399"/>
      <c r="E16" s="399"/>
      <c r="F16" s="400"/>
      <c r="G16" s="392">
        <v>0</v>
      </c>
      <c r="H16" s="393">
        <v>0</v>
      </c>
      <c r="I16" s="390" t="e">
        <v>#DIV/0!</v>
      </c>
      <c r="J16" s="391">
        <v>0</v>
      </c>
      <c r="K16" s="392">
        <v>0</v>
      </c>
      <c r="L16" s="393">
        <v>0</v>
      </c>
      <c r="M16" s="390" t="e">
        <v>#DIV/0!</v>
      </c>
      <c r="N16" s="391">
        <v>0</v>
      </c>
      <c r="O16" s="394" t="e">
        <v>#DIV/0!</v>
      </c>
      <c r="P16" s="395" t="e">
        <v>#DIV/0!</v>
      </c>
      <c r="Q16" s="396" t="e">
        <v>#DIV/0!</v>
      </c>
      <c r="R16" s="374"/>
      <c r="S16" s="374"/>
    </row>
    <row r="17" spans="1:19" x14ac:dyDescent="0.4">
      <c r="A17" s="385"/>
      <c r="B17" s="562" t="s">
        <v>32</v>
      </c>
      <c r="C17" s="403" t="s">
        <v>350</v>
      </c>
      <c r="D17" s="404" t="s">
        <v>33</v>
      </c>
      <c r="E17" s="404" t="s">
        <v>360</v>
      </c>
      <c r="F17" s="405"/>
      <c r="G17" s="406">
        <v>0</v>
      </c>
      <c r="H17" s="407">
        <v>0</v>
      </c>
      <c r="I17" s="408" t="e">
        <v>#DIV/0!</v>
      </c>
      <c r="J17" s="409">
        <v>0</v>
      </c>
      <c r="K17" s="406">
        <v>0</v>
      </c>
      <c r="L17" s="407">
        <v>0</v>
      </c>
      <c r="M17" s="408" t="e">
        <v>#DIV/0!</v>
      </c>
      <c r="N17" s="409">
        <v>0</v>
      </c>
      <c r="O17" s="410" t="e">
        <v>#DIV/0!</v>
      </c>
      <c r="P17" s="411" t="e">
        <v>#DIV/0!</v>
      </c>
      <c r="Q17" s="412" t="e">
        <v>#DIV/0!</v>
      </c>
      <c r="R17" s="374"/>
      <c r="S17" s="374"/>
    </row>
    <row r="18" spans="1:19" x14ac:dyDescent="0.4">
      <c r="A18" s="385"/>
      <c r="B18" s="375" t="s">
        <v>361</v>
      </c>
      <c r="C18" s="376"/>
      <c r="D18" s="376"/>
      <c r="E18" s="376"/>
      <c r="F18" s="413"/>
      <c r="G18" s="377">
        <v>21253</v>
      </c>
      <c r="H18" s="378">
        <v>25237</v>
      </c>
      <c r="I18" s="379">
        <v>0.84213654554820305</v>
      </c>
      <c r="J18" s="380">
        <v>-3984</v>
      </c>
      <c r="K18" s="377">
        <v>29637</v>
      </c>
      <c r="L18" s="378">
        <v>31350</v>
      </c>
      <c r="M18" s="379">
        <v>0.94535885167464118</v>
      </c>
      <c r="N18" s="380">
        <v>-1713</v>
      </c>
      <c r="O18" s="382">
        <v>0.71711036879576207</v>
      </c>
      <c r="P18" s="383">
        <v>0.80500797448165873</v>
      </c>
      <c r="Q18" s="384">
        <v>-8.7897605685896663E-2</v>
      </c>
      <c r="R18" s="374"/>
      <c r="S18" s="374"/>
    </row>
    <row r="19" spans="1:19" x14ac:dyDescent="0.4">
      <c r="A19" s="385"/>
      <c r="B19" s="562" t="s">
        <v>40</v>
      </c>
      <c r="C19" s="386" t="s">
        <v>350</v>
      </c>
      <c r="D19" s="387"/>
      <c r="E19" s="387"/>
      <c r="F19" s="397"/>
      <c r="G19" s="392">
        <v>0</v>
      </c>
      <c r="H19" s="393">
        <v>0</v>
      </c>
      <c r="I19" s="390" t="e">
        <v>#DIV/0!</v>
      </c>
      <c r="J19" s="391">
        <v>0</v>
      </c>
      <c r="K19" s="388">
        <v>0</v>
      </c>
      <c r="L19" s="393">
        <v>0</v>
      </c>
      <c r="M19" s="390" t="e">
        <v>#DIV/0!</v>
      </c>
      <c r="N19" s="391">
        <v>0</v>
      </c>
      <c r="O19" s="394" t="e">
        <v>#DIV/0!</v>
      </c>
      <c r="P19" s="395" t="e">
        <v>#DIV/0!</v>
      </c>
      <c r="Q19" s="396" t="e">
        <v>#DIV/0!</v>
      </c>
      <c r="R19" s="374"/>
      <c r="S19" s="374"/>
    </row>
    <row r="20" spans="1:19" x14ac:dyDescent="0.4">
      <c r="A20" s="385"/>
      <c r="B20" s="562" t="s">
        <v>41</v>
      </c>
      <c r="C20" s="386" t="s">
        <v>353</v>
      </c>
      <c r="D20" s="387"/>
      <c r="E20" s="387"/>
      <c r="F20" s="33" t="s">
        <v>351</v>
      </c>
      <c r="G20" s="392">
        <v>3042</v>
      </c>
      <c r="H20" s="393">
        <v>3654</v>
      </c>
      <c r="I20" s="390">
        <v>0.83251231527093594</v>
      </c>
      <c r="J20" s="391">
        <v>-612</v>
      </c>
      <c r="K20" s="388">
        <v>4455</v>
      </c>
      <c r="L20" s="393">
        <v>4950</v>
      </c>
      <c r="M20" s="390">
        <v>0.9</v>
      </c>
      <c r="N20" s="391">
        <v>-495</v>
      </c>
      <c r="O20" s="394">
        <v>0.68282828282828278</v>
      </c>
      <c r="P20" s="395">
        <v>0.73818181818181816</v>
      </c>
      <c r="Q20" s="396">
        <v>-5.5353535353535377E-2</v>
      </c>
      <c r="R20" s="374"/>
      <c r="S20" s="374"/>
    </row>
    <row r="21" spans="1:19" x14ac:dyDescent="0.4">
      <c r="A21" s="385"/>
      <c r="B21" s="562" t="s">
        <v>42</v>
      </c>
      <c r="C21" s="386" t="s">
        <v>354</v>
      </c>
      <c r="D21" s="387"/>
      <c r="E21" s="387"/>
      <c r="F21" s="33" t="s">
        <v>351</v>
      </c>
      <c r="G21" s="392">
        <v>6237</v>
      </c>
      <c r="H21" s="393">
        <v>8390</v>
      </c>
      <c r="I21" s="390">
        <v>0.74338498212157333</v>
      </c>
      <c r="J21" s="391">
        <v>-2153</v>
      </c>
      <c r="K21" s="388">
        <v>7920</v>
      </c>
      <c r="L21" s="393">
        <v>9900</v>
      </c>
      <c r="M21" s="390">
        <v>0.8</v>
      </c>
      <c r="N21" s="391">
        <v>-1980</v>
      </c>
      <c r="O21" s="394">
        <v>0.78749999999999998</v>
      </c>
      <c r="P21" s="395">
        <v>0.84747474747474749</v>
      </c>
      <c r="Q21" s="396">
        <v>-5.9974747474747514E-2</v>
      </c>
      <c r="R21" s="374"/>
      <c r="S21" s="374"/>
    </row>
    <row r="22" spans="1:19" x14ac:dyDescent="0.4">
      <c r="A22" s="385"/>
      <c r="B22" s="562" t="s">
        <v>43</v>
      </c>
      <c r="C22" s="386" t="s">
        <v>350</v>
      </c>
      <c r="D22" s="31" t="s">
        <v>33</v>
      </c>
      <c r="E22" s="387" t="s">
        <v>360</v>
      </c>
      <c r="F22" s="33" t="s">
        <v>351</v>
      </c>
      <c r="G22" s="392">
        <v>2974</v>
      </c>
      <c r="H22" s="393">
        <v>2800</v>
      </c>
      <c r="I22" s="390">
        <v>1.0621428571428571</v>
      </c>
      <c r="J22" s="391">
        <v>174</v>
      </c>
      <c r="K22" s="388">
        <v>3732</v>
      </c>
      <c r="L22" s="393">
        <v>3300</v>
      </c>
      <c r="M22" s="390">
        <v>1.1309090909090909</v>
      </c>
      <c r="N22" s="391">
        <v>432</v>
      </c>
      <c r="O22" s="394">
        <v>0.79689174705251875</v>
      </c>
      <c r="P22" s="395">
        <v>0.84848484848484851</v>
      </c>
      <c r="Q22" s="396">
        <v>-5.1593101432329758E-2</v>
      </c>
      <c r="R22" s="374"/>
      <c r="S22" s="374"/>
    </row>
    <row r="23" spans="1:19" x14ac:dyDescent="0.4">
      <c r="A23" s="385"/>
      <c r="B23" s="562" t="s">
        <v>45</v>
      </c>
      <c r="C23" s="386" t="s">
        <v>350</v>
      </c>
      <c r="D23" s="31" t="s">
        <v>33</v>
      </c>
      <c r="E23" s="387" t="s">
        <v>362</v>
      </c>
      <c r="F23" s="33" t="s">
        <v>351</v>
      </c>
      <c r="G23" s="392">
        <v>1811</v>
      </c>
      <c r="H23" s="393">
        <v>1378</v>
      </c>
      <c r="I23" s="390">
        <v>1.3142235123367199</v>
      </c>
      <c r="J23" s="391">
        <v>433</v>
      </c>
      <c r="K23" s="388">
        <v>2640</v>
      </c>
      <c r="L23" s="393">
        <v>1650</v>
      </c>
      <c r="M23" s="390">
        <v>1.6</v>
      </c>
      <c r="N23" s="391">
        <v>990</v>
      </c>
      <c r="O23" s="394">
        <v>0.68598484848484853</v>
      </c>
      <c r="P23" s="395">
        <v>0.8351515151515152</v>
      </c>
      <c r="Q23" s="396">
        <v>-0.14916666666666667</v>
      </c>
      <c r="R23" s="374"/>
      <c r="S23" s="374"/>
    </row>
    <row r="24" spans="1:19" x14ac:dyDescent="0.4">
      <c r="A24" s="385"/>
      <c r="B24" s="562" t="s">
        <v>46</v>
      </c>
      <c r="C24" s="386" t="s">
        <v>350</v>
      </c>
      <c r="D24" s="31" t="s">
        <v>33</v>
      </c>
      <c r="E24" s="387" t="s">
        <v>363</v>
      </c>
      <c r="F24" s="33" t="s">
        <v>364</v>
      </c>
      <c r="G24" s="392">
        <v>0</v>
      </c>
      <c r="H24" s="393">
        <v>0</v>
      </c>
      <c r="I24" s="390" t="e">
        <v>#DIV/0!</v>
      </c>
      <c r="J24" s="391">
        <v>0</v>
      </c>
      <c r="K24" s="388">
        <v>0</v>
      </c>
      <c r="L24" s="393">
        <v>0</v>
      </c>
      <c r="M24" s="390" t="e">
        <v>#DIV/0!</v>
      </c>
      <c r="N24" s="391">
        <v>0</v>
      </c>
      <c r="O24" s="394" t="e">
        <v>#DIV/0!</v>
      </c>
      <c r="P24" s="395" t="e">
        <v>#DIV/0!</v>
      </c>
      <c r="Q24" s="396" t="e">
        <v>#DIV/0!</v>
      </c>
      <c r="R24" s="374"/>
      <c r="S24" s="374"/>
    </row>
    <row r="25" spans="1:19" x14ac:dyDescent="0.4">
      <c r="A25" s="385"/>
      <c r="B25" s="562" t="s">
        <v>49</v>
      </c>
      <c r="C25" s="386" t="s">
        <v>353</v>
      </c>
      <c r="D25" s="31" t="s">
        <v>33</v>
      </c>
      <c r="E25" s="387" t="s">
        <v>360</v>
      </c>
      <c r="F25" s="33" t="s">
        <v>351</v>
      </c>
      <c r="G25" s="392">
        <v>1411</v>
      </c>
      <c r="H25" s="393">
        <v>1096</v>
      </c>
      <c r="I25" s="390">
        <v>1.2874087591240877</v>
      </c>
      <c r="J25" s="391">
        <v>315</v>
      </c>
      <c r="K25" s="388">
        <v>1650</v>
      </c>
      <c r="L25" s="393">
        <v>1650</v>
      </c>
      <c r="M25" s="390">
        <v>1</v>
      </c>
      <c r="N25" s="391">
        <v>0</v>
      </c>
      <c r="O25" s="394">
        <v>0.85515151515151511</v>
      </c>
      <c r="P25" s="395">
        <v>0.66424242424242419</v>
      </c>
      <c r="Q25" s="396">
        <v>0.19090909090909092</v>
      </c>
      <c r="R25" s="374"/>
      <c r="S25" s="374"/>
    </row>
    <row r="26" spans="1:19" x14ac:dyDescent="0.4">
      <c r="A26" s="385"/>
      <c r="B26" s="562" t="s">
        <v>50</v>
      </c>
      <c r="C26" s="386" t="s">
        <v>353</v>
      </c>
      <c r="D26" s="31" t="s">
        <v>33</v>
      </c>
      <c r="E26" s="387" t="s">
        <v>362</v>
      </c>
      <c r="F26" s="397"/>
      <c r="G26" s="392">
        <v>0</v>
      </c>
      <c r="H26" s="393">
        <v>0</v>
      </c>
      <c r="I26" s="390" t="e">
        <v>#DIV/0!</v>
      </c>
      <c r="J26" s="391">
        <v>0</v>
      </c>
      <c r="K26" s="388">
        <v>0</v>
      </c>
      <c r="L26" s="393">
        <v>0</v>
      </c>
      <c r="M26" s="390" t="e">
        <v>#DIV/0!</v>
      </c>
      <c r="N26" s="391">
        <v>0</v>
      </c>
      <c r="O26" s="394" t="e">
        <v>#DIV/0!</v>
      </c>
      <c r="P26" s="395" t="e">
        <v>#DIV/0!</v>
      </c>
      <c r="Q26" s="396" t="e">
        <v>#DIV/0!</v>
      </c>
      <c r="R26" s="374"/>
      <c r="S26" s="374"/>
    </row>
    <row r="27" spans="1:19" x14ac:dyDescent="0.4">
      <c r="A27" s="385"/>
      <c r="B27" s="562" t="s">
        <v>51</v>
      </c>
      <c r="C27" s="386" t="s">
        <v>358</v>
      </c>
      <c r="D27" s="31" t="s">
        <v>33</v>
      </c>
      <c r="E27" s="387" t="s">
        <v>360</v>
      </c>
      <c r="F27" s="397"/>
      <c r="G27" s="392">
        <v>0</v>
      </c>
      <c r="H27" s="393">
        <v>0</v>
      </c>
      <c r="I27" s="390" t="e">
        <v>#DIV/0!</v>
      </c>
      <c r="J27" s="391">
        <v>0</v>
      </c>
      <c r="K27" s="388">
        <v>0</v>
      </c>
      <c r="L27" s="393">
        <v>0</v>
      </c>
      <c r="M27" s="390" t="e">
        <v>#DIV/0!</v>
      </c>
      <c r="N27" s="391">
        <v>0</v>
      </c>
      <c r="O27" s="394" t="e">
        <v>#DIV/0!</v>
      </c>
      <c r="P27" s="395" t="e">
        <v>#DIV/0!</v>
      </c>
      <c r="Q27" s="396" t="e">
        <v>#DIV/0!</v>
      </c>
      <c r="R27" s="374"/>
      <c r="S27" s="374"/>
    </row>
    <row r="28" spans="1:19" x14ac:dyDescent="0.4">
      <c r="A28" s="385"/>
      <c r="B28" s="562" t="s">
        <v>52</v>
      </c>
      <c r="C28" s="386" t="s">
        <v>355</v>
      </c>
      <c r="D28" s="31" t="s">
        <v>33</v>
      </c>
      <c r="E28" s="387" t="s">
        <v>360</v>
      </c>
      <c r="F28" s="397"/>
      <c r="G28" s="392">
        <v>0</v>
      </c>
      <c r="H28" s="393">
        <v>0</v>
      </c>
      <c r="I28" s="390" t="e">
        <v>#DIV/0!</v>
      </c>
      <c r="J28" s="391">
        <v>0</v>
      </c>
      <c r="K28" s="388">
        <v>0</v>
      </c>
      <c r="L28" s="393">
        <v>0</v>
      </c>
      <c r="M28" s="390" t="e">
        <v>#DIV/0!</v>
      </c>
      <c r="N28" s="391">
        <v>0</v>
      </c>
      <c r="O28" s="394" t="e">
        <v>#DIV/0!</v>
      </c>
      <c r="P28" s="395" t="e">
        <v>#DIV/0!</v>
      </c>
      <c r="Q28" s="396" t="e">
        <v>#DIV/0!</v>
      </c>
      <c r="R28" s="374"/>
      <c r="S28" s="374"/>
    </row>
    <row r="29" spans="1:19" x14ac:dyDescent="0.4">
      <c r="A29" s="385"/>
      <c r="B29" s="562" t="s">
        <v>54</v>
      </c>
      <c r="C29" s="386" t="s">
        <v>357</v>
      </c>
      <c r="D29" s="387"/>
      <c r="E29" s="387"/>
      <c r="F29" s="397"/>
      <c r="G29" s="392">
        <v>0</v>
      </c>
      <c r="H29" s="393">
        <v>0</v>
      </c>
      <c r="I29" s="390" t="e">
        <v>#DIV/0!</v>
      </c>
      <c r="J29" s="391">
        <v>0</v>
      </c>
      <c r="K29" s="388">
        <v>0</v>
      </c>
      <c r="L29" s="393">
        <v>0</v>
      </c>
      <c r="M29" s="390" t="e">
        <v>#DIV/0!</v>
      </c>
      <c r="N29" s="391">
        <v>0</v>
      </c>
      <c r="O29" s="394" t="e">
        <v>#DIV/0!</v>
      </c>
      <c r="P29" s="395" t="e">
        <v>#DIV/0!</v>
      </c>
      <c r="Q29" s="396" t="e">
        <v>#DIV/0!</v>
      </c>
      <c r="R29" s="374"/>
      <c r="S29" s="374"/>
    </row>
    <row r="30" spans="1:19" x14ac:dyDescent="0.4">
      <c r="A30" s="385"/>
      <c r="B30" s="562" t="s">
        <v>55</v>
      </c>
      <c r="C30" s="386" t="s">
        <v>365</v>
      </c>
      <c r="D30" s="387"/>
      <c r="E30" s="387"/>
      <c r="F30" s="397"/>
      <c r="G30" s="392">
        <v>0</v>
      </c>
      <c r="H30" s="393">
        <v>0</v>
      </c>
      <c r="I30" s="390" t="e">
        <v>#DIV/0!</v>
      </c>
      <c r="J30" s="391">
        <v>0</v>
      </c>
      <c r="K30" s="388">
        <v>0</v>
      </c>
      <c r="L30" s="393">
        <v>0</v>
      </c>
      <c r="M30" s="390" t="e">
        <v>#DIV/0!</v>
      </c>
      <c r="N30" s="391">
        <v>0</v>
      </c>
      <c r="O30" s="394" t="e">
        <v>#DIV/0!</v>
      </c>
      <c r="P30" s="395" t="e">
        <v>#DIV/0!</v>
      </c>
      <c r="Q30" s="396" t="e">
        <v>#DIV/0!</v>
      </c>
      <c r="R30" s="374"/>
      <c r="S30" s="374"/>
    </row>
    <row r="31" spans="1:19" x14ac:dyDescent="0.4">
      <c r="A31" s="385"/>
      <c r="B31" s="562" t="s">
        <v>57</v>
      </c>
      <c r="C31" s="386" t="s">
        <v>366</v>
      </c>
      <c r="D31" s="387"/>
      <c r="E31" s="387"/>
      <c r="F31" s="397"/>
      <c r="G31" s="392">
        <v>0</v>
      </c>
      <c r="H31" s="393">
        <v>0</v>
      </c>
      <c r="I31" s="390" t="e">
        <v>#DIV/0!</v>
      </c>
      <c r="J31" s="391">
        <v>0</v>
      </c>
      <c r="K31" s="388">
        <v>0</v>
      </c>
      <c r="L31" s="393">
        <v>0</v>
      </c>
      <c r="M31" s="390" t="e">
        <v>#DIV/0!</v>
      </c>
      <c r="N31" s="391">
        <v>0</v>
      </c>
      <c r="O31" s="394" t="e">
        <v>#DIV/0!</v>
      </c>
      <c r="P31" s="395" t="e">
        <v>#DIV/0!</v>
      </c>
      <c r="Q31" s="396" t="e">
        <v>#DIV/0!</v>
      </c>
      <c r="R31" s="374"/>
      <c r="S31" s="374"/>
    </row>
    <row r="32" spans="1:19" x14ac:dyDescent="0.4">
      <c r="A32" s="385"/>
      <c r="B32" s="562" t="s">
        <v>59</v>
      </c>
      <c r="C32" s="386" t="s">
        <v>367</v>
      </c>
      <c r="D32" s="387"/>
      <c r="E32" s="387"/>
      <c r="F32" s="33" t="s">
        <v>351</v>
      </c>
      <c r="G32" s="392">
        <v>805</v>
      </c>
      <c r="H32" s="393">
        <v>1270</v>
      </c>
      <c r="I32" s="390">
        <v>0.63385826771653542</v>
      </c>
      <c r="J32" s="391">
        <v>-465</v>
      </c>
      <c r="K32" s="388">
        <v>1650</v>
      </c>
      <c r="L32" s="393">
        <v>1650</v>
      </c>
      <c r="M32" s="390">
        <v>1</v>
      </c>
      <c r="N32" s="391">
        <v>0</v>
      </c>
      <c r="O32" s="394">
        <v>0.48787878787878786</v>
      </c>
      <c r="P32" s="395">
        <v>0.76969696969696966</v>
      </c>
      <c r="Q32" s="396">
        <v>-0.2818181818181818</v>
      </c>
      <c r="R32" s="374"/>
      <c r="S32" s="374"/>
    </row>
    <row r="33" spans="1:19" x14ac:dyDescent="0.4">
      <c r="A33" s="385"/>
      <c r="B33" s="562" t="s">
        <v>61</v>
      </c>
      <c r="C33" s="386" t="s">
        <v>368</v>
      </c>
      <c r="D33" s="387"/>
      <c r="E33" s="387"/>
      <c r="F33" s="397"/>
      <c r="G33" s="392">
        <v>0</v>
      </c>
      <c r="H33" s="393">
        <v>0</v>
      </c>
      <c r="I33" s="390" t="e">
        <v>#DIV/0!</v>
      </c>
      <c r="J33" s="391">
        <v>0</v>
      </c>
      <c r="K33" s="388">
        <v>0</v>
      </c>
      <c r="L33" s="393">
        <v>0</v>
      </c>
      <c r="M33" s="390" t="e">
        <v>#DIV/0!</v>
      </c>
      <c r="N33" s="391">
        <v>0</v>
      </c>
      <c r="O33" s="394" t="e">
        <v>#DIV/0!</v>
      </c>
      <c r="P33" s="395" t="e">
        <v>#DIV/0!</v>
      </c>
      <c r="Q33" s="396" t="e">
        <v>#DIV/0!</v>
      </c>
      <c r="R33" s="374"/>
      <c r="S33" s="374"/>
    </row>
    <row r="34" spans="1:19" x14ac:dyDescent="0.4">
      <c r="A34" s="385"/>
      <c r="B34" s="562" t="s">
        <v>63</v>
      </c>
      <c r="C34" s="386" t="s">
        <v>369</v>
      </c>
      <c r="D34" s="387"/>
      <c r="E34" s="387"/>
      <c r="F34" s="33" t="s">
        <v>351</v>
      </c>
      <c r="G34" s="392">
        <v>712</v>
      </c>
      <c r="H34" s="393">
        <v>1332</v>
      </c>
      <c r="I34" s="390">
        <v>0.53453453453453459</v>
      </c>
      <c r="J34" s="391">
        <v>-620</v>
      </c>
      <c r="K34" s="388">
        <v>1650</v>
      </c>
      <c r="L34" s="393">
        <v>1650</v>
      </c>
      <c r="M34" s="390">
        <v>1</v>
      </c>
      <c r="N34" s="391">
        <v>0</v>
      </c>
      <c r="O34" s="394">
        <v>0.43151515151515152</v>
      </c>
      <c r="P34" s="395">
        <v>0.80727272727272725</v>
      </c>
      <c r="Q34" s="396">
        <v>-0.37575757575757573</v>
      </c>
      <c r="R34" s="374"/>
      <c r="S34" s="374"/>
    </row>
    <row r="35" spans="1:19" x14ac:dyDescent="0.4">
      <c r="A35" s="385"/>
      <c r="B35" s="562" t="s">
        <v>65</v>
      </c>
      <c r="C35" s="386" t="s">
        <v>370</v>
      </c>
      <c r="D35" s="387"/>
      <c r="E35" s="387"/>
      <c r="F35" s="397"/>
      <c r="G35" s="392">
        <v>0</v>
      </c>
      <c r="H35" s="393">
        <v>0</v>
      </c>
      <c r="I35" s="390" t="e">
        <v>#DIV/0!</v>
      </c>
      <c r="J35" s="391">
        <v>0</v>
      </c>
      <c r="K35" s="388">
        <v>0</v>
      </c>
      <c r="L35" s="393">
        <v>0</v>
      </c>
      <c r="M35" s="390" t="e">
        <v>#DIV/0!</v>
      </c>
      <c r="N35" s="391">
        <v>0</v>
      </c>
      <c r="O35" s="394" t="e">
        <v>#DIV/0!</v>
      </c>
      <c r="P35" s="395" t="e">
        <v>#DIV/0!</v>
      </c>
      <c r="Q35" s="396" t="e">
        <v>#DIV/0!</v>
      </c>
      <c r="R35" s="374"/>
      <c r="S35" s="374"/>
    </row>
    <row r="36" spans="1:19" x14ac:dyDescent="0.4">
      <c r="A36" s="385"/>
      <c r="B36" s="562" t="s">
        <v>67</v>
      </c>
      <c r="C36" s="386" t="s">
        <v>358</v>
      </c>
      <c r="D36" s="387"/>
      <c r="E36" s="387"/>
      <c r="F36" s="397"/>
      <c r="G36" s="392">
        <v>0</v>
      </c>
      <c r="H36" s="393">
        <v>0</v>
      </c>
      <c r="I36" s="390" t="e">
        <v>#DIV/0!</v>
      </c>
      <c r="J36" s="391">
        <v>0</v>
      </c>
      <c r="K36" s="388">
        <v>0</v>
      </c>
      <c r="L36" s="393">
        <v>0</v>
      </c>
      <c r="M36" s="390" t="e">
        <v>#DIV/0!</v>
      </c>
      <c r="N36" s="391">
        <v>0</v>
      </c>
      <c r="O36" s="394" t="e">
        <v>#DIV/0!</v>
      </c>
      <c r="P36" s="395" t="e">
        <v>#DIV/0!</v>
      </c>
      <c r="Q36" s="396" t="e">
        <v>#DIV/0!</v>
      </c>
      <c r="R36" s="374"/>
      <c r="S36" s="374"/>
    </row>
    <row r="37" spans="1:19" x14ac:dyDescent="0.4">
      <c r="A37" s="385"/>
      <c r="B37" s="559" t="s">
        <v>68</v>
      </c>
      <c r="C37" s="403" t="s">
        <v>355</v>
      </c>
      <c r="D37" s="404"/>
      <c r="E37" s="404"/>
      <c r="F37" s="33" t="s">
        <v>351</v>
      </c>
      <c r="G37" s="406">
        <v>4261</v>
      </c>
      <c r="H37" s="407">
        <v>5317</v>
      </c>
      <c r="I37" s="408">
        <v>0.80139176227195785</v>
      </c>
      <c r="J37" s="409">
        <v>-1056</v>
      </c>
      <c r="K37" s="465">
        <v>5940</v>
      </c>
      <c r="L37" s="407">
        <v>6600</v>
      </c>
      <c r="M37" s="408">
        <v>0.9</v>
      </c>
      <c r="N37" s="409">
        <v>-660</v>
      </c>
      <c r="O37" s="410">
        <v>0.71734006734006739</v>
      </c>
      <c r="P37" s="411">
        <v>0.80560606060606066</v>
      </c>
      <c r="Q37" s="412">
        <v>-8.826599326599327E-2</v>
      </c>
      <c r="R37" s="374"/>
      <c r="S37" s="374"/>
    </row>
    <row r="38" spans="1:19" x14ac:dyDescent="0.4">
      <c r="A38" s="385"/>
      <c r="B38" s="375" t="s">
        <v>371</v>
      </c>
      <c r="C38" s="376"/>
      <c r="D38" s="376"/>
      <c r="E38" s="376"/>
      <c r="F38" s="413"/>
      <c r="G38" s="377">
        <v>617</v>
      </c>
      <c r="H38" s="378">
        <v>707</v>
      </c>
      <c r="I38" s="379">
        <v>0.87270155586987275</v>
      </c>
      <c r="J38" s="380">
        <v>-90</v>
      </c>
      <c r="K38" s="377">
        <v>850</v>
      </c>
      <c r="L38" s="378">
        <v>1000</v>
      </c>
      <c r="M38" s="379">
        <v>0.85</v>
      </c>
      <c r="N38" s="380">
        <v>-150</v>
      </c>
      <c r="O38" s="382">
        <v>0.72588235294117642</v>
      </c>
      <c r="P38" s="383">
        <v>0.70699999999999996</v>
      </c>
      <c r="Q38" s="384">
        <v>1.8882352941176461E-2</v>
      </c>
      <c r="R38" s="374"/>
      <c r="S38" s="374"/>
    </row>
    <row r="39" spans="1:19" x14ac:dyDescent="0.4">
      <c r="A39" s="385"/>
      <c r="B39" s="562" t="s">
        <v>70</v>
      </c>
      <c r="C39" s="386" t="s">
        <v>372</v>
      </c>
      <c r="D39" s="387"/>
      <c r="E39" s="387"/>
      <c r="F39" s="33" t="s">
        <v>351</v>
      </c>
      <c r="G39" s="392">
        <v>362</v>
      </c>
      <c r="H39" s="393">
        <v>365</v>
      </c>
      <c r="I39" s="390">
        <v>0.99178082191780825</v>
      </c>
      <c r="J39" s="391">
        <v>-3</v>
      </c>
      <c r="K39" s="392">
        <v>500</v>
      </c>
      <c r="L39" s="393">
        <v>500</v>
      </c>
      <c r="M39" s="390">
        <v>1</v>
      </c>
      <c r="N39" s="391">
        <v>0</v>
      </c>
      <c r="O39" s="394">
        <v>0.72399999999999998</v>
      </c>
      <c r="P39" s="395">
        <v>0.73</v>
      </c>
      <c r="Q39" s="396">
        <v>-6.0000000000000053E-3</v>
      </c>
      <c r="R39" s="374"/>
      <c r="S39" s="374"/>
    </row>
    <row r="40" spans="1:19" x14ac:dyDescent="0.4">
      <c r="A40" s="385"/>
      <c r="B40" s="559" t="s">
        <v>72</v>
      </c>
      <c r="C40" s="419" t="s">
        <v>373</v>
      </c>
      <c r="D40" s="420"/>
      <c r="E40" s="420"/>
      <c r="F40" s="33" t="s">
        <v>351</v>
      </c>
      <c r="G40" s="421">
        <v>255</v>
      </c>
      <c r="H40" s="422">
        <v>342</v>
      </c>
      <c r="I40" s="423">
        <v>0.74561403508771928</v>
      </c>
      <c r="J40" s="424">
        <v>-87</v>
      </c>
      <c r="K40" s="421">
        <v>350</v>
      </c>
      <c r="L40" s="422">
        <v>500</v>
      </c>
      <c r="M40" s="423">
        <v>0.7</v>
      </c>
      <c r="N40" s="424">
        <v>-150</v>
      </c>
      <c r="O40" s="425">
        <v>0.72857142857142854</v>
      </c>
      <c r="P40" s="426">
        <v>0.68400000000000005</v>
      </c>
      <c r="Q40" s="427">
        <v>4.4571428571428484E-2</v>
      </c>
      <c r="R40" s="374"/>
      <c r="S40" s="374"/>
    </row>
    <row r="41" spans="1:19" x14ac:dyDescent="0.4">
      <c r="A41" s="385"/>
      <c r="B41" s="375" t="s">
        <v>374</v>
      </c>
      <c r="C41" s="376"/>
      <c r="D41" s="376"/>
      <c r="E41" s="376"/>
      <c r="F41" s="413"/>
      <c r="G41" s="377">
        <v>162</v>
      </c>
      <c r="H41" s="378">
        <v>338</v>
      </c>
      <c r="I41" s="379">
        <v>0.47928994082840237</v>
      </c>
      <c r="J41" s="380">
        <v>-176</v>
      </c>
      <c r="K41" s="377">
        <v>480</v>
      </c>
      <c r="L41" s="378">
        <v>480</v>
      </c>
      <c r="M41" s="379">
        <v>1</v>
      </c>
      <c r="N41" s="380">
        <v>0</v>
      </c>
      <c r="O41" s="382">
        <v>0.33750000000000002</v>
      </c>
      <c r="P41" s="383">
        <v>0.70416666666666672</v>
      </c>
      <c r="Q41" s="384">
        <v>-0.3666666666666667</v>
      </c>
      <c r="R41" s="374"/>
      <c r="S41" s="374"/>
    </row>
    <row r="42" spans="1:19" x14ac:dyDescent="0.4">
      <c r="A42" s="418"/>
      <c r="B42" s="559" t="s">
        <v>75</v>
      </c>
      <c r="C42" s="403" t="s">
        <v>375</v>
      </c>
      <c r="D42" s="404"/>
      <c r="E42" s="404"/>
      <c r="F42" s="78" t="s">
        <v>351</v>
      </c>
      <c r="G42" s="406">
        <v>162</v>
      </c>
      <c r="H42" s="407">
        <v>338</v>
      </c>
      <c r="I42" s="408">
        <v>0.47928994082840237</v>
      </c>
      <c r="J42" s="409">
        <v>-176</v>
      </c>
      <c r="K42" s="406">
        <v>480</v>
      </c>
      <c r="L42" s="407">
        <v>480</v>
      </c>
      <c r="M42" s="408">
        <v>1</v>
      </c>
      <c r="N42" s="409">
        <v>0</v>
      </c>
      <c r="O42" s="410">
        <v>0.33750000000000002</v>
      </c>
      <c r="P42" s="411">
        <v>0.70416666666666672</v>
      </c>
      <c r="Q42" s="412">
        <v>-0.3666666666666667</v>
      </c>
      <c r="R42" s="374"/>
      <c r="S42" s="374"/>
    </row>
    <row r="43" spans="1:19" x14ac:dyDescent="0.4">
      <c r="A43" s="375" t="s">
        <v>376</v>
      </c>
      <c r="B43" s="376" t="s">
        <v>410</v>
      </c>
      <c r="C43" s="376"/>
      <c r="D43" s="376"/>
      <c r="E43" s="376"/>
      <c r="F43" s="413"/>
      <c r="G43" s="377">
        <v>3272</v>
      </c>
      <c r="H43" s="378">
        <v>3106</v>
      </c>
      <c r="I43" s="379">
        <v>1.0534449452672248</v>
      </c>
      <c r="J43" s="380">
        <v>166</v>
      </c>
      <c r="K43" s="381">
        <v>5049</v>
      </c>
      <c r="L43" s="378">
        <v>3959</v>
      </c>
      <c r="M43" s="379">
        <v>1.2753220510229857</v>
      </c>
      <c r="N43" s="380">
        <v>1090</v>
      </c>
      <c r="O43" s="382">
        <v>0.64804911863735393</v>
      </c>
      <c r="P43" s="383">
        <v>0.78454155089669109</v>
      </c>
      <c r="Q43" s="384">
        <v>-0.13649243225933716</v>
      </c>
      <c r="R43" s="374"/>
      <c r="S43" s="374"/>
    </row>
    <row r="44" spans="1:19" x14ac:dyDescent="0.4">
      <c r="A44" s="467"/>
      <c r="B44" s="468" t="s">
        <v>378</v>
      </c>
      <c r="C44" s="469"/>
      <c r="D44" s="469"/>
      <c r="E44" s="469"/>
      <c r="F44" s="469"/>
      <c r="G44" s="470">
        <v>0</v>
      </c>
      <c r="H44" s="471">
        <v>0</v>
      </c>
      <c r="I44" s="472" t="e">
        <v>#DIV/0!</v>
      </c>
      <c r="J44" s="473">
        <v>0</v>
      </c>
      <c r="K44" s="470">
        <v>0</v>
      </c>
      <c r="L44" s="471">
        <v>0</v>
      </c>
      <c r="M44" s="472" t="e">
        <v>#DIV/0!</v>
      </c>
      <c r="N44" s="473">
        <v>0</v>
      </c>
      <c r="O44" s="474" t="e">
        <v>#DIV/0!</v>
      </c>
      <c r="P44" s="475" t="e">
        <v>#DIV/0!</v>
      </c>
      <c r="Q44" s="476" t="e">
        <v>#DIV/0!</v>
      </c>
      <c r="R44" s="374"/>
      <c r="S44" s="374"/>
    </row>
    <row r="45" spans="1:19" x14ac:dyDescent="0.4">
      <c r="A45" s="477"/>
      <c r="B45" s="477"/>
      <c r="C45" s="478" t="s">
        <v>350</v>
      </c>
      <c r="D45" s="479"/>
      <c r="E45" s="479"/>
      <c r="F45" s="92" t="s">
        <v>351</v>
      </c>
      <c r="G45" s="480"/>
      <c r="H45" s="489"/>
      <c r="I45" s="490" t="e">
        <v>#DIV/0!</v>
      </c>
      <c r="J45" s="485">
        <v>0</v>
      </c>
      <c r="K45" s="480"/>
      <c r="L45" s="489"/>
      <c r="M45" s="490" t="e">
        <v>#DIV/0!</v>
      </c>
      <c r="N45" s="485">
        <v>0</v>
      </c>
      <c r="O45" s="486" t="e">
        <v>#DIV/0!</v>
      </c>
      <c r="P45" s="487" t="e">
        <v>#DIV/0!</v>
      </c>
      <c r="Q45" s="488" t="e">
        <v>#DIV/0!</v>
      </c>
      <c r="R45" s="374"/>
      <c r="S45" s="374"/>
    </row>
    <row r="46" spans="1:19" x14ac:dyDescent="0.4">
      <c r="A46" s="477"/>
      <c r="B46" s="477"/>
      <c r="C46" s="478" t="s">
        <v>352</v>
      </c>
      <c r="D46" s="479"/>
      <c r="E46" s="479"/>
      <c r="F46" s="92" t="s">
        <v>351</v>
      </c>
      <c r="G46" s="480"/>
      <c r="H46" s="489"/>
      <c r="I46" s="490" t="e">
        <v>#DIV/0!</v>
      </c>
      <c r="J46" s="485">
        <v>0</v>
      </c>
      <c r="K46" s="480"/>
      <c r="L46" s="489"/>
      <c r="M46" s="490" t="e">
        <v>#DIV/0!</v>
      </c>
      <c r="N46" s="485">
        <v>0</v>
      </c>
      <c r="O46" s="486" t="e">
        <v>#DIV/0!</v>
      </c>
      <c r="P46" s="487" t="e">
        <v>#DIV/0!</v>
      </c>
      <c r="Q46" s="488" t="e">
        <v>#DIV/0!</v>
      </c>
      <c r="R46" s="374"/>
      <c r="S46" s="374"/>
    </row>
    <row r="47" spans="1:19" x14ac:dyDescent="0.4">
      <c r="A47" s="477"/>
      <c r="B47" s="477"/>
      <c r="C47" s="478" t="s">
        <v>353</v>
      </c>
      <c r="D47" s="479"/>
      <c r="E47" s="479"/>
      <c r="F47" s="92" t="s">
        <v>351</v>
      </c>
      <c r="G47" s="480"/>
      <c r="H47" s="489"/>
      <c r="I47" s="490" t="e">
        <v>#DIV/0!</v>
      </c>
      <c r="J47" s="485">
        <v>0</v>
      </c>
      <c r="K47" s="480"/>
      <c r="L47" s="489"/>
      <c r="M47" s="490" t="e">
        <v>#DIV/0!</v>
      </c>
      <c r="N47" s="485">
        <v>0</v>
      </c>
      <c r="O47" s="486" t="e">
        <v>#DIV/0!</v>
      </c>
      <c r="P47" s="487" t="e">
        <v>#DIV/0!</v>
      </c>
      <c r="Q47" s="488" t="e">
        <v>#DIV/0!</v>
      </c>
      <c r="R47" s="374"/>
      <c r="S47" s="374"/>
    </row>
    <row r="48" spans="1:19" x14ac:dyDescent="0.4">
      <c r="A48" s="477"/>
      <c r="B48" s="477"/>
      <c r="C48" s="478" t="s">
        <v>358</v>
      </c>
      <c r="D48" s="479"/>
      <c r="E48" s="479"/>
      <c r="F48" s="92" t="s">
        <v>351</v>
      </c>
      <c r="G48" s="480"/>
      <c r="H48" s="489"/>
      <c r="I48" s="490" t="e">
        <v>#DIV/0!</v>
      </c>
      <c r="J48" s="485">
        <v>0</v>
      </c>
      <c r="K48" s="480"/>
      <c r="L48" s="489"/>
      <c r="M48" s="490" t="e">
        <v>#DIV/0!</v>
      </c>
      <c r="N48" s="485">
        <v>0</v>
      </c>
      <c r="O48" s="486" t="e">
        <v>#DIV/0!</v>
      </c>
      <c r="P48" s="487" t="e">
        <v>#DIV/0!</v>
      </c>
      <c r="Q48" s="488" t="e">
        <v>#DIV/0!</v>
      </c>
      <c r="R48" s="374"/>
      <c r="S48" s="374"/>
    </row>
    <row r="49" spans="1:19" x14ac:dyDescent="0.4">
      <c r="A49" s="477"/>
      <c r="B49" s="477"/>
      <c r="C49" s="478" t="s">
        <v>355</v>
      </c>
      <c r="D49" s="479"/>
      <c r="E49" s="479"/>
      <c r="F49" s="92" t="s">
        <v>351</v>
      </c>
      <c r="G49" s="480"/>
      <c r="H49" s="489"/>
      <c r="I49" s="490" t="e">
        <v>#DIV/0!</v>
      </c>
      <c r="J49" s="485">
        <v>0</v>
      </c>
      <c r="K49" s="480"/>
      <c r="L49" s="489"/>
      <c r="M49" s="490" t="e">
        <v>#DIV/0!</v>
      </c>
      <c r="N49" s="485">
        <v>0</v>
      </c>
      <c r="O49" s="486" t="e">
        <v>#DIV/0!</v>
      </c>
      <c r="P49" s="487" t="e">
        <v>#DIV/0!</v>
      </c>
      <c r="Q49" s="488" t="e">
        <v>#DIV/0!</v>
      </c>
      <c r="R49" s="374"/>
      <c r="S49" s="374"/>
    </row>
    <row r="50" spans="1:19" x14ac:dyDescent="0.4">
      <c r="A50" s="477"/>
      <c r="B50" s="477"/>
      <c r="C50" s="478" t="s">
        <v>354</v>
      </c>
      <c r="D50" s="479"/>
      <c r="E50" s="479"/>
      <c r="F50" s="92" t="s">
        <v>351</v>
      </c>
      <c r="G50" s="480"/>
      <c r="H50" s="489"/>
      <c r="I50" s="490" t="e">
        <v>#DIV/0!</v>
      </c>
      <c r="J50" s="485">
        <v>0</v>
      </c>
      <c r="K50" s="480"/>
      <c r="L50" s="489"/>
      <c r="M50" s="490" t="e">
        <v>#DIV/0!</v>
      </c>
      <c r="N50" s="485">
        <v>0</v>
      </c>
      <c r="O50" s="486" t="e">
        <v>#DIV/0!</v>
      </c>
      <c r="P50" s="487" t="e">
        <v>#DIV/0!</v>
      </c>
      <c r="Q50" s="488" t="e">
        <v>#DIV/0!</v>
      </c>
      <c r="R50" s="374"/>
      <c r="S50" s="374"/>
    </row>
    <row r="51" spans="1:19" x14ac:dyDescent="0.4">
      <c r="A51" s="477"/>
      <c r="B51" s="477"/>
      <c r="C51" s="478" t="s">
        <v>356</v>
      </c>
      <c r="D51" s="479"/>
      <c r="E51" s="479"/>
      <c r="F51" s="92" t="s">
        <v>351</v>
      </c>
      <c r="G51" s="480"/>
      <c r="H51" s="489"/>
      <c r="I51" s="490" t="e">
        <v>#DIV/0!</v>
      </c>
      <c r="J51" s="485">
        <v>0</v>
      </c>
      <c r="K51" s="480"/>
      <c r="L51" s="489"/>
      <c r="M51" s="490" t="e">
        <v>#DIV/0!</v>
      </c>
      <c r="N51" s="485">
        <v>0</v>
      </c>
      <c r="O51" s="486" t="e">
        <v>#DIV/0!</v>
      </c>
      <c r="P51" s="487" t="e">
        <v>#DIV/0!</v>
      </c>
      <c r="Q51" s="488" t="e">
        <v>#DIV/0!</v>
      </c>
      <c r="R51" s="374"/>
      <c r="S51" s="374"/>
    </row>
    <row r="52" spans="1:19" x14ac:dyDescent="0.4">
      <c r="A52" s="477"/>
      <c r="B52" s="477"/>
      <c r="C52" s="478" t="s">
        <v>379</v>
      </c>
      <c r="D52" s="479"/>
      <c r="E52" s="479"/>
      <c r="F52" s="92" t="s">
        <v>351</v>
      </c>
      <c r="G52" s="480"/>
      <c r="H52" s="489"/>
      <c r="I52" s="490" t="e">
        <v>#DIV/0!</v>
      </c>
      <c r="J52" s="485">
        <v>0</v>
      </c>
      <c r="K52" s="480"/>
      <c r="L52" s="489"/>
      <c r="M52" s="490" t="e">
        <v>#DIV/0!</v>
      </c>
      <c r="N52" s="485">
        <v>0</v>
      </c>
      <c r="O52" s="486" t="e">
        <v>#DIV/0!</v>
      </c>
      <c r="P52" s="487" t="e">
        <v>#DIV/0!</v>
      </c>
      <c r="Q52" s="488" t="e">
        <v>#DIV/0!</v>
      </c>
      <c r="R52" s="374"/>
      <c r="S52" s="374"/>
    </row>
    <row r="53" spans="1:19" x14ac:dyDescent="0.4">
      <c r="A53" s="477"/>
      <c r="B53" s="477"/>
      <c r="C53" s="478" t="s">
        <v>357</v>
      </c>
      <c r="D53" s="479"/>
      <c r="E53" s="479"/>
      <c r="F53" s="92" t="s">
        <v>351</v>
      </c>
      <c r="G53" s="480"/>
      <c r="H53" s="489"/>
      <c r="I53" s="490" t="e">
        <v>#DIV/0!</v>
      </c>
      <c r="J53" s="485">
        <v>0</v>
      </c>
      <c r="K53" s="480"/>
      <c r="L53" s="489"/>
      <c r="M53" s="490" t="e">
        <v>#DIV/0!</v>
      </c>
      <c r="N53" s="485">
        <v>0</v>
      </c>
      <c r="O53" s="486" t="e">
        <v>#DIV/0!</v>
      </c>
      <c r="P53" s="487" t="e">
        <v>#DIV/0!</v>
      </c>
      <c r="Q53" s="488" t="e">
        <v>#DIV/0!</v>
      </c>
      <c r="R53" s="374"/>
      <c r="S53" s="374"/>
    </row>
    <row r="54" spans="1:19" x14ac:dyDescent="0.4">
      <c r="A54" s="477"/>
      <c r="B54" s="477"/>
      <c r="C54" s="478" t="s">
        <v>380</v>
      </c>
      <c r="D54" s="479"/>
      <c r="E54" s="479"/>
      <c r="F54" s="92" t="s">
        <v>364</v>
      </c>
      <c r="G54" s="480"/>
      <c r="H54" s="489"/>
      <c r="I54" s="490" t="e">
        <v>#DIV/0!</v>
      </c>
      <c r="J54" s="485">
        <v>0</v>
      </c>
      <c r="K54" s="480"/>
      <c r="L54" s="489"/>
      <c r="M54" s="490" t="e">
        <v>#DIV/0!</v>
      </c>
      <c r="N54" s="485">
        <v>0</v>
      </c>
      <c r="O54" s="486" t="e">
        <v>#DIV/0!</v>
      </c>
      <c r="P54" s="487" t="e">
        <v>#DIV/0!</v>
      </c>
      <c r="Q54" s="488" t="e">
        <v>#DIV/0!</v>
      </c>
      <c r="R54" s="374"/>
      <c r="S54" s="374"/>
    </row>
    <row r="55" spans="1:19" x14ac:dyDescent="0.4">
      <c r="A55" s="477"/>
      <c r="B55" s="477"/>
      <c r="C55" s="478" t="s">
        <v>381</v>
      </c>
      <c r="D55" s="479"/>
      <c r="E55" s="479"/>
      <c r="F55" s="92" t="s">
        <v>351</v>
      </c>
      <c r="G55" s="480"/>
      <c r="H55" s="489"/>
      <c r="I55" s="490" t="e">
        <v>#DIV/0!</v>
      </c>
      <c r="J55" s="485">
        <v>0</v>
      </c>
      <c r="K55" s="480"/>
      <c r="L55" s="489"/>
      <c r="M55" s="490" t="e">
        <v>#DIV/0!</v>
      </c>
      <c r="N55" s="485">
        <v>0</v>
      </c>
      <c r="O55" s="486" t="e">
        <v>#DIV/0!</v>
      </c>
      <c r="P55" s="487" t="e">
        <v>#DIV/0!</v>
      </c>
      <c r="Q55" s="488" t="e">
        <v>#DIV/0!</v>
      </c>
      <c r="R55" s="374"/>
      <c r="S55" s="374"/>
    </row>
    <row r="56" spans="1:19" x14ac:dyDescent="0.4">
      <c r="A56" s="477"/>
      <c r="B56" s="477"/>
      <c r="C56" s="478" t="s">
        <v>382</v>
      </c>
      <c r="D56" s="479"/>
      <c r="E56" s="479"/>
      <c r="F56" s="92" t="s">
        <v>351</v>
      </c>
      <c r="G56" s="480"/>
      <c r="H56" s="489"/>
      <c r="I56" s="490" t="e">
        <v>#DIV/0!</v>
      </c>
      <c r="J56" s="485">
        <v>0</v>
      </c>
      <c r="K56" s="480"/>
      <c r="L56" s="489"/>
      <c r="M56" s="490" t="e">
        <v>#DIV/0!</v>
      </c>
      <c r="N56" s="485">
        <v>0</v>
      </c>
      <c r="O56" s="486" t="e">
        <v>#DIV/0!</v>
      </c>
      <c r="P56" s="487" t="e">
        <v>#DIV/0!</v>
      </c>
      <c r="Q56" s="488" t="e">
        <v>#DIV/0!</v>
      </c>
      <c r="R56" s="374"/>
      <c r="S56" s="374"/>
    </row>
    <row r="57" spans="1:19" x14ac:dyDescent="0.4">
      <c r="A57" s="477"/>
      <c r="B57" s="477"/>
      <c r="C57" s="493" t="s">
        <v>383</v>
      </c>
      <c r="D57" s="494"/>
      <c r="E57" s="494"/>
      <c r="F57" s="108" t="s">
        <v>364</v>
      </c>
      <c r="G57" s="484"/>
      <c r="H57" s="481"/>
      <c r="I57" s="482" t="e">
        <v>#DIV/0!</v>
      </c>
      <c r="J57" s="483">
        <v>0</v>
      </c>
      <c r="K57" s="484"/>
      <c r="L57" s="481"/>
      <c r="M57" s="482" t="e">
        <v>#DIV/0!</v>
      </c>
      <c r="N57" s="483">
        <v>0</v>
      </c>
      <c r="O57" s="491" t="e">
        <v>#DIV/0!</v>
      </c>
      <c r="P57" s="492" t="e">
        <v>#DIV/0!</v>
      </c>
      <c r="Q57" s="495" t="e">
        <v>#DIV/0!</v>
      </c>
      <c r="R57" s="374"/>
      <c r="S57" s="374"/>
    </row>
    <row r="58" spans="1:19" x14ac:dyDescent="0.4">
      <c r="A58" s="477"/>
      <c r="B58" s="477"/>
      <c r="C58" s="493" t="s">
        <v>384</v>
      </c>
      <c r="D58" s="494"/>
      <c r="E58" s="494"/>
      <c r="F58" s="108" t="s">
        <v>351</v>
      </c>
      <c r="G58" s="484"/>
      <c r="H58" s="481"/>
      <c r="I58" s="482" t="e">
        <v>#DIV/0!</v>
      </c>
      <c r="J58" s="483">
        <v>0</v>
      </c>
      <c r="K58" s="484"/>
      <c r="L58" s="481"/>
      <c r="M58" s="482" t="e">
        <v>#DIV/0!</v>
      </c>
      <c r="N58" s="483">
        <v>0</v>
      </c>
      <c r="O58" s="491" t="e">
        <v>#DIV/0!</v>
      </c>
      <c r="P58" s="492" t="e">
        <v>#DIV/0!</v>
      </c>
      <c r="Q58" s="495" t="e">
        <v>#DIV/0!</v>
      </c>
      <c r="R58" s="374"/>
      <c r="S58" s="374"/>
    </row>
    <row r="59" spans="1:19" x14ac:dyDescent="0.4">
      <c r="A59" s="477"/>
      <c r="B59" s="477"/>
      <c r="C59" s="493" t="s">
        <v>365</v>
      </c>
      <c r="D59" s="494"/>
      <c r="E59" s="494"/>
      <c r="F59" s="108" t="s">
        <v>351</v>
      </c>
      <c r="G59" s="484"/>
      <c r="H59" s="481"/>
      <c r="I59" s="482" t="e">
        <v>#DIV/0!</v>
      </c>
      <c r="J59" s="483">
        <v>0</v>
      </c>
      <c r="K59" s="484"/>
      <c r="L59" s="481"/>
      <c r="M59" s="482" t="e">
        <v>#DIV/0!</v>
      </c>
      <c r="N59" s="483">
        <v>0</v>
      </c>
      <c r="O59" s="491" t="e">
        <v>#DIV/0!</v>
      </c>
      <c r="P59" s="492" t="e">
        <v>#DIV/0!</v>
      </c>
      <c r="Q59" s="495" t="e">
        <v>#DIV/0!</v>
      </c>
      <c r="R59" s="374"/>
      <c r="S59" s="374"/>
    </row>
    <row r="60" spans="1:19" x14ac:dyDescent="0.4">
      <c r="A60" s="477"/>
      <c r="B60" s="477"/>
      <c r="C60" s="478" t="s">
        <v>370</v>
      </c>
      <c r="D60" s="496"/>
      <c r="E60" s="479"/>
      <c r="F60" s="92" t="s">
        <v>364</v>
      </c>
      <c r="G60" s="484"/>
      <c r="H60" s="481"/>
      <c r="I60" s="482" t="e">
        <v>#DIV/0!</v>
      </c>
      <c r="J60" s="483">
        <v>0</v>
      </c>
      <c r="K60" s="484"/>
      <c r="L60" s="481"/>
      <c r="M60" s="482" t="e">
        <v>#DIV/0!</v>
      </c>
      <c r="N60" s="483">
        <v>0</v>
      </c>
      <c r="O60" s="491" t="e">
        <v>#DIV/0!</v>
      </c>
      <c r="P60" s="492" t="e">
        <v>#DIV/0!</v>
      </c>
      <c r="Q60" s="495" t="e">
        <v>#DIV/0!</v>
      </c>
      <c r="R60" s="374"/>
      <c r="S60" s="374"/>
    </row>
    <row r="61" spans="1:19" x14ac:dyDescent="0.4">
      <c r="A61" s="477"/>
      <c r="B61" s="477"/>
      <c r="C61" s="493" t="s">
        <v>385</v>
      </c>
      <c r="D61" s="494"/>
      <c r="E61" s="494"/>
      <c r="F61" s="108" t="s">
        <v>351</v>
      </c>
      <c r="G61" s="484"/>
      <c r="H61" s="481"/>
      <c r="I61" s="482" t="e">
        <v>#DIV/0!</v>
      </c>
      <c r="J61" s="483">
        <v>0</v>
      </c>
      <c r="K61" s="484"/>
      <c r="L61" s="481"/>
      <c r="M61" s="482" t="e">
        <v>#DIV/0!</v>
      </c>
      <c r="N61" s="483">
        <v>0</v>
      </c>
      <c r="O61" s="491" t="e">
        <v>#DIV/0!</v>
      </c>
      <c r="P61" s="492" t="e">
        <v>#DIV/0!</v>
      </c>
      <c r="Q61" s="495" t="e">
        <v>#DIV/0!</v>
      </c>
      <c r="R61" s="374"/>
      <c r="S61" s="374"/>
    </row>
    <row r="62" spans="1:19" x14ac:dyDescent="0.4">
      <c r="A62" s="477"/>
      <c r="B62" s="477"/>
      <c r="C62" s="493" t="s">
        <v>386</v>
      </c>
      <c r="D62" s="494"/>
      <c r="E62" s="494"/>
      <c r="F62" s="108" t="s">
        <v>351</v>
      </c>
      <c r="G62" s="484"/>
      <c r="H62" s="481"/>
      <c r="I62" s="482" t="e">
        <v>#DIV/0!</v>
      </c>
      <c r="J62" s="483">
        <v>0</v>
      </c>
      <c r="K62" s="484"/>
      <c r="L62" s="481"/>
      <c r="M62" s="482" t="e">
        <v>#DIV/0!</v>
      </c>
      <c r="N62" s="483">
        <v>0</v>
      </c>
      <c r="O62" s="491" t="e">
        <v>#DIV/0!</v>
      </c>
      <c r="P62" s="492" t="e">
        <v>#DIV/0!</v>
      </c>
      <c r="Q62" s="495" t="e">
        <v>#DIV/0!</v>
      </c>
      <c r="R62" s="374"/>
      <c r="S62" s="374"/>
    </row>
    <row r="63" spans="1:19" x14ac:dyDescent="0.4">
      <c r="A63" s="477"/>
      <c r="B63" s="477"/>
      <c r="C63" s="493" t="s">
        <v>387</v>
      </c>
      <c r="D63" s="494"/>
      <c r="E63" s="494"/>
      <c r="F63" s="108" t="s">
        <v>351</v>
      </c>
      <c r="G63" s="484"/>
      <c r="H63" s="481"/>
      <c r="I63" s="482" t="e">
        <v>#DIV/0!</v>
      </c>
      <c r="J63" s="483">
        <v>0</v>
      </c>
      <c r="K63" s="484"/>
      <c r="L63" s="481"/>
      <c r="M63" s="482" t="e">
        <v>#DIV/0!</v>
      </c>
      <c r="N63" s="483">
        <v>0</v>
      </c>
      <c r="O63" s="491" t="e">
        <v>#DIV/0!</v>
      </c>
      <c r="P63" s="492" t="e">
        <v>#DIV/0!</v>
      </c>
      <c r="Q63" s="495" t="e">
        <v>#DIV/0!</v>
      </c>
      <c r="R63" s="374"/>
      <c r="S63" s="374"/>
    </row>
    <row r="64" spans="1:19" x14ac:dyDescent="0.4">
      <c r="A64" s="477"/>
      <c r="B64" s="477"/>
      <c r="C64" s="493" t="s">
        <v>388</v>
      </c>
      <c r="D64" s="494"/>
      <c r="E64" s="494"/>
      <c r="F64" s="108" t="s">
        <v>351</v>
      </c>
      <c r="G64" s="484"/>
      <c r="H64" s="481"/>
      <c r="I64" s="482" t="e">
        <v>#DIV/0!</v>
      </c>
      <c r="J64" s="483">
        <v>0</v>
      </c>
      <c r="K64" s="484"/>
      <c r="L64" s="481"/>
      <c r="M64" s="482" t="e">
        <v>#DIV/0!</v>
      </c>
      <c r="N64" s="483">
        <v>0</v>
      </c>
      <c r="O64" s="491" t="e">
        <v>#DIV/0!</v>
      </c>
      <c r="P64" s="492" t="e">
        <v>#DIV/0!</v>
      </c>
      <c r="Q64" s="495" t="e">
        <v>#DIV/0!</v>
      </c>
      <c r="R64" s="374"/>
      <c r="S64" s="374"/>
    </row>
    <row r="65" spans="1:19" x14ac:dyDescent="0.4">
      <c r="A65" s="477"/>
      <c r="B65" s="477"/>
      <c r="C65" s="493" t="s">
        <v>350</v>
      </c>
      <c r="D65" s="112" t="s">
        <v>33</v>
      </c>
      <c r="E65" s="494" t="s">
        <v>360</v>
      </c>
      <c r="F65" s="108" t="s">
        <v>351</v>
      </c>
      <c r="G65" s="484"/>
      <c r="H65" s="481"/>
      <c r="I65" s="482" t="e">
        <v>#DIV/0!</v>
      </c>
      <c r="J65" s="483">
        <v>0</v>
      </c>
      <c r="K65" s="484"/>
      <c r="L65" s="481"/>
      <c r="M65" s="482" t="e">
        <v>#DIV/0!</v>
      </c>
      <c r="N65" s="483">
        <v>0</v>
      </c>
      <c r="O65" s="491" t="e">
        <v>#DIV/0!</v>
      </c>
      <c r="P65" s="492" t="e">
        <v>#DIV/0!</v>
      </c>
      <c r="Q65" s="495" t="e">
        <v>#DIV/0!</v>
      </c>
      <c r="R65" s="374"/>
      <c r="S65" s="374"/>
    </row>
    <row r="66" spans="1:19" x14ac:dyDescent="0.4">
      <c r="A66" s="477"/>
      <c r="B66" s="477"/>
      <c r="C66" s="493" t="s">
        <v>350</v>
      </c>
      <c r="D66" s="112" t="s">
        <v>33</v>
      </c>
      <c r="E66" s="494" t="s">
        <v>362</v>
      </c>
      <c r="F66" s="108" t="s">
        <v>351</v>
      </c>
      <c r="G66" s="484"/>
      <c r="H66" s="481"/>
      <c r="I66" s="482" t="e">
        <v>#DIV/0!</v>
      </c>
      <c r="J66" s="483">
        <v>0</v>
      </c>
      <c r="K66" s="484"/>
      <c r="L66" s="481"/>
      <c r="M66" s="482" t="e">
        <v>#DIV/0!</v>
      </c>
      <c r="N66" s="483">
        <v>0</v>
      </c>
      <c r="O66" s="491" t="e">
        <v>#DIV/0!</v>
      </c>
      <c r="P66" s="492" t="e">
        <v>#DIV/0!</v>
      </c>
      <c r="Q66" s="495" t="e">
        <v>#DIV/0!</v>
      </c>
      <c r="R66" s="374"/>
      <c r="S66" s="374"/>
    </row>
    <row r="67" spans="1:19" x14ac:dyDescent="0.4">
      <c r="A67" s="477"/>
      <c r="B67" s="477"/>
      <c r="C67" s="478" t="s">
        <v>353</v>
      </c>
      <c r="D67" s="111" t="s">
        <v>33</v>
      </c>
      <c r="E67" s="479" t="s">
        <v>360</v>
      </c>
      <c r="F67" s="92" t="s">
        <v>351</v>
      </c>
      <c r="G67" s="480"/>
      <c r="H67" s="489"/>
      <c r="I67" s="490" t="e">
        <v>#DIV/0!</v>
      </c>
      <c r="J67" s="485">
        <v>0</v>
      </c>
      <c r="K67" s="480"/>
      <c r="L67" s="489"/>
      <c r="M67" s="490" t="e">
        <v>#DIV/0!</v>
      </c>
      <c r="N67" s="485">
        <v>0</v>
      </c>
      <c r="O67" s="486" t="e">
        <v>#DIV/0!</v>
      </c>
      <c r="P67" s="487" t="e">
        <v>#DIV/0!</v>
      </c>
      <c r="Q67" s="488" t="e">
        <v>#DIV/0!</v>
      </c>
      <c r="R67" s="374"/>
      <c r="S67" s="374"/>
    </row>
    <row r="68" spans="1:19" x14ac:dyDescent="0.4">
      <c r="A68" s="477"/>
      <c r="B68" s="477"/>
      <c r="C68" s="493" t="s">
        <v>353</v>
      </c>
      <c r="D68" s="112" t="s">
        <v>33</v>
      </c>
      <c r="E68" s="494" t="s">
        <v>362</v>
      </c>
      <c r="F68" s="92" t="s">
        <v>351</v>
      </c>
      <c r="G68" s="480"/>
      <c r="H68" s="489"/>
      <c r="I68" s="490" t="e">
        <v>#DIV/0!</v>
      </c>
      <c r="J68" s="485">
        <v>0</v>
      </c>
      <c r="K68" s="480"/>
      <c r="L68" s="489"/>
      <c r="M68" s="490" t="e">
        <v>#DIV/0!</v>
      </c>
      <c r="N68" s="485">
        <v>0</v>
      </c>
      <c r="O68" s="486" t="e">
        <v>#DIV/0!</v>
      </c>
      <c r="P68" s="487" t="e">
        <v>#DIV/0!</v>
      </c>
      <c r="Q68" s="488" t="e">
        <v>#DIV/0!</v>
      </c>
      <c r="R68" s="374"/>
      <c r="S68" s="374"/>
    </row>
    <row r="69" spans="1:19" x14ac:dyDescent="0.4">
      <c r="A69" s="477"/>
      <c r="B69" s="477"/>
      <c r="C69" s="493" t="s">
        <v>352</v>
      </c>
      <c r="D69" s="494" t="s">
        <v>33</v>
      </c>
      <c r="E69" s="494" t="s">
        <v>360</v>
      </c>
      <c r="F69" s="92" t="s">
        <v>364</v>
      </c>
      <c r="G69" s="480"/>
      <c r="H69" s="489"/>
      <c r="I69" s="490" t="e">
        <v>#DIV/0!</v>
      </c>
      <c r="J69" s="485">
        <v>0</v>
      </c>
      <c r="K69" s="480"/>
      <c r="L69" s="489"/>
      <c r="M69" s="490" t="e">
        <v>#DIV/0!</v>
      </c>
      <c r="N69" s="485">
        <v>0</v>
      </c>
      <c r="O69" s="486" t="e">
        <v>#DIV/0!</v>
      </c>
      <c r="P69" s="487" t="e">
        <v>#DIV/0!</v>
      </c>
      <c r="Q69" s="488" t="e">
        <v>#DIV/0!</v>
      </c>
      <c r="R69" s="374"/>
      <c r="S69" s="374"/>
    </row>
    <row r="70" spans="1:19" x14ac:dyDescent="0.4">
      <c r="A70" s="477"/>
      <c r="B70" s="477"/>
      <c r="C70" s="493" t="s">
        <v>352</v>
      </c>
      <c r="D70" s="494" t="s">
        <v>33</v>
      </c>
      <c r="E70" s="494" t="s">
        <v>360</v>
      </c>
      <c r="F70" s="92" t="s">
        <v>364</v>
      </c>
      <c r="G70" s="480"/>
      <c r="H70" s="489"/>
      <c r="I70" s="490" t="e">
        <v>#DIV/0!</v>
      </c>
      <c r="J70" s="485">
        <v>0</v>
      </c>
      <c r="K70" s="480"/>
      <c r="L70" s="489"/>
      <c r="M70" s="490" t="e">
        <v>#DIV/0!</v>
      </c>
      <c r="N70" s="485">
        <v>0</v>
      </c>
      <c r="O70" s="486" t="e">
        <v>#DIV/0!</v>
      </c>
      <c r="P70" s="487" t="e">
        <v>#DIV/0!</v>
      </c>
      <c r="Q70" s="488" t="e">
        <v>#DIV/0!</v>
      </c>
      <c r="R70" s="374"/>
      <c r="S70" s="374"/>
    </row>
    <row r="71" spans="1:19" x14ac:dyDescent="0.4">
      <c r="A71" s="477"/>
      <c r="B71" s="477"/>
      <c r="C71" s="493" t="s">
        <v>355</v>
      </c>
      <c r="D71" s="112" t="s">
        <v>33</v>
      </c>
      <c r="E71" s="494" t="s">
        <v>360</v>
      </c>
      <c r="F71" s="108" t="s">
        <v>351</v>
      </c>
      <c r="G71" s="480"/>
      <c r="H71" s="489"/>
      <c r="I71" s="490" t="e">
        <v>#DIV/0!</v>
      </c>
      <c r="J71" s="485">
        <v>0</v>
      </c>
      <c r="K71" s="480"/>
      <c r="L71" s="489"/>
      <c r="M71" s="490" t="e">
        <v>#DIV/0!</v>
      </c>
      <c r="N71" s="485">
        <v>0</v>
      </c>
      <c r="O71" s="486" t="e">
        <v>#DIV/0!</v>
      </c>
      <c r="P71" s="487" t="e">
        <v>#DIV/0!</v>
      </c>
      <c r="Q71" s="488" t="e">
        <v>#DIV/0!</v>
      </c>
      <c r="R71" s="374"/>
      <c r="S71" s="374"/>
    </row>
    <row r="72" spans="1:19" x14ac:dyDescent="0.4">
      <c r="A72" s="477"/>
      <c r="B72" s="477"/>
      <c r="C72" s="493" t="s">
        <v>355</v>
      </c>
      <c r="D72" s="112" t="s">
        <v>33</v>
      </c>
      <c r="E72" s="494" t="s">
        <v>362</v>
      </c>
      <c r="F72" s="108" t="s">
        <v>351</v>
      </c>
      <c r="G72" s="484"/>
      <c r="H72" s="481"/>
      <c r="I72" s="482" t="e">
        <v>#DIV/0!</v>
      </c>
      <c r="J72" s="483">
        <v>0</v>
      </c>
      <c r="K72" s="484"/>
      <c r="L72" s="481"/>
      <c r="M72" s="482" t="e">
        <v>#DIV/0!</v>
      </c>
      <c r="N72" s="483">
        <v>0</v>
      </c>
      <c r="O72" s="491" t="e">
        <v>#DIV/0!</v>
      </c>
      <c r="P72" s="492" t="e">
        <v>#DIV/0!</v>
      </c>
      <c r="Q72" s="495" t="e">
        <v>#DIV/0!</v>
      </c>
      <c r="R72" s="374"/>
      <c r="S72" s="374"/>
    </row>
    <row r="73" spans="1:19" x14ac:dyDescent="0.4">
      <c r="A73" s="477"/>
      <c r="B73" s="477"/>
      <c r="C73" s="493" t="s">
        <v>354</v>
      </c>
      <c r="D73" s="112" t="s">
        <v>33</v>
      </c>
      <c r="E73" s="494" t="s">
        <v>360</v>
      </c>
      <c r="F73" s="108" t="s">
        <v>351</v>
      </c>
      <c r="G73" s="484"/>
      <c r="H73" s="481"/>
      <c r="I73" s="482" t="e">
        <v>#DIV/0!</v>
      </c>
      <c r="J73" s="483">
        <v>0</v>
      </c>
      <c r="K73" s="484"/>
      <c r="L73" s="481"/>
      <c r="M73" s="482" t="e">
        <v>#DIV/0!</v>
      </c>
      <c r="N73" s="483">
        <v>0</v>
      </c>
      <c r="O73" s="491" t="e">
        <v>#DIV/0!</v>
      </c>
      <c r="P73" s="492" t="e">
        <v>#DIV/0!</v>
      </c>
      <c r="Q73" s="495" t="e">
        <v>#DIV/0!</v>
      </c>
      <c r="R73" s="374"/>
      <c r="S73" s="374"/>
    </row>
    <row r="74" spans="1:19" x14ac:dyDescent="0.4">
      <c r="A74" s="477"/>
      <c r="B74" s="477"/>
      <c r="C74" s="493" t="s">
        <v>354</v>
      </c>
      <c r="D74" s="112" t="s">
        <v>33</v>
      </c>
      <c r="E74" s="494" t="s">
        <v>362</v>
      </c>
      <c r="F74" s="108" t="s">
        <v>364</v>
      </c>
      <c r="G74" s="480"/>
      <c r="H74" s="489"/>
      <c r="I74" s="490" t="e">
        <v>#DIV/0!</v>
      </c>
      <c r="J74" s="485">
        <v>0</v>
      </c>
      <c r="K74" s="480"/>
      <c r="L74" s="489"/>
      <c r="M74" s="490" t="e">
        <v>#DIV/0!</v>
      </c>
      <c r="N74" s="485">
        <v>0</v>
      </c>
      <c r="O74" s="486" t="e">
        <v>#DIV/0!</v>
      </c>
      <c r="P74" s="487" t="e">
        <v>#DIV/0!</v>
      </c>
      <c r="Q74" s="488" t="e">
        <v>#DIV/0!</v>
      </c>
      <c r="R74" s="374"/>
      <c r="S74" s="374"/>
    </row>
    <row r="75" spans="1:19" x14ac:dyDescent="0.4">
      <c r="A75" s="385"/>
      <c r="B75" s="375" t="s">
        <v>412</v>
      </c>
      <c r="C75" s="439"/>
      <c r="D75" s="139"/>
      <c r="E75" s="439"/>
      <c r="F75" s="440"/>
      <c r="G75" s="377">
        <v>3272</v>
      </c>
      <c r="H75" s="378">
        <v>3106</v>
      </c>
      <c r="I75" s="379">
        <v>1.0534449452672248</v>
      </c>
      <c r="J75" s="380">
        <v>166</v>
      </c>
      <c r="K75" s="377">
        <v>5049</v>
      </c>
      <c r="L75" s="378">
        <v>3959</v>
      </c>
      <c r="M75" s="379">
        <v>1.2753220510229857</v>
      </c>
      <c r="N75" s="380">
        <v>1090</v>
      </c>
      <c r="O75" s="382">
        <v>0.64804911863735393</v>
      </c>
      <c r="P75" s="383">
        <v>0.78454155089669109</v>
      </c>
      <c r="Q75" s="384">
        <v>-0.13649243225933716</v>
      </c>
      <c r="R75" s="374"/>
      <c r="S75" s="374"/>
    </row>
    <row r="76" spans="1:19" x14ac:dyDescent="0.4">
      <c r="A76" s="385"/>
      <c r="B76" s="562" t="s">
        <v>90</v>
      </c>
      <c r="C76" s="428" t="s">
        <v>387</v>
      </c>
      <c r="D76" s="429"/>
      <c r="E76" s="429"/>
      <c r="F76" s="117" t="s">
        <v>351</v>
      </c>
      <c r="G76" s="392">
        <v>212</v>
      </c>
      <c r="H76" s="393">
        <v>428</v>
      </c>
      <c r="I76" s="390">
        <v>0.49532710280373832</v>
      </c>
      <c r="J76" s="391">
        <v>-216</v>
      </c>
      <c r="K76" s="392">
        <v>690</v>
      </c>
      <c r="L76" s="393">
        <v>552</v>
      </c>
      <c r="M76" s="390">
        <v>1.25</v>
      </c>
      <c r="N76" s="391">
        <v>138</v>
      </c>
      <c r="O76" s="394">
        <v>0.30724637681159422</v>
      </c>
      <c r="P76" s="395">
        <v>0.77536231884057971</v>
      </c>
      <c r="Q76" s="396">
        <v>-0.46811594202898549</v>
      </c>
      <c r="R76" s="374"/>
      <c r="S76" s="374"/>
    </row>
    <row r="77" spans="1:19" x14ac:dyDescent="0.4">
      <c r="A77" s="385"/>
      <c r="B77" s="562" t="s">
        <v>91</v>
      </c>
      <c r="C77" s="428" t="s">
        <v>385</v>
      </c>
      <c r="D77" s="429"/>
      <c r="E77" s="429"/>
      <c r="F77" s="498"/>
      <c r="G77" s="392"/>
      <c r="H77" s="393"/>
      <c r="I77" s="390" t="e">
        <v>#DIV/0!</v>
      </c>
      <c r="J77" s="391">
        <v>0</v>
      </c>
      <c r="K77" s="392"/>
      <c r="L77" s="393"/>
      <c r="M77" s="390" t="e">
        <v>#DIV/0!</v>
      </c>
      <c r="N77" s="391">
        <v>0</v>
      </c>
      <c r="O77" s="394" t="e">
        <v>#DIV/0!</v>
      </c>
      <c r="P77" s="395" t="e">
        <v>#DIV/0!</v>
      </c>
      <c r="Q77" s="396" t="e">
        <v>#DIV/0!</v>
      </c>
      <c r="R77" s="374"/>
      <c r="S77" s="374"/>
    </row>
    <row r="78" spans="1:19" x14ac:dyDescent="0.4">
      <c r="A78" s="385"/>
      <c r="B78" s="562" t="s">
        <v>92</v>
      </c>
      <c r="C78" s="428" t="s">
        <v>386</v>
      </c>
      <c r="D78" s="429"/>
      <c r="E78" s="429"/>
      <c r="F78" s="498"/>
      <c r="G78" s="392"/>
      <c r="H78" s="393"/>
      <c r="I78" s="390" t="e">
        <v>#DIV/0!</v>
      </c>
      <c r="J78" s="391">
        <v>0</v>
      </c>
      <c r="K78" s="392"/>
      <c r="L78" s="393"/>
      <c r="M78" s="390" t="e">
        <v>#DIV/0!</v>
      </c>
      <c r="N78" s="391">
        <v>0</v>
      </c>
      <c r="O78" s="394" t="e">
        <v>#DIV/0!</v>
      </c>
      <c r="P78" s="395" t="e">
        <v>#DIV/0!</v>
      </c>
      <c r="Q78" s="396" t="e">
        <v>#DIV/0!</v>
      </c>
      <c r="R78" s="374"/>
      <c r="S78" s="374"/>
    </row>
    <row r="79" spans="1:19" x14ac:dyDescent="0.4">
      <c r="A79" s="385"/>
      <c r="B79" s="562" t="s">
        <v>93</v>
      </c>
      <c r="C79" s="428" t="s">
        <v>355</v>
      </c>
      <c r="D79" s="429"/>
      <c r="E79" s="429"/>
      <c r="F79" s="117" t="s">
        <v>351</v>
      </c>
      <c r="G79" s="392">
        <v>338</v>
      </c>
      <c r="H79" s="393">
        <v>444</v>
      </c>
      <c r="I79" s="390">
        <v>0.76126126126126126</v>
      </c>
      <c r="J79" s="391">
        <v>-106</v>
      </c>
      <c r="K79" s="392">
        <v>721</v>
      </c>
      <c r="L79" s="393">
        <v>649</v>
      </c>
      <c r="M79" s="390">
        <v>1.110939907550077</v>
      </c>
      <c r="N79" s="391">
        <v>72</v>
      </c>
      <c r="O79" s="394">
        <v>0.46879334257975036</v>
      </c>
      <c r="P79" s="395">
        <v>0.68412942989214176</v>
      </c>
      <c r="Q79" s="396">
        <v>-0.2153360873123914</v>
      </c>
      <c r="R79" s="374"/>
      <c r="S79" s="374"/>
    </row>
    <row r="80" spans="1:19" x14ac:dyDescent="0.4">
      <c r="A80" s="385"/>
      <c r="B80" s="562" t="s">
        <v>94</v>
      </c>
      <c r="C80" s="386" t="s">
        <v>388</v>
      </c>
      <c r="D80" s="387"/>
      <c r="E80" s="387"/>
      <c r="F80" s="33" t="s">
        <v>351</v>
      </c>
      <c r="G80" s="392">
        <v>529</v>
      </c>
      <c r="H80" s="393">
        <v>1039</v>
      </c>
      <c r="I80" s="390">
        <v>0.50914340712223294</v>
      </c>
      <c r="J80" s="391">
        <v>-510</v>
      </c>
      <c r="K80" s="392">
        <v>1035</v>
      </c>
      <c r="L80" s="393">
        <v>1174</v>
      </c>
      <c r="M80" s="390">
        <v>0.88160136286201018</v>
      </c>
      <c r="N80" s="391">
        <v>-139</v>
      </c>
      <c r="O80" s="394">
        <v>0.51111111111111107</v>
      </c>
      <c r="P80" s="395">
        <v>0.88500851788756385</v>
      </c>
      <c r="Q80" s="396">
        <v>-0.37389740677645278</v>
      </c>
      <c r="R80" s="374"/>
      <c r="S80" s="374"/>
    </row>
    <row r="81" spans="1:19" x14ac:dyDescent="0.4">
      <c r="A81" s="385"/>
      <c r="B81" s="562" t="s">
        <v>95</v>
      </c>
      <c r="C81" s="386" t="s">
        <v>358</v>
      </c>
      <c r="D81" s="387"/>
      <c r="E81" s="387"/>
      <c r="F81" s="33" t="s">
        <v>351</v>
      </c>
      <c r="G81" s="392">
        <v>1647</v>
      </c>
      <c r="H81" s="393">
        <v>1195</v>
      </c>
      <c r="I81" s="390">
        <v>1.3782426778242678</v>
      </c>
      <c r="J81" s="391">
        <v>452</v>
      </c>
      <c r="K81" s="392">
        <v>1977</v>
      </c>
      <c r="L81" s="393">
        <v>1584</v>
      </c>
      <c r="M81" s="390">
        <v>1.2481060606060606</v>
      </c>
      <c r="N81" s="391">
        <v>393</v>
      </c>
      <c r="O81" s="394">
        <v>0.83308042488619116</v>
      </c>
      <c r="P81" s="395">
        <v>0.75441919191919193</v>
      </c>
      <c r="Q81" s="396">
        <v>7.8661232966999228E-2</v>
      </c>
      <c r="R81" s="374"/>
      <c r="S81" s="374"/>
    </row>
    <row r="82" spans="1:19" x14ac:dyDescent="0.4">
      <c r="A82" s="451"/>
      <c r="B82" s="560" t="s">
        <v>96</v>
      </c>
      <c r="C82" s="386" t="s">
        <v>350</v>
      </c>
      <c r="D82" s="387"/>
      <c r="E82" s="387"/>
      <c r="F82" s="120" t="s">
        <v>413</v>
      </c>
      <c r="G82" s="392"/>
      <c r="H82" s="393">
        <v>0</v>
      </c>
      <c r="I82" s="390" t="e">
        <v>#DIV/0!</v>
      </c>
      <c r="J82" s="391">
        <v>0</v>
      </c>
      <c r="K82" s="392"/>
      <c r="L82" s="393">
        <v>0</v>
      </c>
      <c r="M82" s="390" t="e">
        <v>#DIV/0!</v>
      </c>
      <c r="N82" s="391">
        <v>0</v>
      </c>
      <c r="O82" s="394" t="e">
        <v>#DIV/0!</v>
      </c>
      <c r="P82" s="395" t="e">
        <v>#DIV/0!</v>
      </c>
      <c r="Q82" s="396" t="e">
        <v>#DIV/0!</v>
      </c>
      <c r="R82" s="374"/>
      <c r="S82" s="374"/>
    </row>
    <row r="83" spans="1:19" x14ac:dyDescent="0.4">
      <c r="A83" s="418"/>
      <c r="B83" s="559" t="s">
        <v>98</v>
      </c>
      <c r="C83" s="419" t="s">
        <v>389</v>
      </c>
      <c r="D83" s="420"/>
      <c r="E83" s="420"/>
      <c r="F83" s="122" t="s">
        <v>413</v>
      </c>
      <c r="G83" s="421">
        <v>546</v>
      </c>
      <c r="H83" s="422"/>
      <c r="I83" s="423" t="e">
        <v>#DIV/0!</v>
      </c>
      <c r="J83" s="424">
        <v>546</v>
      </c>
      <c r="K83" s="421">
        <v>626</v>
      </c>
      <c r="L83" s="422"/>
      <c r="M83" s="423" t="e">
        <v>#DIV/0!</v>
      </c>
      <c r="N83" s="424">
        <v>626</v>
      </c>
      <c r="O83" s="425">
        <v>0.87220447284345048</v>
      </c>
      <c r="P83" s="426" t="e">
        <v>#DIV/0!</v>
      </c>
      <c r="Q83" s="427" t="e">
        <v>#DIV/0!</v>
      </c>
      <c r="R83" s="374"/>
      <c r="S83" s="374"/>
    </row>
    <row r="84" spans="1:19" x14ac:dyDescent="0.4">
      <c r="G84" s="458"/>
      <c r="H84" s="458"/>
      <c r="I84" s="458"/>
      <c r="J84" s="458"/>
      <c r="K84" s="458"/>
      <c r="L84" s="458"/>
      <c r="M84" s="458"/>
      <c r="N84" s="458"/>
      <c r="O84" s="459"/>
      <c r="P84" s="459"/>
      <c r="Q84" s="459"/>
    </row>
    <row r="85" spans="1:19" x14ac:dyDescent="0.4">
      <c r="C85" s="126" t="s">
        <v>401</v>
      </c>
    </row>
    <row r="86" spans="1:19" x14ac:dyDescent="0.4">
      <c r="C86" s="127" t="s">
        <v>402</v>
      </c>
    </row>
    <row r="87" spans="1:19" x14ac:dyDescent="0.4">
      <c r="C87" s="126" t="s">
        <v>414</v>
      </c>
    </row>
    <row r="88" spans="1:19" x14ac:dyDescent="0.4">
      <c r="C88" s="126" t="s">
        <v>404</v>
      </c>
    </row>
    <row r="89" spans="1:19" x14ac:dyDescent="0.4">
      <c r="C89" s="126" t="s">
        <v>405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rintOptions horizontalCentered="1" vertic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524" customWidth="1"/>
    <col min="2" max="2" width="20.75" style="524" customWidth="1"/>
    <col min="3" max="4" width="11.625" style="510" customWidth="1"/>
    <col min="5" max="5" width="8.625" style="510" customWidth="1"/>
    <col min="6" max="6" width="10.625" style="510" customWidth="1"/>
    <col min="7" max="8" width="11.625" style="510" customWidth="1"/>
    <col min="9" max="9" width="8.625" style="510" customWidth="1"/>
    <col min="10" max="10" width="10.625" style="510" customWidth="1"/>
    <col min="11" max="11" width="9.625" style="279" customWidth="1"/>
    <col min="12" max="12" width="9.625" style="510" customWidth="1"/>
    <col min="13" max="13" width="8.625" style="510" customWidth="1"/>
    <col min="14" max="16384" width="9" style="510"/>
  </cols>
  <sheetData>
    <row r="1" spans="1:13" s="506" customFormat="1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11月月間</v>
      </c>
      <c r="G1" s="321" t="s">
        <v>276</v>
      </c>
      <c r="H1" s="505"/>
      <c r="I1" s="505"/>
      <c r="J1" s="505"/>
      <c r="K1" s="505"/>
      <c r="L1" s="505"/>
      <c r="M1" s="505"/>
    </row>
    <row r="2" spans="1:13" s="506" customFormat="1" ht="19.5" thickBot="1" x14ac:dyDescent="0.45">
      <c r="A2" s="184"/>
      <c r="B2" s="184" t="s">
        <v>420</v>
      </c>
      <c r="C2" s="507">
        <v>11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7.100000000000001" customHeight="1" x14ac:dyDescent="0.4">
      <c r="A3" s="508"/>
      <c r="B3" s="509"/>
      <c r="C3" s="622" t="s">
        <v>421</v>
      </c>
      <c r="D3" s="623"/>
      <c r="E3" s="624"/>
      <c r="F3" s="625"/>
      <c r="G3" s="622" t="s">
        <v>422</v>
      </c>
      <c r="H3" s="623"/>
      <c r="I3" s="624"/>
      <c r="J3" s="625"/>
      <c r="K3" s="626" t="s">
        <v>423</v>
      </c>
      <c r="L3" s="627"/>
      <c r="M3" s="628"/>
    </row>
    <row r="4" spans="1:13" ht="17.100000000000001" customHeight="1" x14ac:dyDescent="0.4">
      <c r="A4" s="511"/>
      <c r="B4" s="512"/>
      <c r="C4" s="651" t="s">
        <v>570</v>
      </c>
      <c r="D4" s="652" t="s">
        <v>569</v>
      </c>
      <c r="E4" s="631" t="s">
        <v>426</v>
      </c>
      <c r="F4" s="632"/>
      <c r="G4" s="637" t="s">
        <v>570</v>
      </c>
      <c r="H4" s="629" t="s">
        <v>569</v>
      </c>
      <c r="I4" s="631" t="s">
        <v>426</v>
      </c>
      <c r="J4" s="632"/>
      <c r="K4" s="637" t="s">
        <v>570</v>
      </c>
      <c r="L4" s="639" t="s">
        <v>569</v>
      </c>
      <c r="M4" s="641" t="s">
        <v>429</v>
      </c>
    </row>
    <row r="5" spans="1:13" ht="17.100000000000001" customHeight="1" x14ac:dyDescent="0.4">
      <c r="A5" s="513"/>
      <c r="B5" s="514"/>
      <c r="C5" s="638"/>
      <c r="D5" s="640"/>
      <c r="E5" s="515" t="s">
        <v>430</v>
      </c>
      <c r="F5" s="516" t="s">
        <v>431</v>
      </c>
      <c r="G5" s="638"/>
      <c r="H5" s="630"/>
      <c r="I5" s="515" t="s">
        <v>430</v>
      </c>
      <c r="J5" s="516" t="s">
        <v>431</v>
      </c>
      <c r="K5" s="638"/>
      <c r="L5" s="640"/>
      <c r="M5" s="642"/>
    </row>
    <row r="6" spans="1:13" x14ac:dyDescent="0.4">
      <c r="A6" s="643" t="s">
        <v>432</v>
      </c>
      <c r="B6" s="644"/>
      <c r="C6" s="645">
        <v>399861</v>
      </c>
      <c r="D6" s="647">
        <v>646814</v>
      </c>
      <c r="E6" s="614">
        <v>0.61820090474232159</v>
      </c>
      <c r="F6" s="616">
        <v>-246953</v>
      </c>
      <c r="G6" s="645">
        <v>600262</v>
      </c>
      <c r="H6" s="649">
        <v>774504</v>
      </c>
      <c r="I6" s="614">
        <v>0.77502763058680135</v>
      </c>
      <c r="J6" s="616">
        <v>-174242</v>
      </c>
      <c r="K6" s="618">
        <v>0.66614411706887988</v>
      </c>
      <c r="L6" s="620">
        <v>0.83513319492216953</v>
      </c>
      <c r="M6" s="633">
        <v>-0.16898907785328965</v>
      </c>
    </row>
    <row r="7" spans="1:13" x14ac:dyDescent="0.4">
      <c r="A7" s="635" t="s">
        <v>433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4">
      <c r="A8" s="517" t="s">
        <v>434</v>
      </c>
      <c r="B8" s="196"/>
      <c r="C8" s="197">
        <v>210496</v>
      </c>
      <c r="D8" s="198">
        <v>325829</v>
      </c>
      <c r="E8" s="199">
        <v>0.64603212114329911</v>
      </c>
      <c r="F8" s="200">
        <v>-115333</v>
      </c>
      <c r="G8" s="197">
        <v>305169</v>
      </c>
      <c r="H8" s="201">
        <v>366972</v>
      </c>
      <c r="I8" s="199">
        <v>0.83158660606258783</v>
      </c>
      <c r="J8" s="200">
        <v>-61803</v>
      </c>
      <c r="K8" s="202">
        <v>0.6897686200105515</v>
      </c>
      <c r="L8" s="203">
        <v>0.88788517925073307</v>
      </c>
      <c r="M8" s="204">
        <v>-0.19811655924018157</v>
      </c>
    </row>
    <row r="9" spans="1:13" ht="18" customHeight="1" x14ac:dyDescent="0.4">
      <c r="A9" s="511"/>
      <c r="B9" s="303" t="s">
        <v>435</v>
      </c>
      <c r="C9" s="206">
        <v>81428</v>
      </c>
      <c r="D9" s="207">
        <v>122842</v>
      </c>
      <c r="E9" s="208">
        <v>0.66286774881555166</v>
      </c>
      <c r="F9" s="209">
        <v>-41414</v>
      </c>
      <c r="G9" s="206">
        <v>114075</v>
      </c>
      <c r="H9" s="207">
        <v>132057</v>
      </c>
      <c r="I9" s="208">
        <v>0.86383152729503165</v>
      </c>
      <c r="J9" s="209">
        <v>-17982</v>
      </c>
      <c r="K9" s="210">
        <v>0.71381108919570457</v>
      </c>
      <c r="L9" s="211">
        <v>0.93021952641662309</v>
      </c>
      <c r="M9" s="212">
        <v>-0.21640843722091851</v>
      </c>
    </row>
    <row r="10" spans="1:13" ht="18" customHeight="1" x14ac:dyDescent="0.4">
      <c r="A10" s="511"/>
      <c r="B10" s="273" t="s">
        <v>436</v>
      </c>
      <c r="C10" s="214">
        <v>13886</v>
      </c>
      <c r="D10" s="215">
        <v>13237</v>
      </c>
      <c r="E10" s="216">
        <v>1.0490292362317746</v>
      </c>
      <c r="F10" s="217">
        <v>649</v>
      </c>
      <c r="G10" s="214">
        <v>16272</v>
      </c>
      <c r="H10" s="215">
        <v>14850</v>
      </c>
      <c r="I10" s="216">
        <v>1.0957575757575757</v>
      </c>
      <c r="J10" s="217">
        <v>1422</v>
      </c>
      <c r="K10" s="218">
        <v>0.85336774827925266</v>
      </c>
      <c r="L10" s="219">
        <v>0.89138047138047138</v>
      </c>
      <c r="M10" s="220">
        <v>-3.8012723101218726E-2</v>
      </c>
    </row>
    <row r="11" spans="1:13" ht="18" customHeight="1" x14ac:dyDescent="0.4">
      <c r="A11" s="511"/>
      <c r="B11" s="273" t="s">
        <v>437</v>
      </c>
      <c r="C11" s="214">
        <v>94285</v>
      </c>
      <c r="D11" s="215">
        <v>161310</v>
      </c>
      <c r="E11" s="216">
        <v>0.58449569152563385</v>
      </c>
      <c r="F11" s="217">
        <v>-67025</v>
      </c>
      <c r="G11" s="214">
        <v>140484</v>
      </c>
      <c r="H11" s="215">
        <v>188031</v>
      </c>
      <c r="I11" s="216">
        <v>0.74713212183097466</v>
      </c>
      <c r="J11" s="217">
        <v>-47547</v>
      </c>
      <c r="K11" s="218">
        <v>0.6711440448734376</v>
      </c>
      <c r="L11" s="219">
        <v>0.85789045423361043</v>
      </c>
      <c r="M11" s="220">
        <v>-0.18674640936017284</v>
      </c>
    </row>
    <row r="12" spans="1:13" ht="18" customHeight="1" x14ac:dyDescent="0.4">
      <c r="A12" s="511"/>
      <c r="B12" s="273" t="s">
        <v>203</v>
      </c>
      <c r="C12" s="214">
        <v>0</v>
      </c>
      <c r="D12" s="215">
        <v>20</v>
      </c>
      <c r="E12" s="216">
        <v>0</v>
      </c>
      <c r="F12" s="217">
        <v>-20</v>
      </c>
      <c r="G12" s="214">
        <v>0</v>
      </c>
      <c r="H12" s="215">
        <v>174</v>
      </c>
      <c r="I12" s="216">
        <v>0</v>
      </c>
      <c r="J12" s="217">
        <v>-174</v>
      </c>
      <c r="K12" s="218" t="s">
        <v>33</v>
      </c>
      <c r="L12" s="219">
        <v>0.11494252873563218</v>
      </c>
      <c r="M12" s="220" t="e">
        <v>#VALUE!</v>
      </c>
    </row>
    <row r="13" spans="1:13" ht="18" customHeight="1" x14ac:dyDescent="0.4">
      <c r="A13" s="511"/>
      <c r="B13" s="518" t="s">
        <v>391</v>
      </c>
      <c r="C13" s="292">
        <v>20897</v>
      </c>
      <c r="D13" s="293">
        <v>28420</v>
      </c>
      <c r="E13" s="294">
        <v>0.73529204785362423</v>
      </c>
      <c r="F13" s="295">
        <v>-7523</v>
      </c>
      <c r="G13" s="292">
        <v>34338</v>
      </c>
      <c r="H13" s="293">
        <v>31860</v>
      </c>
      <c r="I13" s="294">
        <v>1.0777777777777777</v>
      </c>
      <c r="J13" s="295">
        <v>2478</v>
      </c>
      <c r="K13" s="296">
        <v>0.6085677674879143</v>
      </c>
      <c r="L13" s="297">
        <v>0.89202762084118015</v>
      </c>
      <c r="M13" s="298">
        <v>-0.28345985335326584</v>
      </c>
    </row>
    <row r="14" spans="1:13" ht="18" customHeight="1" x14ac:dyDescent="0.4">
      <c r="A14" s="517" t="s">
        <v>438</v>
      </c>
      <c r="B14" s="196"/>
      <c r="C14" s="197">
        <v>79589</v>
      </c>
      <c r="D14" s="198">
        <v>113016</v>
      </c>
      <c r="E14" s="199">
        <v>0.70422771996885392</v>
      </c>
      <c r="F14" s="200">
        <v>-33427</v>
      </c>
      <c r="G14" s="197">
        <v>118520</v>
      </c>
      <c r="H14" s="198">
        <v>144435</v>
      </c>
      <c r="I14" s="199">
        <v>0.82057673001696263</v>
      </c>
      <c r="J14" s="200">
        <v>-25915</v>
      </c>
      <c r="K14" s="239">
        <v>0.67152379345258184</v>
      </c>
      <c r="L14" s="240">
        <v>0.7824696230138124</v>
      </c>
      <c r="M14" s="241">
        <v>-0.11094582956123056</v>
      </c>
    </row>
    <row r="15" spans="1:13" ht="18" customHeight="1" x14ac:dyDescent="0.4">
      <c r="A15" s="511"/>
      <c r="B15" s="303" t="s">
        <v>435</v>
      </c>
      <c r="C15" s="206">
        <v>17651</v>
      </c>
      <c r="D15" s="207">
        <v>23511</v>
      </c>
      <c r="E15" s="208">
        <v>0.75075496576070777</v>
      </c>
      <c r="F15" s="209">
        <v>-5860</v>
      </c>
      <c r="G15" s="206">
        <v>24625</v>
      </c>
      <c r="H15" s="207">
        <v>30000</v>
      </c>
      <c r="I15" s="208">
        <v>0.8208333333333333</v>
      </c>
      <c r="J15" s="209">
        <v>-5375</v>
      </c>
      <c r="K15" s="242">
        <v>0.71679187817258883</v>
      </c>
      <c r="L15" s="243">
        <v>0.78369999999999995</v>
      </c>
      <c r="M15" s="212">
        <v>-6.6908121827411127E-2</v>
      </c>
    </row>
    <row r="16" spans="1:13" ht="18" customHeight="1" x14ac:dyDescent="0.4">
      <c r="A16" s="511"/>
      <c r="B16" s="273" t="s">
        <v>436</v>
      </c>
      <c r="C16" s="214">
        <v>11963</v>
      </c>
      <c r="D16" s="215">
        <v>15518</v>
      </c>
      <c r="E16" s="216">
        <v>0.77091119989689394</v>
      </c>
      <c r="F16" s="217">
        <v>-3555</v>
      </c>
      <c r="G16" s="214">
        <v>16335</v>
      </c>
      <c r="H16" s="215">
        <v>19800</v>
      </c>
      <c r="I16" s="216">
        <v>0.82499999999999996</v>
      </c>
      <c r="J16" s="217">
        <v>-3465</v>
      </c>
      <c r="K16" s="218">
        <v>0.73235384144475058</v>
      </c>
      <c r="L16" s="219">
        <v>0.78373737373737373</v>
      </c>
      <c r="M16" s="220">
        <v>-5.1383532292623157E-2</v>
      </c>
    </row>
    <row r="17" spans="1:13" ht="18" customHeight="1" x14ac:dyDescent="0.4">
      <c r="A17" s="511"/>
      <c r="B17" s="273" t="s">
        <v>437</v>
      </c>
      <c r="C17" s="214">
        <v>33755</v>
      </c>
      <c r="D17" s="215">
        <v>58717</v>
      </c>
      <c r="E17" s="216">
        <v>0.57487610061821959</v>
      </c>
      <c r="F17" s="217">
        <v>-24962</v>
      </c>
      <c r="G17" s="214">
        <v>52134</v>
      </c>
      <c r="H17" s="215">
        <v>73854</v>
      </c>
      <c r="I17" s="216">
        <v>0.70590624746120723</v>
      </c>
      <c r="J17" s="217">
        <v>-21720</v>
      </c>
      <c r="K17" s="218">
        <v>0.64746614493420795</v>
      </c>
      <c r="L17" s="219">
        <v>0.79504156850001351</v>
      </c>
      <c r="M17" s="220">
        <v>-0.14757542356580555</v>
      </c>
    </row>
    <row r="18" spans="1:13" ht="18" customHeight="1" x14ac:dyDescent="0.4">
      <c r="A18" s="511"/>
      <c r="B18" s="273" t="s">
        <v>439</v>
      </c>
      <c r="C18" s="214">
        <v>4468</v>
      </c>
      <c r="D18" s="215">
        <v>3591</v>
      </c>
      <c r="E18" s="216">
        <v>1.2442216652742968</v>
      </c>
      <c r="F18" s="217">
        <v>877</v>
      </c>
      <c r="G18" s="214">
        <v>5956</v>
      </c>
      <c r="H18" s="215">
        <v>4851</v>
      </c>
      <c r="I18" s="216">
        <v>1.2277880849309422</v>
      </c>
      <c r="J18" s="217">
        <v>1105</v>
      </c>
      <c r="K18" s="218">
        <v>0.75016789791806582</v>
      </c>
      <c r="L18" s="219">
        <v>0.74025974025974028</v>
      </c>
      <c r="M18" s="220">
        <v>9.9081576583255337E-3</v>
      </c>
    </row>
    <row r="19" spans="1:13" ht="18" customHeight="1" x14ac:dyDescent="0.4">
      <c r="A19" s="513"/>
      <c r="B19" s="518" t="s">
        <v>391</v>
      </c>
      <c r="C19" s="292">
        <v>11752</v>
      </c>
      <c r="D19" s="293">
        <v>11679</v>
      </c>
      <c r="E19" s="294">
        <v>1.0062505351485573</v>
      </c>
      <c r="F19" s="295">
        <v>73</v>
      </c>
      <c r="G19" s="292">
        <v>19470</v>
      </c>
      <c r="H19" s="293">
        <v>15930</v>
      </c>
      <c r="I19" s="294">
        <v>1.2222222222222223</v>
      </c>
      <c r="J19" s="295">
        <v>3540</v>
      </c>
      <c r="K19" s="296">
        <v>0.60359527478171549</v>
      </c>
      <c r="L19" s="297">
        <v>0.73314500941619587</v>
      </c>
      <c r="M19" s="298">
        <v>-0.12954973463448038</v>
      </c>
    </row>
    <row r="20" spans="1:13" ht="18" customHeight="1" x14ac:dyDescent="0.4">
      <c r="A20" s="517" t="s">
        <v>440</v>
      </c>
      <c r="B20" s="196"/>
      <c r="C20" s="197">
        <v>50066</v>
      </c>
      <c r="D20" s="198">
        <v>83691</v>
      </c>
      <c r="E20" s="199">
        <v>0.59822442078598659</v>
      </c>
      <c r="F20" s="200">
        <v>-33625</v>
      </c>
      <c r="G20" s="197">
        <v>68166</v>
      </c>
      <c r="H20" s="201">
        <v>103609</v>
      </c>
      <c r="I20" s="199">
        <v>0.6579158181239082</v>
      </c>
      <c r="J20" s="200">
        <v>-35443</v>
      </c>
      <c r="K20" s="239">
        <v>0.73447173077487315</v>
      </c>
      <c r="L20" s="240">
        <v>0.80775801330000285</v>
      </c>
      <c r="M20" s="204">
        <v>-7.3286282525129698E-2</v>
      </c>
    </row>
    <row r="21" spans="1:13" ht="18" customHeight="1" x14ac:dyDescent="0.4">
      <c r="A21" s="511"/>
      <c r="B21" s="303" t="s">
        <v>435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4">
      <c r="A22" s="511"/>
      <c r="B22" s="273" t="s">
        <v>436</v>
      </c>
      <c r="C22" s="214">
        <v>17179</v>
      </c>
      <c r="D22" s="215">
        <v>25249</v>
      </c>
      <c r="E22" s="216">
        <v>0.68038338152006017</v>
      </c>
      <c r="F22" s="217">
        <v>-8070</v>
      </c>
      <c r="G22" s="214">
        <v>22275</v>
      </c>
      <c r="H22" s="215">
        <v>29700</v>
      </c>
      <c r="I22" s="216">
        <v>0.75</v>
      </c>
      <c r="J22" s="217">
        <v>-7425</v>
      </c>
      <c r="K22" s="218">
        <v>0.77122334455667785</v>
      </c>
      <c r="L22" s="219">
        <v>0.85013468013468019</v>
      </c>
      <c r="M22" s="220">
        <v>-7.891133557800234E-2</v>
      </c>
    </row>
    <row r="23" spans="1:13" ht="18" customHeight="1" x14ac:dyDescent="0.4">
      <c r="A23" s="511"/>
      <c r="B23" s="273" t="s">
        <v>437</v>
      </c>
      <c r="C23" s="214">
        <v>23481</v>
      </c>
      <c r="D23" s="215">
        <v>39186</v>
      </c>
      <c r="E23" s="216">
        <v>0.59921910886541108</v>
      </c>
      <c r="F23" s="217">
        <v>-15705</v>
      </c>
      <c r="G23" s="214">
        <v>30771</v>
      </c>
      <c r="H23" s="215">
        <v>48796</v>
      </c>
      <c r="I23" s="216">
        <v>0.63060496762029672</v>
      </c>
      <c r="J23" s="217">
        <v>-18025</v>
      </c>
      <c r="K23" s="218">
        <v>0.76308862240421171</v>
      </c>
      <c r="L23" s="219">
        <v>0.80305762767439959</v>
      </c>
      <c r="M23" s="220">
        <v>-3.9969005270187874E-2</v>
      </c>
    </row>
    <row r="24" spans="1:13" ht="18" customHeight="1" x14ac:dyDescent="0.4">
      <c r="A24" s="511"/>
      <c r="B24" s="273" t="s">
        <v>203</v>
      </c>
      <c r="C24" s="214">
        <v>680</v>
      </c>
      <c r="D24" s="215">
        <v>0</v>
      </c>
      <c r="E24" s="216" t="e">
        <v>#DIV/0!</v>
      </c>
      <c r="F24" s="217">
        <v>680</v>
      </c>
      <c r="G24" s="214">
        <v>783</v>
      </c>
      <c r="H24" s="215">
        <v>0</v>
      </c>
      <c r="I24" s="216" t="e">
        <v>#DIV/0!</v>
      </c>
      <c r="J24" s="217">
        <v>783</v>
      </c>
      <c r="K24" s="218">
        <v>0.8684546615581098</v>
      </c>
      <c r="L24" s="219" t="s">
        <v>33</v>
      </c>
      <c r="M24" s="220" t="e">
        <v>#VALUE!</v>
      </c>
    </row>
    <row r="25" spans="1:13" ht="18" customHeight="1" x14ac:dyDescent="0.4">
      <c r="A25" s="511"/>
      <c r="B25" s="273" t="s">
        <v>391</v>
      </c>
      <c r="C25" s="248">
        <v>8726</v>
      </c>
      <c r="D25" s="299">
        <v>17322</v>
      </c>
      <c r="E25" s="250">
        <v>0.50375245352730635</v>
      </c>
      <c r="F25" s="281">
        <v>-8596</v>
      </c>
      <c r="G25" s="248">
        <v>14337</v>
      </c>
      <c r="H25" s="299">
        <v>21063</v>
      </c>
      <c r="I25" s="250">
        <v>0.68067226890756305</v>
      </c>
      <c r="J25" s="281">
        <v>-6726</v>
      </c>
      <c r="K25" s="218">
        <v>0.60863500034874796</v>
      </c>
      <c r="L25" s="219">
        <v>0.82238997293832783</v>
      </c>
      <c r="M25" s="220">
        <v>-0.21375497258957987</v>
      </c>
    </row>
    <row r="26" spans="1:13" ht="18" customHeight="1" x14ac:dyDescent="0.4">
      <c r="A26" s="519"/>
      <c r="B26" s="301" t="s">
        <v>441</v>
      </c>
      <c r="C26" s="292">
        <v>0</v>
      </c>
      <c r="D26" s="302">
        <v>1934</v>
      </c>
      <c r="E26" s="250">
        <v>0</v>
      </c>
      <c r="F26" s="281">
        <v>-1934</v>
      </c>
      <c r="G26" s="292">
        <v>0</v>
      </c>
      <c r="H26" s="293">
        <v>4050</v>
      </c>
      <c r="I26" s="250">
        <v>0</v>
      </c>
      <c r="J26" s="281">
        <v>-4050</v>
      </c>
      <c r="K26" s="218" t="s">
        <v>33</v>
      </c>
      <c r="L26" s="297" t="s">
        <v>442</v>
      </c>
      <c r="M26" s="220" t="e">
        <v>#VALUE!</v>
      </c>
    </row>
    <row r="27" spans="1:13" ht="18" customHeight="1" x14ac:dyDescent="0.4">
      <c r="A27" s="517" t="s">
        <v>443</v>
      </c>
      <c r="B27" s="196"/>
      <c r="C27" s="197">
        <v>36364</v>
      </c>
      <c r="D27" s="198">
        <v>55514</v>
      </c>
      <c r="E27" s="199">
        <v>0.65504197139460318</v>
      </c>
      <c r="F27" s="200">
        <v>-19150</v>
      </c>
      <c r="G27" s="197">
        <v>58027</v>
      </c>
      <c r="H27" s="201">
        <v>67218</v>
      </c>
      <c r="I27" s="199">
        <v>0.86326579190097885</v>
      </c>
      <c r="J27" s="200">
        <v>-9191</v>
      </c>
      <c r="K27" s="239">
        <v>0.62667378978751276</v>
      </c>
      <c r="L27" s="240">
        <v>0.8258799726263798</v>
      </c>
      <c r="M27" s="241">
        <v>-0.19920618283886704</v>
      </c>
    </row>
    <row r="28" spans="1:13" ht="18" customHeight="1" x14ac:dyDescent="0.4">
      <c r="A28" s="511"/>
      <c r="B28" s="303" t="s">
        <v>435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 x14ac:dyDescent="0.4">
      <c r="A29" s="511"/>
      <c r="B29" s="273" t="s">
        <v>436</v>
      </c>
      <c r="C29" s="214">
        <v>12512</v>
      </c>
      <c r="D29" s="215">
        <v>16763</v>
      </c>
      <c r="E29" s="216">
        <v>0.74640577462268087</v>
      </c>
      <c r="F29" s="217">
        <v>-4251</v>
      </c>
      <c r="G29" s="214">
        <v>17490</v>
      </c>
      <c r="H29" s="215">
        <v>19800</v>
      </c>
      <c r="I29" s="216">
        <v>0.8833333333333333</v>
      </c>
      <c r="J29" s="217">
        <v>-2310</v>
      </c>
      <c r="K29" s="218">
        <v>0.71538021726700973</v>
      </c>
      <c r="L29" s="219">
        <v>0.8466161616161616</v>
      </c>
      <c r="M29" s="220">
        <v>-0.13123594434915187</v>
      </c>
    </row>
    <row r="30" spans="1:13" ht="18" customHeight="1" x14ac:dyDescent="0.4">
      <c r="A30" s="511"/>
      <c r="B30" s="273" t="s">
        <v>437</v>
      </c>
      <c r="C30" s="214">
        <v>15414</v>
      </c>
      <c r="D30" s="215">
        <v>24876</v>
      </c>
      <c r="E30" s="216">
        <v>0.61963338157260006</v>
      </c>
      <c r="F30" s="217">
        <v>-9462</v>
      </c>
      <c r="G30" s="214">
        <v>24192</v>
      </c>
      <c r="H30" s="215">
        <v>29649</v>
      </c>
      <c r="I30" s="216">
        <v>0.81594657492664169</v>
      </c>
      <c r="J30" s="217">
        <v>-5457</v>
      </c>
      <c r="K30" s="218">
        <v>0.63715277777777779</v>
      </c>
      <c r="L30" s="219">
        <v>0.8390164929677224</v>
      </c>
      <c r="M30" s="220">
        <v>-0.20186371518994461</v>
      </c>
    </row>
    <row r="31" spans="1:13" ht="18" customHeight="1" x14ac:dyDescent="0.4">
      <c r="A31" s="520"/>
      <c r="B31" s="273" t="s">
        <v>391</v>
      </c>
      <c r="C31" s="305">
        <v>7574</v>
      </c>
      <c r="D31" s="299">
        <v>12535</v>
      </c>
      <c r="E31" s="250">
        <v>0.60422816114878342</v>
      </c>
      <c r="F31" s="281">
        <v>-4961</v>
      </c>
      <c r="G31" s="305">
        <v>14337</v>
      </c>
      <c r="H31" s="299">
        <v>15930</v>
      </c>
      <c r="I31" s="250">
        <v>0.9</v>
      </c>
      <c r="J31" s="281">
        <v>-1593</v>
      </c>
      <c r="K31" s="218">
        <v>0.52828346237009138</v>
      </c>
      <c r="L31" s="306">
        <v>0.78688010043942247</v>
      </c>
      <c r="M31" s="220">
        <v>-0.25859663806933109</v>
      </c>
    </row>
    <row r="32" spans="1:13" s="523" customFormat="1" ht="18" customHeight="1" x14ac:dyDescent="0.4">
      <c r="A32" s="521"/>
      <c r="B32" s="522" t="s">
        <v>439</v>
      </c>
      <c r="C32" s="308">
        <v>864</v>
      </c>
      <c r="D32" s="309">
        <v>1340</v>
      </c>
      <c r="E32" s="310">
        <v>0.64477611940298507</v>
      </c>
      <c r="F32" s="282">
        <v>-476</v>
      </c>
      <c r="G32" s="308">
        <v>2008</v>
      </c>
      <c r="H32" s="311">
        <v>1839</v>
      </c>
      <c r="I32" s="310">
        <v>1.0918977705274606</v>
      </c>
      <c r="J32" s="282">
        <v>169</v>
      </c>
      <c r="K32" s="268">
        <v>0.4302788844621514</v>
      </c>
      <c r="L32" s="289">
        <v>0.72865687873844476</v>
      </c>
      <c r="M32" s="283">
        <v>-0.29837799427629336</v>
      </c>
    </row>
    <row r="33" spans="1:13" ht="18" customHeight="1" x14ac:dyDescent="0.4">
      <c r="A33" s="517" t="s">
        <v>444</v>
      </c>
      <c r="B33" s="196"/>
      <c r="C33" s="197">
        <v>23346</v>
      </c>
      <c r="D33" s="198">
        <v>68764</v>
      </c>
      <c r="E33" s="199">
        <v>0.33950904543074867</v>
      </c>
      <c r="F33" s="200">
        <v>-45418</v>
      </c>
      <c r="G33" s="197">
        <v>50380</v>
      </c>
      <c r="H33" s="198">
        <v>92270</v>
      </c>
      <c r="I33" s="199">
        <v>0.54600628590007583</v>
      </c>
      <c r="J33" s="200">
        <v>-41890</v>
      </c>
      <c r="K33" s="239">
        <v>0.46339817387852322</v>
      </c>
      <c r="L33" s="240">
        <v>0.74524764278747158</v>
      </c>
      <c r="M33" s="204">
        <v>-0.28184946890894835</v>
      </c>
    </row>
    <row r="34" spans="1:13" ht="18" customHeight="1" x14ac:dyDescent="0.4">
      <c r="A34" s="511"/>
      <c r="B34" s="303" t="s">
        <v>435</v>
      </c>
      <c r="C34" s="206">
        <v>0</v>
      </c>
      <c r="D34" s="207">
        <v>0</v>
      </c>
      <c r="E34" s="208" t="e">
        <v>#DIV/0!</v>
      </c>
      <c r="F34" s="209">
        <v>0</v>
      </c>
      <c r="G34" s="206">
        <v>0</v>
      </c>
      <c r="H34" s="207">
        <v>0</v>
      </c>
      <c r="I34" s="208" t="e">
        <v>#DIV/0!</v>
      </c>
      <c r="J34" s="209">
        <v>0</v>
      </c>
      <c r="K34" s="242" t="s">
        <v>33</v>
      </c>
      <c r="L34" s="243" t="s">
        <v>33</v>
      </c>
      <c r="M34" s="212" t="e">
        <v>#VALUE!</v>
      </c>
    </row>
    <row r="35" spans="1:13" ht="18" customHeight="1" x14ac:dyDescent="0.4">
      <c r="A35" s="511"/>
      <c r="B35" s="273" t="s">
        <v>436</v>
      </c>
      <c r="C35" s="214">
        <v>4257</v>
      </c>
      <c r="D35" s="215">
        <v>8244</v>
      </c>
      <c r="E35" s="216">
        <v>0.51637554585152834</v>
      </c>
      <c r="F35" s="217">
        <v>-3987</v>
      </c>
      <c r="G35" s="214">
        <v>9900</v>
      </c>
      <c r="H35" s="215">
        <v>9900</v>
      </c>
      <c r="I35" s="216">
        <v>1</v>
      </c>
      <c r="J35" s="217">
        <v>0</v>
      </c>
      <c r="K35" s="218">
        <v>0.43</v>
      </c>
      <c r="L35" s="219">
        <v>0.83272727272727276</v>
      </c>
      <c r="M35" s="220">
        <v>-0.40272727272727277</v>
      </c>
    </row>
    <row r="36" spans="1:13" ht="18" customHeight="1" x14ac:dyDescent="0.4">
      <c r="A36" s="511"/>
      <c r="B36" s="273" t="s">
        <v>445</v>
      </c>
      <c r="C36" s="214">
        <v>1561</v>
      </c>
      <c r="D36" s="215">
        <v>2202</v>
      </c>
      <c r="E36" s="216">
        <v>0.70890099909173476</v>
      </c>
      <c r="F36" s="217">
        <v>-641</v>
      </c>
      <c r="G36" s="214">
        <v>2350</v>
      </c>
      <c r="H36" s="215">
        <v>3000</v>
      </c>
      <c r="I36" s="216">
        <v>0.78333333333333333</v>
      </c>
      <c r="J36" s="217">
        <v>-650</v>
      </c>
      <c r="K36" s="218">
        <v>0.66425531914893621</v>
      </c>
      <c r="L36" s="219">
        <v>0.73399999999999999</v>
      </c>
      <c r="M36" s="220">
        <v>-6.9744680851063778E-2</v>
      </c>
    </row>
    <row r="37" spans="1:13" ht="18" customHeight="1" x14ac:dyDescent="0.4">
      <c r="A37" s="511"/>
      <c r="B37" s="273" t="s">
        <v>374</v>
      </c>
      <c r="C37" s="214">
        <v>535</v>
      </c>
      <c r="D37" s="215">
        <v>925</v>
      </c>
      <c r="E37" s="216">
        <v>0.57837837837837835</v>
      </c>
      <c r="F37" s="217">
        <v>-390</v>
      </c>
      <c r="G37" s="214">
        <v>1344</v>
      </c>
      <c r="H37" s="215">
        <v>1440</v>
      </c>
      <c r="I37" s="216">
        <v>0.93333333333333335</v>
      </c>
      <c r="J37" s="217">
        <v>-96</v>
      </c>
      <c r="K37" s="218">
        <v>0.39806547619047616</v>
      </c>
      <c r="L37" s="219">
        <v>0.64236111111111116</v>
      </c>
      <c r="M37" s="220">
        <v>-0.244295634920635</v>
      </c>
    </row>
    <row r="38" spans="1:13" ht="18" customHeight="1" x14ac:dyDescent="0.4">
      <c r="A38" s="511"/>
      <c r="B38" s="273" t="s">
        <v>437</v>
      </c>
      <c r="C38" s="214">
        <v>13743</v>
      </c>
      <c r="D38" s="215">
        <v>48839</v>
      </c>
      <c r="E38" s="216">
        <v>0.2813939679354614</v>
      </c>
      <c r="F38" s="217">
        <v>-35096</v>
      </c>
      <c r="G38" s="214">
        <v>28492</v>
      </c>
      <c r="H38" s="215">
        <v>67481</v>
      </c>
      <c r="I38" s="216">
        <v>0.42222255153302413</v>
      </c>
      <c r="J38" s="217">
        <v>-38989</v>
      </c>
      <c r="K38" s="218">
        <v>0.48234592166222096</v>
      </c>
      <c r="L38" s="219">
        <v>0.72374446140395077</v>
      </c>
      <c r="M38" s="220">
        <v>-0.24139853974172981</v>
      </c>
    </row>
    <row r="39" spans="1:13" ht="18" customHeight="1" x14ac:dyDescent="0.4">
      <c r="A39" s="511"/>
      <c r="B39" s="273" t="s">
        <v>439</v>
      </c>
      <c r="C39" s="214">
        <v>1870</v>
      </c>
      <c r="D39" s="215">
        <v>4469</v>
      </c>
      <c r="E39" s="216">
        <v>0.41843812933542179</v>
      </c>
      <c r="F39" s="217">
        <v>-2599</v>
      </c>
      <c r="G39" s="214">
        <v>4754</v>
      </c>
      <c r="H39" s="215">
        <v>5139</v>
      </c>
      <c r="I39" s="216">
        <v>0.92508270091457478</v>
      </c>
      <c r="J39" s="217">
        <v>-385</v>
      </c>
      <c r="K39" s="218">
        <v>0.39335296592343288</v>
      </c>
      <c r="L39" s="219">
        <v>0.86962444055263666</v>
      </c>
      <c r="M39" s="220">
        <v>-0.47627147462920377</v>
      </c>
    </row>
    <row r="40" spans="1:13" ht="18" customHeight="1" x14ac:dyDescent="0.4">
      <c r="A40" s="511"/>
      <c r="B40" s="273" t="s">
        <v>391</v>
      </c>
      <c r="C40" s="305">
        <v>1380</v>
      </c>
      <c r="D40" s="299">
        <v>4085</v>
      </c>
      <c r="E40" s="250">
        <v>0.33782129742962058</v>
      </c>
      <c r="F40" s="281">
        <v>-2705</v>
      </c>
      <c r="G40" s="305">
        <v>3540</v>
      </c>
      <c r="H40" s="299">
        <v>5310</v>
      </c>
      <c r="I40" s="250">
        <v>0.66666666666666663</v>
      </c>
      <c r="J40" s="281">
        <v>-1770</v>
      </c>
      <c r="K40" s="218">
        <v>0.38983050847457629</v>
      </c>
      <c r="L40" s="219">
        <v>0.76930320150659137</v>
      </c>
      <c r="M40" s="220">
        <v>-0.37947269303201508</v>
      </c>
    </row>
    <row r="41" spans="1:13" ht="18" customHeight="1" thickBot="1" x14ac:dyDescent="0.45">
      <c r="A41" s="513"/>
      <c r="B41" s="518" t="s">
        <v>446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 x14ac:dyDescent="0.4">
      <c r="C42" s="525"/>
      <c r="G42" s="525"/>
    </row>
    <row r="43" spans="1:13" x14ac:dyDescent="0.4">
      <c r="C43" s="525"/>
      <c r="G43" s="525"/>
    </row>
    <row r="44" spans="1:13" x14ac:dyDescent="0.4">
      <c r="C44" s="525"/>
      <c r="G44" s="280"/>
    </row>
    <row r="45" spans="1:13" x14ac:dyDescent="0.4">
      <c r="C45" s="525"/>
      <c r="G45" s="525"/>
    </row>
    <row r="46" spans="1:13" x14ac:dyDescent="0.4">
      <c r="C46" s="525"/>
      <c r="G46" s="525"/>
    </row>
    <row r="47" spans="1:13" x14ac:dyDescent="0.4">
      <c r="C47" s="525"/>
      <c r="G47" s="525"/>
    </row>
    <row r="48" spans="1:13" x14ac:dyDescent="0.4">
      <c r="C48" s="525"/>
      <c r="G48" s="525"/>
    </row>
    <row r="49" spans="3:7" x14ac:dyDescent="0.4">
      <c r="C49" s="525"/>
      <c r="G49" s="525"/>
    </row>
    <row r="50" spans="3:7" x14ac:dyDescent="0.4">
      <c r="C50" s="525"/>
      <c r="G50" s="525"/>
    </row>
    <row r="51" spans="3:7" x14ac:dyDescent="0.4">
      <c r="C51" s="525"/>
      <c r="G51" s="525"/>
    </row>
    <row r="52" spans="3:7" x14ac:dyDescent="0.4">
      <c r="C52" s="525"/>
      <c r="G52" s="525"/>
    </row>
    <row r="53" spans="3:7" x14ac:dyDescent="0.4">
      <c r="C53" s="525"/>
      <c r="G53" s="525"/>
    </row>
    <row r="54" spans="3:7" x14ac:dyDescent="0.4">
      <c r="C54" s="525"/>
      <c r="G54" s="525"/>
    </row>
    <row r="55" spans="3:7" x14ac:dyDescent="0.4">
      <c r="C55" s="525"/>
      <c r="G55" s="525"/>
    </row>
    <row r="56" spans="3:7" x14ac:dyDescent="0.4">
      <c r="C56" s="525"/>
      <c r="G56" s="525"/>
    </row>
    <row r="57" spans="3:7" x14ac:dyDescent="0.4">
      <c r="C57" s="525"/>
      <c r="G57" s="525"/>
    </row>
    <row r="58" spans="3:7" x14ac:dyDescent="0.4">
      <c r="C58" s="525"/>
      <c r="G58" s="525"/>
    </row>
    <row r="59" spans="3:7" x14ac:dyDescent="0.4">
      <c r="C59" s="525"/>
      <c r="G59" s="525"/>
    </row>
    <row r="60" spans="3:7" x14ac:dyDescent="0.4">
      <c r="C60" s="525"/>
      <c r="G60" s="525"/>
    </row>
    <row r="61" spans="3:7" x14ac:dyDescent="0.4">
      <c r="C61" s="525"/>
      <c r="G61" s="525"/>
    </row>
    <row r="62" spans="3:7" x14ac:dyDescent="0.4">
      <c r="C62" s="525"/>
      <c r="G62" s="525"/>
    </row>
    <row r="63" spans="3:7" x14ac:dyDescent="0.4">
      <c r="C63" s="525"/>
      <c r="G63" s="525"/>
    </row>
    <row r="64" spans="3:7" x14ac:dyDescent="0.4">
      <c r="C64" s="525"/>
      <c r="G64" s="525"/>
    </row>
    <row r="65" spans="3:7" x14ac:dyDescent="0.4">
      <c r="C65" s="525"/>
      <c r="G65" s="525"/>
    </row>
    <row r="66" spans="3:7" x14ac:dyDescent="0.4">
      <c r="C66" s="525"/>
      <c r="G66" s="525"/>
    </row>
    <row r="67" spans="3:7" x14ac:dyDescent="0.4">
      <c r="C67" s="525"/>
      <c r="G67" s="525"/>
    </row>
    <row r="68" spans="3:7" x14ac:dyDescent="0.4">
      <c r="C68" s="525"/>
      <c r="G68" s="525"/>
    </row>
    <row r="69" spans="3:7" x14ac:dyDescent="0.4">
      <c r="C69" s="525"/>
      <c r="G69" s="525"/>
    </row>
    <row r="70" spans="3:7" x14ac:dyDescent="0.4">
      <c r="C70" s="525"/>
      <c r="G70" s="525"/>
    </row>
    <row r="71" spans="3:7" x14ac:dyDescent="0.4">
      <c r="C71" s="525"/>
      <c r="G71" s="525"/>
    </row>
    <row r="72" spans="3:7" x14ac:dyDescent="0.4">
      <c r="C72" s="525"/>
      <c r="G72" s="525"/>
    </row>
    <row r="73" spans="3:7" x14ac:dyDescent="0.4">
      <c r="C73" s="525"/>
      <c r="G73" s="525"/>
    </row>
    <row r="74" spans="3:7" x14ac:dyDescent="0.4">
      <c r="C74" s="525"/>
      <c r="G74" s="525"/>
    </row>
    <row r="75" spans="3:7" x14ac:dyDescent="0.4">
      <c r="C75" s="525"/>
      <c r="G75" s="525"/>
    </row>
    <row r="76" spans="3:7" x14ac:dyDescent="0.4">
      <c r="C76" s="525"/>
      <c r="G76" s="525"/>
    </row>
    <row r="77" spans="3:7" x14ac:dyDescent="0.4">
      <c r="C77" s="525"/>
      <c r="G77" s="525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2'!A1" display="'R2'!A1"/>
  </hyperlinks>
  <printOptions horizontalCentered="1" vertic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8.75" x14ac:dyDescent="0.4"/>
  <cols>
    <col min="1" max="1" width="3.25" style="524" customWidth="1"/>
    <col min="2" max="2" width="20.75" style="524" customWidth="1"/>
    <col min="3" max="4" width="11.625" style="510" customWidth="1"/>
    <col min="5" max="5" width="8.625" style="510" customWidth="1"/>
    <col min="6" max="6" width="10.625" style="510" customWidth="1"/>
    <col min="7" max="8" width="11.625" style="510" customWidth="1"/>
    <col min="9" max="9" width="8.625" style="510" customWidth="1"/>
    <col min="10" max="10" width="10.625" style="510" customWidth="1"/>
    <col min="11" max="11" width="9.625" style="279" customWidth="1"/>
    <col min="12" max="12" width="9.625" style="510" customWidth="1"/>
    <col min="13" max="13" width="8.625" style="510" customWidth="1"/>
    <col min="14" max="16384" width="9" style="510"/>
  </cols>
  <sheetData>
    <row r="1" spans="1:13" s="506" customFormat="1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11月上旬</v>
      </c>
      <c r="G1" s="321" t="s">
        <v>276</v>
      </c>
      <c r="H1" s="505"/>
      <c r="I1" s="505"/>
      <c r="J1" s="505"/>
      <c r="K1" s="505"/>
      <c r="L1" s="505"/>
      <c r="M1" s="505"/>
    </row>
    <row r="2" spans="1:13" s="506" customFormat="1" ht="19.5" thickBot="1" x14ac:dyDescent="0.45">
      <c r="A2" s="184"/>
      <c r="B2" s="184" t="s">
        <v>447</v>
      </c>
      <c r="C2" s="507">
        <v>11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7.100000000000001" customHeight="1" x14ac:dyDescent="0.4">
      <c r="A3" s="508"/>
      <c r="B3" s="509"/>
      <c r="C3" s="622" t="s">
        <v>421</v>
      </c>
      <c r="D3" s="623"/>
      <c r="E3" s="624"/>
      <c r="F3" s="625"/>
      <c r="G3" s="622" t="s">
        <v>422</v>
      </c>
      <c r="H3" s="623"/>
      <c r="I3" s="624"/>
      <c r="J3" s="625"/>
      <c r="K3" s="626" t="s">
        <v>423</v>
      </c>
      <c r="L3" s="627"/>
      <c r="M3" s="628"/>
    </row>
    <row r="4" spans="1:13" ht="17.100000000000001" customHeight="1" x14ac:dyDescent="0.4">
      <c r="A4" s="511"/>
      <c r="B4" s="512"/>
      <c r="C4" s="651" t="s">
        <v>323</v>
      </c>
      <c r="D4" s="652" t="s">
        <v>571</v>
      </c>
      <c r="E4" s="631" t="s">
        <v>426</v>
      </c>
      <c r="F4" s="632"/>
      <c r="G4" s="637" t="s">
        <v>323</v>
      </c>
      <c r="H4" s="629" t="s">
        <v>571</v>
      </c>
      <c r="I4" s="631" t="s">
        <v>426</v>
      </c>
      <c r="J4" s="632"/>
      <c r="K4" s="637" t="s">
        <v>323</v>
      </c>
      <c r="L4" s="639" t="s">
        <v>571</v>
      </c>
      <c r="M4" s="641" t="s">
        <v>429</v>
      </c>
    </row>
    <row r="5" spans="1:13" ht="17.100000000000001" customHeight="1" x14ac:dyDescent="0.4">
      <c r="A5" s="513"/>
      <c r="B5" s="514"/>
      <c r="C5" s="638"/>
      <c r="D5" s="640"/>
      <c r="E5" s="515" t="s">
        <v>430</v>
      </c>
      <c r="F5" s="516" t="s">
        <v>431</v>
      </c>
      <c r="G5" s="638"/>
      <c r="H5" s="630"/>
      <c r="I5" s="515" t="s">
        <v>430</v>
      </c>
      <c r="J5" s="516" t="s">
        <v>431</v>
      </c>
      <c r="K5" s="638"/>
      <c r="L5" s="640"/>
      <c r="M5" s="642"/>
    </row>
    <row r="6" spans="1:13" x14ac:dyDescent="0.4">
      <c r="A6" s="643" t="s">
        <v>432</v>
      </c>
      <c r="B6" s="644"/>
      <c r="C6" s="645">
        <v>49696</v>
      </c>
      <c r="D6" s="647">
        <v>82065</v>
      </c>
      <c r="E6" s="614">
        <v>0.60556875647352704</v>
      </c>
      <c r="F6" s="616">
        <v>-32369</v>
      </c>
      <c r="G6" s="645">
        <v>75989</v>
      </c>
      <c r="H6" s="649">
        <v>90072</v>
      </c>
      <c r="I6" s="614">
        <v>0.84364730437871926</v>
      </c>
      <c r="J6" s="616">
        <v>-14083</v>
      </c>
      <c r="K6" s="618">
        <v>0.65398939320164762</v>
      </c>
      <c r="L6" s="620">
        <v>0.91110444977351457</v>
      </c>
      <c r="M6" s="633">
        <v>-0.25711505657186695</v>
      </c>
    </row>
    <row r="7" spans="1:13" x14ac:dyDescent="0.4">
      <c r="A7" s="635" t="s">
        <v>433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4">
      <c r="A8" s="517" t="s">
        <v>434</v>
      </c>
      <c r="B8" s="196"/>
      <c r="C8" s="197">
        <v>28495</v>
      </c>
      <c r="D8" s="198">
        <v>47461</v>
      </c>
      <c r="E8" s="199">
        <v>0.60038768673226439</v>
      </c>
      <c r="F8" s="200">
        <v>-18966</v>
      </c>
      <c r="G8" s="197">
        <v>41682</v>
      </c>
      <c r="H8" s="201">
        <v>48383</v>
      </c>
      <c r="I8" s="199">
        <v>0.861500940412955</v>
      </c>
      <c r="J8" s="200">
        <v>-6701</v>
      </c>
      <c r="K8" s="202">
        <v>0.68362842473969576</v>
      </c>
      <c r="L8" s="203">
        <v>0.98094371990161833</v>
      </c>
      <c r="M8" s="204">
        <v>-0.29731529516192257</v>
      </c>
    </row>
    <row r="9" spans="1:13" ht="18" customHeight="1" x14ac:dyDescent="0.4">
      <c r="A9" s="511"/>
      <c r="B9" s="303" t="s">
        <v>435</v>
      </c>
      <c r="C9" s="206">
        <v>23951</v>
      </c>
      <c r="D9" s="207">
        <v>42816</v>
      </c>
      <c r="E9" s="208">
        <v>0.55939368460388639</v>
      </c>
      <c r="F9" s="209">
        <v>-18865</v>
      </c>
      <c r="G9" s="206">
        <v>36732</v>
      </c>
      <c r="H9" s="207">
        <v>43433</v>
      </c>
      <c r="I9" s="208">
        <v>0.84571639076278404</v>
      </c>
      <c r="J9" s="209">
        <v>-6701</v>
      </c>
      <c r="K9" s="210">
        <v>0.65204726124360235</v>
      </c>
      <c r="L9" s="211">
        <v>0.98579421177445725</v>
      </c>
      <c r="M9" s="212">
        <v>-0.3337469505308549</v>
      </c>
    </row>
    <row r="10" spans="1:13" ht="18" customHeight="1" x14ac:dyDescent="0.4">
      <c r="A10" s="511"/>
      <c r="B10" s="273" t="s">
        <v>436</v>
      </c>
      <c r="C10" s="214">
        <v>4544</v>
      </c>
      <c r="D10" s="215">
        <v>4645</v>
      </c>
      <c r="E10" s="216">
        <v>0.97825618945102255</v>
      </c>
      <c r="F10" s="217">
        <v>-101</v>
      </c>
      <c r="G10" s="214">
        <v>4950</v>
      </c>
      <c r="H10" s="215">
        <v>4950</v>
      </c>
      <c r="I10" s="216">
        <v>1</v>
      </c>
      <c r="J10" s="217">
        <v>0</v>
      </c>
      <c r="K10" s="218">
        <v>0.91797979797979801</v>
      </c>
      <c r="L10" s="219">
        <v>0.93838383838383843</v>
      </c>
      <c r="M10" s="220">
        <v>-2.0404040404040424E-2</v>
      </c>
    </row>
    <row r="11" spans="1:13" ht="18" customHeight="1" x14ac:dyDescent="0.4">
      <c r="A11" s="511"/>
      <c r="B11" s="252" t="s">
        <v>378</v>
      </c>
      <c r="C11" s="526" t="s">
        <v>33</v>
      </c>
      <c r="D11" s="527" t="s">
        <v>33</v>
      </c>
      <c r="E11" s="255" t="s">
        <v>33</v>
      </c>
      <c r="F11" s="256" t="s">
        <v>33</v>
      </c>
      <c r="G11" s="526" t="s">
        <v>33</v>
      </c>
      <c r="H11" s="527" t="s">
        <v>33</v>
      </c>
      <c r="I11" s="255" t="s">
        <v>33</v>
      </c>
      <c r="J11" s="256" t="s">
        <v>33</v>
      </c>
      <c r="K11" s="257" t="s">
        <v>33</v>
      </c>
      <c r="L11" s="258" t="s">
        <v>33</v>
      </c>
      <c r="M11" s="259" t="s">
        <v>33</v>
      </c>
    </row>
    <row r="12" spans="1:13" ht="18" customHeight="1" x14ac:dyDescent="0.4">
      <c r="A12" s="511"/>
      <c r="B12" s="273" t="s">
        <v>203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391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33</v>
      </c>
      <c r="L13" s="236" t="s">
        <v>33</v>
      </c>
      <c r="M13" s="237" t="s">
        <v>33</v>
      </c>
    </row>
    <row r="14" spans="1:13" ht="18" customHeight="1" x14ac:dyDescent="0.4">
      <c r="A14" s="517" t="s">
        <v>438</v>
      </c>
      <c r="B14" s="196"/>
      <c r="C14" s="197">
        <v>10021</v>
      </c>
      <c r="D14" s="198">
        <v>14452</v>
      </c>
      <c r="E14" s="199">
        <v>0.69339883753113751</v>
      </c>
      <c r="F14" s="200">
        <v>-4431</v>
      </c>
      <c r="G14" s="197">
        <v>14831</v>
      </c>
      <c r="H14" s="198">
        <v>18189</v>
      </c>
      <c r="I14" s="199">
        <v>0.81538292374512067</v>
      </c>
      <c r="J14" s="200">
        <v>-3358</v>
      </c>
      <c r="K14" s="239">
        <v>0.67567932034252576</v>
      </c>
      <c r="L14" s="240">
        <v>0.79454615426906372</v>
      </c>
      <c r="M14" s="241">
        <v>-0.11886683392653796</v>
      </c>
    </row>
    <row r="15" spans="1:13" ht="18" customHeight="1" x14ac:dyDescent="0.4">
      <c r="A15" s="511"/>
      <c r="B15" s="303" t="s">
        <v>435</v>
      </c>
      <c r="C15" s="206">
        <v>5257</v>
      </c>
      <c r="D15" s="207">
        <v>7809</v>
      </c>
      <c r="E15" s="208">
        <v>0.67319759252144962</v>
      </c>
      <c r="F15" s="209">
        <v>-2552</v>
      </c>
      <c r="G15" s="206">
        <v>7875</v>
      </c>
      <c r="H15" s="207">
        <v>10000</v>
      </c>
      <c r="I15" s="208">
        <v>0.78749999999999998</v>
      </c>
      <c r="J15" s="209">
        <v>-2125</v>
      </c>
      <c r="K15" s="242">
        <v>0.66755555555555557</v>
      </c>
      <c r="L15" s="243">
        <v>0.78090000000000004</v>
      </c>
      <c r="M15" s="212">
        <v>-0.11334444444444447</v>
      </c>
    </row>
    <row r="16" spans="1:13" ht="18" customHeight="1" x14ac:dyDescent="0.4">
      <c r="A16" s="511"/>
      <c r="B16" s="273" t="s">
        <v>436</v>
      </c>
      <c r="C16" s="214">
        <v>3456</v>
      </c>
      <c r="D16" s="215">
        <v>5509</v>
      </c>
      <c r="E16" s="216">
        <v>0.62733708477037575</v>
      </c>
      <c r="F16" s="217">
        <v>-2053</v>
      </c>
      <c r="G16" s="214">
        <v>4950</v>
      </c>
      <c r="H16" s="215">
        <v>6600</v>
      </c>
      <c r="I16" s="216">
        <v>0.75</v>
      </c>
      <c r="J16" s="217">
        <v>-1650</v>
      </c>
      <c r="K16" s="218">
        <v>0.69818181818181824</v>
      </c>
      <c r="L16" s="219">
        <v>0.83469696969696972</v>
      </c>
      <c r="M16" s="220">
        <v>-0.13651515151515148</v>
      </c>
    </row>
    <row r="17" spans="1:13" ht="18" customHeight="1" x14ac:dyDescent="0.4">
      <c r="A17" s="511"/>
      <c r="B17" s="252" t="s">
        <v>378</v>
      </c>
      <c r="C17" s="526" t="s">
        <v>33</v>
      </c>
      <c r="D17" s="527" t="s">
        <v>33</v>
      </c>
      <c r="E17" s="255" t="s">
        <v>33</v>
      </c>
      <c r="F17" s="256" t="s">
        <v>33</v>
      </c>
      <c r="G17" s="526" t="s">
        <v>33</v>
      </c>
      <c r="H17" s="527" t="s">
        <v>33</v>
      </c>
      <c r="I17" s="255" t="s">
        <v>33</v>
      </c>
      <c r="J17" s="256" t="s">
        <v>33</v>
      </c>
      <c r="K17" s="257" t="s">
        <v>33</v>
      </c>
      <c r="L17" s="258" t="s">
        <v>33</v>
      </c>
      <c r="M17" s="259" t="s">
        <v>33</v>
      </c>
    </row>
    <row r="18" spans="1:13" ht="18" customHeight="1" x14ac:dyDescent="0.4">
      <c r="A18" s="511"/>
      <c r="B18" s="273" t="s">
        <v>439</v>
      </c>
      <c r="C18" s="214">
        <v>1308</v>
      </c>
      <c r="D18" s="215">
        <v>1134</v>
      </c>
      <c r="E18" s="216">
        <v>1.1534391534391535</v>
      </c>
      <c r="F18" s="217">
        <v>174</v>
      </c>
      <c r="G18" s="214">
        <v>2006</v>
      </c>
      <c r="H18" s="215">
        <v>1589</v>
      </c>
      <c r="I18" s="216">
        <v>1.262429200755192</v>
      </c>
      <c r="J18" s="217">
        <v>417</v>
      </c>
      <c r="K18" s="218">
        <v>0.65204386839481554</v>
      </c>
      <c r="L18" s="219">
        <v>0.71365638766519823</v>
      </c>
      <c r="M18" s="220">
        <v>-6.1612519270382693E-2</v>
      </c>
    </row>
    <row r="19" spans="1:13" s="238" customFormat="1" ht="18" customHeight="1" x14ac:dyDescent="0.15">
      <c r="A19" s="244"/>
      <c r="B19" s="245" t="s">
        <v>391</v>
      </c>
      <c r="C19" s="246" t="s">
        <v>33</v>
      </c>
      <c r="D19" s="232" t="s">
        <v>33</v>
      </c>
      <c r="E19" s="233" t="s">
        <v>33</v>
      </c>
      <c r="F19" s="234" t="s">
        <v>33</v>
      </c>
      <c r="G19" s="246" t="s">
        <v>33</v>
      </c>
      <c r="H19" s="232" t="s">
        <v>33</v>
      </c>
      <c r="I19" s="233" t="s">
        <v>33</v>
      </c>
      <c r="J19" s="234" t="s">
        <v>33</v>
      </c>
      <c r="K19" s="235" t="s">
        <v>33</v>
      </c>
      <c r="L19" s="236" t="s">
        <v>33</v>
      </c>
      <c r="M19" s="237" t="s">
        <v>33</v>
      </c>
    </row>
    <row r="20" spans="1:13" ht="18" customHeight="1" x14ac:dyDescent="0.4">
      <c r="A20" s="517" t="s">
        <v>440</v>
      </c>
      <c r="B20" s="196"/>
      <c r="C20" s="197">
        <v>4749</v>
      </c>
      <c r="D20" s="198">
        <v>8434</v>
      </c>
      <c r="E20" s="199">
        <v>0.56307801754801989</v>
      </c>
      <c r="F20" s="200">
        <v>-3685</v>
      </c>
      <c r="G20" s="197">
        <v>7095</v>
      </c>
      <c r="H20" s="201">
        <v>9900</v>
      </c>
      <c r="I20" s="199">
        <v>0.71666666666666667</v>
      </c>
      <c r="J20" s="200">
        <v>-2805</v>
      </c>
      <c r="K20" s="239">
        <v>0.66934460887949265</v>
      </c>
      <c r="L20" s="240">
        <v>0.85191919191919196</v>
      </c>
      <c r="M20" s="204">
        <v>-0.18257458303969931</v>
      </c>
    </row>
    <row r="21" spans="1:13" ht="18" customHeight="1" x14ac:dyDescent="0.4">
      <c r="A21" s="511"/>
      <c r="B21" s="303" t="s">
        <v>435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4">
      <c r="A22" s="511"/>
      <c r="B22" s="273" t="s">
        <v>436</v>
      </c>
      <c r="C22" s="214">
        <v>4749</v>
      </c>
      <c r="D22" s="215">
        <v>8434</v>
      </c>
      <c r="E22" s="216">
        <v>0.56307801754801989</v>
      </c>
      <c r="F22" s="217">
        <v>-3685</v>
      </c>
      <c r="G22" s="214">
        <v>7095</v>
      </c>
      <c r="H22" s="247">
        <v>9900</v>
      </c>
      <c r="I22" s="216">
        <v>0.71666666666666667</v>
      </c>
      <c r="J22" s="217">
        <v>-2805</v>
      </c>
      <c r="K22" s="218">
        <v>0.66934460887949265</v>
      </c>
      <c r="L22" s="219">
        <v>0.85191919191919196</v>
      </c>
      <c r="M22" s="220">
        <v>-0.18257458303969931</v>
      </c>
    </row>
    <row r="23" spans="1:13" ht="18" customHeight="1" x14ac:dyDescent="0.4">
      <c r="A23" s="511"/>
      <c r="B23" s="252" t="s">
        <v>378</v>
      </c>
      <c r="C23" s="526" t="s">
        <v>33</v>
      </c>
      <c r="D23" s="527" t="s">
        <v>33</v>
      </c>
      <c r="E23" s="255" t="s">
        <v>33</v>
      </c>
      <c r="F23" s="256" t="s">
        <v>33</v>
      </c>
      <c r="G23" s="526" t="s">
        <v>33</v>
      </c>
      <c r="H23" s="527" t="s">
        <v>33</v>
      </c>
      <c r="I23" s="255" t="s">
        <v>33</v>
      </c>
      <c r="J23" s="256" t="s">
        <v>33</v>
      </c>
      <c r="K23" s="257" t="s">
        <v>33</v>
      </c>
      <c r="L23" s="258" t="s">
        <v>33</v>
      </c>
      <c r="M23" s="259" t="s">
        <v>33</v>
      </c>
    </row>
    <row r="24" spans="1:13" ht="18" customHeight="1" x14ac:dyDescent="0.4">
      <c r="A24" s="511"/>
      <c r="B24" s="273" t="s">
        <v>203</v>
      </c>
      <c r="C24" s="248">
        <v>0</v>
      </c>
      <c r="D24" s="249">
        <v>0</v>
      </c>
      <c r="E24" s="250" t="e">
        <v>#DIV/0!</v>
      </c>
      <c r="F24" s="256">
        <v>0</v>
      </c>
      <c r="G24" s="248">
        <v>0</v>
      </c>
      <c r="H24" s="249">
        <v>0</v>
      </c>
      <c r="I24" s="250" t="e">
        <v>#DIV/0!</v>
      </c>
      <c r="J24" s="256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391</v>
      </c>
      <c r="C25" s="246" t="s">
        <v>33</v>
      </c>
      <c r="D25" s="232" t="s">
        <v>33</v>
      </c>
      <c r="E25" s="233" t="s">
        <v>33</v>
      </c>
      <c r="F25" s="234" t="s">
        <v>33</v>
      </c>
      <c r="G25" s="246" t="s">
        <v>33</v>
      </c>
      <c r="H25" s="232" t="s">
        <v>33</v>
      </c>
      <c r="I25" s="233" t="s">
        <v>33</v>
      </c>
      <c r="J25" s="234" t="s">
        <v>33</v>
      </c>
      <c r="K25" s="235" t="s">
        <v>33</v>
      </c>
      <c r="L25" s="236" t="s">
        <v>33</v>
      </c>
      <c r="M25" s="237" t="s">
        <v>33</v>
      </c>
    </row>
    <row r="26" spans="1:13" ht="18" customHeight="1" x14ac:dyDescent="0.4">
      <c r="A26" s="517" t="s">
        <v>443</v>
      </c>
      <c r="B26" s="196"/>
      <c r="C26" s="197">
        <v>3893</v>
      </c>
      <c r="D26" s="198">
        <v>6307</v>
      </c>
      <c r="E26" s="199">
        <v>0.61725067385444743</v>
      </c>
      <c r="F26" s="200">
        <v>-2414</v>
      </c>
      <c r="G26" s="197">
        <v>6256</v>
      </c>
      <c r="H26" s="201">
        <v>7164</v>
      </c>
      <c r="I26" s="199">
        <v>0.87325516471245113</v>
      </c>
      <c r="J26" s="200">
        <v>-908</v>
      </c>
      <c r="K26" s="239">
        <v>0.62228260869565222</v>
      </c>
      <c r="L26" s="240">
        <v>0.88037409268565048</v>
      </c>
      <c r="M26" s="241">
        <v>-0.25809148398999826</v>
      </c>
    </row>
    <row r="27" spans="1:13" ht="18" customHeight="1" x14ac:dyDescent="0.4">
      <c r="A27" s="511"/>
      <c r="B27" s="303" t="s">
        <v>435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4">
      <c r="A28" s="511"/>
      <c r="B28" s="273" t="s">
        <v>436</v>
      </c>
      <c r="C28" s="214">
        <v>3703</v>
      </c>
      <c r="D28" s="215">
        <v>5831</v>
      </c>
      <c r="E28" s="216">
        <v>0.63505402160864344</v>
      </c>
      <c r="F28" s="217">
        <v>-2128</v>
      </c>
      <c r="G28" s="214">
        <v>5610</v>
      </c>
      <c r="H28" s="247">
        <v>6600</v>
      </c>
      <c r="I28" s="216">
        <v>0.85</v>
      </c>
      <c r="J28" s="217">
        <v>-990</v>
      </c>
      <c r="K28" s="218">
        <v>0.6600713012477718</v>
      </c>
      <c r="L28" s="219">
        <v>0.88348484848484854</v>
      </c>
      <c r="M28" s="220">
        <v>-0.22341354723707674</v>
      </c>
    </row>
    <row r="29" spans="1:13" ht="18" customHeight="1" x14ac:dyDescent="0.4">
      <c r="A29" s="511"/>
      <c r="B29" s="252" t="s">
        <v>378</v>
      </c>
      <c r="C29" s="526" t="s">
        <v>33</v>
      </c>
      <c r="D29" s="527" t="s">
        <v>33</v>
      </c>
      <c r="E29" s="255" t="s">
        <v>33</v>
      </c>
      <c r="F29" s="256" t="s">
        <v>33</v>
      </c>
      <c r="G29" s="526" t="s">
        <v>33</v>
      </c>
      <c r="H29" s="527" t="s">
        <v>33</v>
      </c>
      <c r="I29" s="255" t="s">
        <v>33</v>
      </c>
      <c r="J29" s="256" t="s">
        <v>33</v>
      </c>
      <c r="K29" s="257" t="s">
        <v>33</v>
      </c>
      <c r="L29" s="258" t="s">
        <v>33</v>
      </c>
      <c r="M29" s="259" t="s">
        <v>33</v>
      </c>
    </row>
    <row r="30" spans="1:13" s="238" customFormat="1" ht="18" customHeight="1" x14ac:dyDescent="0.15">
      <c r="A30" s="251"/>
      <c r="B30" s="252" t="s">
        <v>391</v>
      </c>
      <c r="C30" s="253" t="s">
        <v>33</v>
      </c>
      <c r="D30" s="254" t="s">
        <v>33</v>
      </c>
      <c r="E30" s="255" t="s">
        <v>33</v>
      </c>
      <c r="F30" s="256" t="s">
        <v>33</v>
      </c>
      <c r="G30" s="253" t="s">
        <v>33</v>
      </c>
      <c r="H30" s="254" t="s">
        <v>33</v>
      </c>
      <c r="I30" s="255" t="s">
        <v>33</v>
      </c>
      <c r="J30" s="256" t="s">
        <v>33</v>
      </c>
      <c r="K30" s="257" t="s">
        <v>33</v>
      </c>
      <c r="L30" s="258" t="s">
        <v>33</v>
      </c>
      <c r="M30" s="259" t="s">
        <v>33</v>
      </c>
    </row>
    <row r="31" spans="1:13" s="271" customFormat="1" ht="18" customHeight="1" x14ac:dyDescent="0.15">
      <c r="A31" s="260"/>
      <c r="B31" s="528" t="s">
        <v>203</v>
      </c>
      <c r="C31" s="262">
        <v>190</v>
      </c>
      <c r="D31" s="263">
        <v>476</v>
      </c>
      <c r="E31" s="264">
        <v>0.39915966386554624</v>
      </c>
      <c r="F31" s="265">
        <v>-286</v>
      </c>
      <c r="G31" s="262">
        <v>646</v>
      </c>
      <c r="H31" s="263">
        <v>564</v>
      </c>
      <c r="I31" s="266">
        <v>1.1453900709219857</v>
      </c>
      <c r="J31" s="267">
        <v>82</v>
      </c>
      <c r="K31" s="268">
        <v>0.29411764705882354</v>
      </c>
      <c r="L31" s="269">
        <v>0.84397163120567376</v>
      </c>
      <c r="M31" s="270">
        <v>-0.54985398414685016</v>
      </c>
    </row>
    <row r="32" spans="1:13" ht="18" customHeight="1" x14ac:dyDescent="0.4">
      <c r="A32" s="517" t="s">
        <v>444</v>
      </c>
      <c r="B32" s="196"/>
      <c r="C32" s="197">
        <v>2538</v>
      </c>
      <c r="D32" s="198">
        <v>5411</v>
      </c>
      <c r="E32" s="199">
        <v>0.46904453890223619</v>
      </c>
      <c r="F32" s="200">
        <v>-2873</v>
      </c>
      <c r="G32" s="197">
        <v>6125</v>
      </c>
      <c r="H32" s="198">
        <v>6436</v>
      </c>
      <c r="I32" s="199">
        <v>0.95167806090739593</v>
      </c>
      <c r="J32" s="200">
        <v>-311</v>
      </c>
      <c r="K32" s="239">
        <v>0.41436734693877553</v>
      </c>
      <c r="L32" s="240">
        <v>0.84073958980733376</v>
      </c>
      <c r="M32" s="272">
        <v>-0.42637224286855824</v>
      </c>
    </row>
    <row r="33" spans="1:13" ht="18" customHeight="1" x14ac:dyDescent="0.4">
      <c r="A33" s="511"/>
      <c r="B33" s="303" t="s">
        <v>435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4">
      <c r="A34" s="511"/>
      <c r="B34" s="273" t="s">
        <v>436</v>
      </c>
      <c r="C34" s="214">
        <v>1295</v>
      </c>
      <c r="D34" s="215">
        <v>2900</v>
      </c>
      <c r="E34" s="216">
        <v>0.44655172413793104</v>
      </c>
      <c r="F34" s="217">
        <v>-1605</v>
      </c>
      <c r="G34" s="214">
        <v>3300</v>
      </c>
      <c r="H34" s="215">
        <v>3300</v>
      </c>
      <c r="I34" s="216">
        <v>1</v>
      </c>
      <c r="J34" s="217">
        <v>0</v>
      </c>
      <c r="K34" s="218">
        <v>0.3924242424242424</v>
      </c>
      <c r="L34" s="219">
        <v>0.87878787878787878</v>
      </c>
      <c r="M34" s="220">
        <v>-0.48636363636363639</v>
      </c>
    </row>
    <row r="35" spans="1:13" ht="18" customHeight="1" x14ac:dyDescent="0.4">
      <c r="A35" s="511"/>
      <c r="B35" s="273" t="s">
        <v>445</v>
      </c>
      <c r="C35" s="214">
        <v>509</v>
      </c>
      <c r="D35" s="215">
        <v>716</v>
      </c>
      <c r="E35" s="216">
        <v>0.71089385474860334</v>
      </c>
      <c r="F35" s="217">
        <v>-207</v>
      </c>
      <c r="G35" s="214">
        <v>800</v>
      </c>
      <c r="H35" s="215">
        <v>1000</v>
      </c>
      <c r="I35" s="216">
        <v>0.8</v>
      </c>
      <c r="J35" s="217">
        <v>-200</v>
      </c>
      <c r="K35" s="218">
        <v>0.63624999999999998</v>
      </c>
      <c r="L35" s="219">
        <v>0.71599999999999997</v>
      </c>
      <c r="M35" s="220">
        <v>-7.9749999999999988E-2</v>
      </c>
    </row>
    <row r="36" spans="1:13" ht="18" customHeight="1" x14ac:dyDescent="0.4">
      <c r="A36" s="511"/>
      <c r="B36" s="273" t="s">
        <v>374</v>
      </c>
      <c r="C36" s="214">
        <v>150</v>
      </c>
      <c r="D36" s="215">
        <v>311</v>
      </c>
      <c r="E36" s="216">
        <v>0.48231511254019294</v>
      </c>
      <c r="F36" s="217">
        <v>-161</v>
      </c>
      <c r="G36" s="214">
        <v>432</v>
      </c>
      <c r="H36" s="215">
        <v>480</v>
      </c>
      <c r="I36" s="216">
        <v>0.9</v>
      </c>
      <c r="J36" s="217">
        <v>-48</v>
      </c>
      <c r="K36" s="218">
        <v>0.34722222222222221</v>
      </c>
      <c r="L36" s="219">
        <v>0.6479166666666667</v>
      </c>
      <c r="M36" s="220">
        <v>-0.30069444444444449</v>
      </c>
    </row>
    <row r="37" spans="1:13" ht="18" customHeight="1" x14ac:dyDescent="0.4">
      <c r="A37" s="511"/>
      <c r="B37" s="252" t="s">
        <v>378</v>
      </c>
      <c r="C37" s="526" t="s">
        <v>33</v>
      </c>
      <c r="D37" s="527" t="s">
        <v>33</v>
      </c>
      <c r="E37" s="255" t="s">
        <v>33</v>
      </c>
      <c r="F37" s="256" t="s">
        <v>33</v>
      </c>
      <c r="G37" s="526" t="s">
        <v>33</v>
      </c>
      <c r="H37" s="527" t="s">
        <v>33</v>
      </c>
      <c r="I37" s="255" t="s">
        <v>33</v>
      </c>
      <c r="J37" s="256" t="s">
        <v>33</v>
      </c>
      <c r="K37" s="257" t="s">
        <v>33</v>
      </c>
      <c r="L37" s="258" t="s">
        <v>33</v>
      </c>
      <c r="M37" s="259" t="s">
        <v>33</v>
      </c>
    </row>
    <row r="38" spans="1:13" ht="18" customHeight="1" x14ac:dyDescent="0.4">
      <c r="A38" s="511"/>
      <c r="B38" s="273" t="s">
        <v>439</v>
      </c>
      <c r="C38" s="214">
        <v>584</v>
      </c>
      <c r="D38" s="215">
        <v>1484</v>
      </c>
      <c r="E38" s="216">
        <v>0.39353099730458219</v>
      </c>
      <c r="F38" s="217">
        <v>-900</v>
      </c>
      <c r="G38" s="214">
        <v>1593</v>
      </c>
      <c r="H38" s="215">
        <v>1656</v>
      </c>
      <c r="I38" s="216">
        <v>0.96195652173913049</v>
      </c>
      <c r="J38" s="217">
        <v>-63</v>
      </c>
      <c r="K38" s="218">
        <v>0.36660389202762084</v>
      </c>
      <c r="L38" s="219">
        <v>0.89613526570048307</v>
      </c>
      <c r="M38" s="220">
        <v>-0.52953137367286218</v>
      </c>
    </row>
    <row r="39" spans="1:13" s="238" customFormat="1" ht="18" customHeight="1" x14ac:dyDescent="0.15">
      <c r="A39" s="229"/>
      <c r="B39" s="252" t="s">
        <v>391</v>
      </c>
      <c r="C39" s="253" t="s">
        <v>33</v>
      </c>
      <c r="D39" s="254" t="s">
        <v>33</v>
      </c>
      <c r="E39" s="255" t="s">
        <v>33</v>
      </c>
      <c r="F39" s="256" t="s">
        <v>33</v>
      </c>
      <c r="G39" s="253" t="s">
        <v>33</v>
      </c>
      <c r="H39" s="254" t="s">
        <v>33</v>
      </c>
      <c r="I39" s="255" t="s">
        <v>33</v>
      </c>
      <c r="J39" s="256" t="s">
        <v>33</v>
      </c>
      <c r="K39" s="257" t="s">
        <v>33</v>
      </c>
      <c r="L39" s="258" t="s">
        <v>33</v>
      </c>
      <c r="M39" s="259" t="s">
        <v>33</v>
      </c>
    </row>
    <row r="40" spans="1:13" s="238" customFormat="1" ht="18" customHeight="1" thickBot="1" x14ac:dyDescent="0.2">
      <c r="A40" s="244"/>
      <c r="B40" s="245" t="s">
        <v>446</v>
      </c>
      <c r="C40" s="246" t="s">
        <v>33</v>
      </c>
      <c r="D40" s="232" t="s">
        <v>33</v>
      </c>
      <c r="E40" s="233" t="s">
        <v>33</v>
      </c>
      <c r="F40" s="234" t="s">
        <v>33</v>
      </c>
      <c r="G40" s="246" t="s">
        <v>33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4">
      <c r="C41" s="525"/>
      <c r="G41" s="525"/>
    </row>
    <row r="42" spans="1:13" x14ac:dyDescent="0.4">
      <c r="C42" s="525"/>
      <c r="G42" s="525"/>
    </row>
    <row r="43" spans="1:13" x14ac:dyDescent="0.4">
      <c r="C43" s="525"/>
      <c r="G43" s="280"/>
    </row>
    <row r="44" spans="1:13" x14ac:dyDescent="0.4">
      <c r="C44" s="525"/>
      <c r="G44" s="525"/>
    </row>
    <row r="45" spans="1:13" x14ac:dyDescent="0.4">
      <c r="C45" s="525"/>
      <c r="G45" s="525"/>
    </row>
    <row r="46" spans="1:13" x14ac:dyDescent="0.4">
      <c r="C46" s="525"/>
      <c r="G46" s="525"/>
    </row>
    <row r="47" spans="1:13" x14ac:dyDescent="0.4">
      <c r="C47" s="525"/>
      <c r="G47" s="525"/>
    </row>
    <row r="48" spans="1:13" x14ac:dyDescent="0.4">
      <c r="C48" s="525"/>
      <c r="G48" s="525"/>
    </row>
    <row r="49" spans="3:7" x14ac:dyDescent="0.4">
      <c r="C49" s="525"/>
      <c r="G49" s="525"/>
    </row>
    <row r="50" spans="3:7" x14ac:dyDescent="0.4">
      <c r="C50" s="525"/>
      <c r="G50" s="525"/>
    </row>
    <row r="51" spans="3:7" x14ac:dyDescent="0.4">
      <c r="C51" s="525"/>
      <c r="G51" s="525"/>
    </row>
    <row r="52" spans="3:7" x14ac:dyDescent="0.4">
      <c r="C52" s="525"/>
      <c r="G52" s="525"/>
    </row>
    <row r="53" spans="3:7" x14ac:dyDescent="0.4">
      <c r="C53" s="525"/>
      <c r="G53" s="525"/>
    </row>
    <row r="54" spans="3:7" x14ac:dyDescent="0.4">
      <c r="C54" s="525"/>
      <c r="G54" s="525"/>
    </row>
    <row r="55" spans="3:7" x14ac:dyDescent="0.4">
      <c r="C55" s="525"/>
      <c r="G55" s="525"/>
    </row>
    <row r="56" spans="3:7" x14ac:dyDescent="0.4">
      <c r="C56" s="525"/>
      <c r="G56" s="525"/>
    </row>
    <row r="57" spans="3:7" x14ac:dyDescent="0.4">
      <c r="C57" s="525"/>
      <c r="G57" s="525"/>
    </row>
    <row r="58" spans="3:7" x14ac:dyDescent="0.4">
      <c r="C58" s="525"/>
      <c r="G58" s="525"/>
    </row>
    <row r="59" spans="3:7" x14ac:dyDescent="0.4">
      <c r="C59" s="525"/>
      <c r="G59" s="525"/>
    </row>
    <row r="60" spans="3:7" x14ac:dyDescent="0.4">
      <c r="C60" s="525"/>
      <c r="G60" s="525"/>
    </row>
    <row r="61" spans="3:7" x14ac:dyDescent="0.4">
      <c r="C61" s="525"/>
      <c r="G61" s="525"/>
    </row>
    <row r="62" spans="3:7" x14ac:dyDescent="0.4">
      <c r="C62" s="525"/>
      <c r="G62" s="525"/>
    </row>
    <row r="63" spans="3:7" x14ac:dyDescent="0.4">
      <c r="C63" s="525"/>
      <c r="G63" s="525"/>
    </row>
    <row r="64" spans="3:7" x14ac:dyDescent="0.4">
      <c r="C64" s="525"/>
      <c r="G64" s="525"/>
    </row>
    <row r="65" spans="3:7" x14ac:dyDescent="0.4">
      <c r="C65" s="525"/>
      <c r="G65" s="525"/>
    </row>
    <row r="66" spans="3:7" x14ac:dyDescent="0.4">
      <c r="C66" s="525"/>
      <c r="G66" s="525"/>
    </row>
    <row r="67" spans="3:7" x14ac:dyDescent="0.4">
      <c r="C67" s="525"/>
      <c r="G67" s="525"/>
    </row>
    <row r="68" spans="3:7" x14ac:dyDescent="0.4">
      <c r="C68" s="525"/>
      <c r="G68" s="525"/>
    </row>
    <row r="69" spans="3:7" x14ac:dyDescent="0.4">
      <c r="C69" s="525"/>
      <c r="G69" s="525"/>
    </row>
    <row r="70" spans="3:7" x14ac:dyDescent="0.4">
      <c r="C70" s="525"/>
      <c r="G70" s="525"/>
    </row>
    <row r="71" spans="3:7" x14ac:dyDescent="0.4">
      <c r="C71" s="525"/>
      <c r="G71" s="525"/>
    </row>
    <row r="72" spans="3:7" x14ac:dyDescent="0.4">
      <c r="C72" s="525"/>
      <c r="G72" s="525"/>
    </row>
    <row r="73" spans="3:7" x14ac:dyDescent="0.4">
      <c r="C73" s="525"/>
      <c r="G73" s="525"/>
    </row>
    <row r="74" spans="3:7" x14ac:dyDescent="0.4">
      <c r="C74" s="525"/>
      <c r="G74" s="525"/>
    </row>
    <row r="75" spans="3:7" x14ac:dyDescent="0.4">
      <c r="C75" s="525"/>
      <c r="G75" s="525"/>
    </row>
    <row r="76" spans="3:7" x14ac:dyDescent="0.4">
      <c r="C76" s="525"/>
      <c r="G76" s="525"/>
    </row>
  </sheetData>
  <mergeCells count="26">
    <mergeCell ref="A1:B1"/>
    <mergeCell ref="I4:J4"/>
    <mergeCell ref="C6:C7"/>
    <mergeCell ref="D6:D7"/>
    <mergeCell ref="E6:E7"/>
    <mergeCell ref="G6:G7"/>
    <mergeCell ref="H6:H7"/>
    <mergeCell ref="G4:G5"/>
    <mergeCell ref="H4:H5"/>
    <mergeCell ref="D4:D5"/>
    <mergeCell ref="E4:F4"/>
    <mergeCell ref="G3:J3"/>
    <mergeCell ref="C4:C5"/>
    <mergeCell ref="C3:F3"/>
    <mergeCell ref="J6:J7"/>
    <mergeCell ref="A7:B7"/>
    <mergeCell ref="M6:M7"/>
    <mergeCell ref="K3:M3"/>
    <mergeCell ref="K4:K5"/>
    <mergeCell ref="L4:L5"/>
    <mergeCell ref="M4:M5"/>
    <mergeCell ref="I6:I7"/>
    <mergeCell ref="A6:B6"/>
    <mergeCell ref="F6:F7"/>
    <mergeCell ref="K6:K7"/>
    <mergeCell ref="L6:L7"/>
  </mergeCells>
  <phoneticPr fontId="3"/>
  <hyperlinks>
    <hyperlink ref="A1" location="'R3'!A1" display="令和３年度"/>
    <hyperlink ref="A1:B1" location="'R2'!A1" display="'R2'!A1"/>
  </hyperlinks>
  <printOptions horizontalCentered="1" vertic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8.75" x14ac:dyDescent="0.4"/>
  <cols>
    <col min="1" max="1" width="3.25" style="524" customWidth="1"/>
    <col min="2" max="2" width="20.75" style="524" customWidth="1"/>
    <col min="3" max="4" width="11.625" style="510" customWidth="1"/>
    <col min="5" max="5" width="8.625" style="510" customWidth="1"/>
    <col min="6" max="6" width="10.625" style="510" customWidth="1"/>
    <col min="7" max="8" width="11.625" style="510" customWidth="1"/>
    <col min="9" max="9" width="8.625" style="510" customWidth="1"/>
    <col min="10" max="10" width="10.625" style="510" customWidth="1"/>
    <col min="11" max="11" width="9.625" style="279" customWidth="1"/>
    <col min="12" max="12" width="9.625" style="510" customWidth="1"/>
    <col min="13" max="13" width="8.625" style="510" customWidth="1"/>
    <col min="14" max="16384" width="9" style="510"/>
  </cols>
  <sheetData>
    <row r="1" spans="1:13" s="506" customFormat="1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11月中旬</v>
      </c>
      <c r="G1" s="321" t="s">
        <v>276</v>
      </c>
      <c r="H1" s="505"/>
      <c r="I1" s="505"/>
      <c r="J1" s="505"/>
      <c r="K1" s="505"/>
      <c r="L1" s="505"/>
      <c r="M1" s="505"/>
    </row>
    <row r="2" spans="1:13" s="506" customFormat="1" ht="19.5" thickBot="1" x14ac:dyDescent="0.45">
      <c r="A2" s="184"/>
      <c r="B2" s="184" t="s">
        <v>420</v>
      </c>
      <c r="C2" s="507">
        <v>11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7.100000000000001" customHeight="1" x14ac:dyDescent="0.4">
      <c r="A3" s="508"/>
      <c r="B3" s="509"/>
      <c r="C3" s="622" t="s">
        <v>421</v>
      </c>
      <c r="D3" s="623"/>
      <c r="E3" s="624"/>
      <c r="F3" s="625"/>
      <c r="G3" s="622" t="s">
        <v>422</v>
      </c>
      <c r="H3" s="623"/>
      <c r="I3" s="624"/>
      <c r="J3" s="625"/>
      <c r="K3" s="626" t="s">
        <v>423</v>
      </c>
      <c r="L3" s="627"/>
      <c r="M3" s="628"/>
    </row>
    <row r="4" spans="1:13" ht="17.100000000000001" customHeight="1" x14ac:dyDescent="0.4">
      <c r="A4" s="511"/>
      <c r="B4" s="512"/>
      <c r="C4" s="651" t="s">
        <v>573</v>
      </c>
      <c r="D4" s="652" t="s">
        <v>572</v>
      </c>
      <c r="E4" s="631" t="s">
        <v>426</v>
      </c>
      <c r="F4" s="632"/>
      <c r="G4" s="637" t="s">
        <v>573</v>
      </c>
      <c r="H4" s="629" t="s">
        <v>572</v>
      </c>
      <c r="I4" s="631" t="s">
        <v>426</v>
      </c>
      <c r="J4" s="632"/>
      <c r="K4" s="637" t="s">
        <v>573</v>
      </c>
      <c r="L4" s="639" t="s">
        <v>572</v>
      </c>
      <c r="M4" s="641" t="s">
        <v>429</v>
      </c>
    </row>
    <row r="5" spans="1:13" ht="17.100000000000001" customHeight="1" x14ac:dyDescent="0.4">
      <c r="A5" s="513"/>
      <c r="B5" s="514"/>
      <c r="C5" s="638"/>
      <c r="D5" s="640"/>
      <c r="E5" s="515" t="s">
        <v>430</v>
      </c>
      <c r="F5" s="516" t="s">
        <v>431</v>
      </c>
      <c r="G5" s="638"/>
      <c r="H5" s="630"/>
      <c r="I5" s="515" t="s">
        <v>430</v>
      </c>
      <c r="J5" s="516" t="s">
        <v>431</v>
      </c>
      <c r="K5" s="638"/>
      <c r="L5" s="640"/>
      <c r="M5" s="642"/>
    </row>
    <row r="6" spans="1:13" x14ac:dyDescent="0.4">
      <c r="A6" s="643" t="s">
        <v>432</v>
      </c>
      <c r="B6" s="644"/>
      <c r="C6" s="645">
        <v>58928</v>
      </c>
      <c r="D6" s="647">
        <v>78235</v>
      </c>
      <c r="E6" s="614">
        <v>0.75321786924010992</v>
      </c>
      <c r="F6" s="616">
        <v>-19307</v>
      </c>
      <c r="G6" s="645">
        <v>76016</v>
      </c>
      <c r="H6" s="649">
        <v>91449</v>
      </c>
      <c r="I6" s="614">
        <v>0.83123926997561481</v>
      </c>
      <c r="J6" s="616">
        <v>-15433</v>
      </c>
      <c r="K6" s="618">
        <v>0.77520521995369396</v>
      </c>
      <c r="L6" s="620">
        <v>0.85550416078907365</v>
      </c>
      <c r="M6" s="633">
        <v>-8.0298940835379695E-2</v>
      </c>
    </row>
    <row r="7" spans="1:13" x14ac:dyDescent="0.4">
      <c r="A7" s="635" t="s">
        <v>433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4">
      <c r="A8" s="517" t="s">
        <v>434</v>
      </c>
      <c r="B8" s="196"/>
      <c r="C8" s="197">
        <v>33535</v>
      </c>
      <c r="D8" s="198">
        <v>44247</v>
      </c>
      <c r="E8" s="199">
        <v>0.75790449069993449</v>
      </c>
      <c r="F8" s="200">
        <v>-10712</v>
      </c>
      <c r="G8" s="197">
        <v>41147</v>
      </c>
      <c r="H8" s="201">
        <v>49508</v>
      </c>
      <c r="I8" s="199">
        <v>0.83111820311868789</v>
      </c>
      <c r="J8" s="200">
        <v>-8361</v>
      </c>
      <c r="K8" s="202">
        <v>0.81500473910613169</v>
      </c>
      <c r="L8" s="203">
        <v>0.89373434596428858</v>
      </c>
      <c r="M8" s="204">
        <v>-7.8729606858156886E-2</v>
      </c>
    </row>
    <row r="9" spans="1:13" ht="18" customHeight="1" x14ac:dyDescent="0.4">
      <c r="A9" s="511"/>
      <c r="B9" s="303" t="s">
        <v>435</v>
      </c>
      <c r="C9" s="206">
        <v>28978</v>
      </c>
      <c r="D9" s="207">
        <v>39813</v>
      </c>
      <c r="E9" s="208">
        <v>0.72785271142591612</v>
      </c>
      <c r="F9" s="209">
        <v>-10835</v>
      </c>
      <c r="G9" s="206">
        <v>36197</v>
      </c>
      <c r="H9" s="207">
        <v>44384</v>
      </c>
      <c r="I9" s="208">
        <v>0.81554163662581114</v>
      </c>
      <c r="J9" s="209">
        <v>-8187</v>
      </c>
      <c r="K9" s="210">
        <v>0.80056358261734395</v>
      </c>
      <c r="L9" s="211">
        <v>0.89701243691420329</v>
      </c>
      <c r="M9" s="212">
        <v>-9.6448854296859343E-2</v>
      </c>
    </row>
    <row r="10" spans="1:13" ht="18" customHeight="1" x14ac:dyDescent="0.4">
      <c r="A10" s="511"/>
      <c r="B10" s="273" t="s">
        <v>436</v>
      </c>
      <c r="C10" s="214">
        <v>4557</v>
      </c>
      <c r="D10" s="215">
        <v>4414</v>
      </c>
      <c r="E10" s="216">
        <v>1.0323969188944269</v>
      </c>
      <c r="F10" s="217">
        <v>143</v>
      </c>
      <c r="G10" s="214">
        <v>4950</v>
      </c>
      <c r="H10" s="215">
        <v>4950</v>
      </c>
      <c r="I10" s="216">
        <v>1</v>
      </c>
      <c r="J10" s="217">
        <v>0</v>
      </c>
      <c r="K10" s="218">
        <v>0.92060606060606065</v>
      </c>
      <c r="L10" s="219">
        <v>0.89171717171717169</v>
      </c>
      <c r="M10" s="220">
        <v>2.8888888888888964E-2</v>
      </c>
    </row>
    <row r="11" spans="1:13" ht="18" customHeight="1" x14ac:dyDescent="0.4">
      <c r="A11" s="511"/>
      <c r="B11" s="252" t="s">
        <v>378</v>
      </c>
      <c r="C11" s="526" t="s">
        <v>33</v>
      </c>
      <c r="D11" s="527" t="s">
        <v>33</v>
      </c>
      <c r="E11" s="255" t="s">
        <v>33</v>
      </c>
      <c r="F11" s="256" t="s">
        <v>33</v>
      </c>
      <c r="G11" s="526" t="s">
        <v>33</v>
      </c>
      <c r="H11" s="527" t="s">
        <v>33</v>
      </c>
      <c r="I11" s="255" t="s">
        <v>33</v>
      </c>
      <c r="J11" s="256" t="s">
        <v>33</v>
      </c>
      <c r="K11" s="257" t="s">
        <v>33</v>
      </c>
      <c r="L11" s="258" t="s">
        <v>33</v>
      </c>
      <c r="M11" s="259" t="s">
        <v>33</v>
      </c>
    </row>
    <row r="12" spans="1:13" ht="18" customHeight="1" x14ac:dyDescent="0.4">
      <c r="A12" s="511"/>
      <c r="B12" s="273" t="s">
        <v>203</v>
      </c>
      <c r="C12" s="248">
        <v>0</v>
      </c>
      <c r="D12" s="249">
        <v>20</v>
      </c>
      <c r="E12" s="250">
        <v>0</v>
      </c>
      <c r="F12" s="281">
        <v>-20</v>
      </c>
      <c r="G12" s="248">
        <v>0</v>
      </c>
      <c r="H12" s="249">
        <v>174</v>
      </c>
      <c r="I12" s="250">
        <v>0</v>
      </c>
      <c r="J12" s="281">
        <v>-174</v>
      </c>
      <c r="K12" s="218" t="s">
        <v>33</v>
      </c>
      <c r="L12" s="219">
        <v>0.11494252873563218</v>
      </c>
      <c r="M12" s="220" t="e">
        <v>#VALUE!</v>
      </c>
    </row>
    <row r="13" spans="1:13" s="238" customFormat="1" ht="18" customHeight="1" x14ac:dyDescent="0.15">
      <c r="A13" s="229"/>
      <c r="B13" s="245" t="s">
        <v>391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33</v>
      </c>
      <c r="L13" s="236" t="s">
        <v>33</v>
      </c>
      <c r="M13" s="237" t="s">
        <v>33</v>
      </c>
    </row>
    <row r="14" spans="1:13" ht="18" customHeight="1" x14ac:dyDescent="0.4">
      <c r="A14" s="517" t="s">
        <v>438</v>
      </c>
      <c r="B14" s="196"/>
      <c r="C14" s="197">
        <v>11534</v>
      </c>
      <c r="D14" s="198">
        <v>14213</v>
      </c>
      <c r="E14" s="199">
        <v>0.81151058889748817</v>
      </c>
      <c r="F14" s="200">
        <v>-2679</v>
      </c>
      <c r="G14" s="197">
        <v>15003</v>
      </c>
      <c r="H14" s="198">
        <v>18278</v>
      </c>
      <c r="I14" s="199">
        <v>0.82082284713863662</v>
      </c>
      <c r="J14" s="200">
        <v>-3275</v>
      </c>
      <c r="K14" s="239">
        <v>0.76877957741784975</v>
      </c>
      <c r="L14" s="240">
        <v>0.77760148812780394</v>
      </c>
      <c r="M14" s="241">
        <v>-8.8219107099541949E-3</v>
      </c>
    </row>
    <row r="15" spans="1:13" ht="18" customHeight="1" x14ac:dyDescent="0.4">
      <c r="A15" s="511"/>
      <c r="B15" s="303" t="s">
        <v>435</v>
      </c>
      <c r="C15" s="206">
        <v>5967</v>
      </c>
      <c r="D15" s="207">
        <v>7692</v>
      </c>
      <c r="E15" s="208">
        <v>0.77574102964118563</v>
      </c>
      <c r="F15" s="209">
        <v>-1725</v>
      </c>
      <c r="G15" s="206">
        <v>7750</v>
      </c>
      <c r="H15" s="207">
        <v>10000</v>
      </c>
      <c r="I15" s="208">
        <v>0.77500000000000002</v>
      </c>
      <c r="J15" s="209">
        <v>-2250</v>
      </c>
      <c r="K15" s="242">
        <v>0.76993548387096777</v>
      </c>
      <c r="L15" s="243">
        <v>0.76919999999999999</v>
      </c>
      <c r="M15" s="212">
        <v>7.3548387096777912E-4</v>
      </c>
    </row>
    <row r="16" spans="1:13" ht="18" customHeight="1" x14ac:dyDescent="0.4">
      <c r="A16" s="511"/>
      <c r="B16" s="273" t="s">
        <v>436</v>
      </c>
      <c r="C16" s="214">
        <v>4054</v>
      </c>
      <c r="D16" s="215">
        <v>5259</v>
      </c>
      <c r="E16" s="216">
        <v>0.77086898649933444</v>
      </c>
      <c r="F16" s="217">
        <v>-1205</v>
      </c>
      <c r="G16" s="214">
        <v>5280</v>
      </c>
      <c r="H16" s="215">
        <v>6600</v>
      </c>
      <c r="I16" s="216">
        <v>0.8</v>
      </c>
      <c r="J16" s="217">
        <v>-1320</v>
      </c>
      <c r="K16" s="218">
        <v>0.76780303030303032</v>
      </c>
      <c r="L16" s="219">
        <v>0.79681818181818187</v>
      </c>
      <c r="M16" s="220">
        <v>-2.9015151515151549E-2</v>
      </c>
    </row>
    <row r="17" spans="1:13" ht="18" customHeight="1" x14ac:dyDescent="0.4">
      <c r="A17" s="511"/>
      <c r="B17" s="252" t="s">
        <v>378</v>
      </c>
      <c r="C17" s="526" t="s">
        <v>33</v>
      </c>
      <c r="D17" s="527" t="s">
        <v>33</v>
      </c>
      <c r="E17" s="255" t="s">
        <v>33</v>
      </c>
      <c r="F17" s="256" t="s">
        <v>33</v>
      </c>
      <c r="G17" s="526" t="s">
        <v>33</v>
      </c>
      <c r="H17" s="527" t="s">
        <v>33</v>
      </c>
      <c r="I17" s="255" t="s">
        <v>33</v>
      </c>
      <c r="J17" s="256" t="s">
        <v>33</v>
      </c>
      <c r="K17" s="257" t="s">
        <v>33</v>
      </c>
      <c r="L17" s="258" t="s">
        <v>33</v>
      </c>
      <c r="M17" s="259" t="s">
        <v>33</v>
      </c>
    </row>
    <row r="18" spans="1:13" ht="18" customHeight="1" x14ac:dyDescent="0.4">
      <c r="A18" s="511"/>
      <c r="B18" s="273" t="s">
        <v>439</v>
      </c>
      <c r="C18" s="214">
        <v>1513</v>
      </c>
      <c r="D18" s="215">
        <v>1262</v>
      </c>
      <c r="E18" s="216">
        <v>1.198890649762282</v>
      </c>
      <c r="F18" s="217">
        <v>251</v>
      </c>
      <c r="G18" s="214">
        <v>1973</v>
      </c>
      <c r="H18" s="215">
        <v>1678</v>
      </c>
      <c r="I18" s="216">
        <v>1.1758045292014303</v>
      </c>
      <c r="J18" s="217">
        <v>295</v>
      </c>
      <c r="K18" s="218">
        <v>0.76685250886974154</v>
      </c>
      <c r="L18" s="219">
        <v>0.75208581644815253</v>
      </c>
      <c r="M18" s="220">
        <v>1.4766692421589012E-2</v>
      </c>
    </row>
    <row r="19" spans="1:13" s="238" customFormat="1" ht="18" customHeight="1" x14ac:dyDescent="0.15">
      <c r="A19" s="244"/>
      <c r="B19" s="245" t="s">
        <v>391</v>
      </c>
      <c r="C19" s="246" t="s">
        <v>33</v>
      </c>
      <c r="D19" s="232" t="s">
        <v>33</v>
      </c>
      <c r="E19" s="233" t="s">
        <v>33</v>
      </c>
      <c r="F19" s="234" t="s">
        <v>33</v>
      </c>
      <c r="G19" s="246" t="s">
        <v>33</v>
      </c>
      <c r="H19" s="232" t="s">
        <v>33</v>
      </c>
      <c r="I19" s="233" t="s">
        <v>33</v>
      </c>
      <c r="J19" s="234" t="s">
        <v>33</v>
      </c>
      <c r="K19" s="235" t="s">
        <v>33</v>
      </c>
      <c r="L19" s="236" t="s">
        <v>33</v>
      </c>
      <c r="M19" s="237" t="s">
        <v>33</v>
      </c>
    </row>
    <row r="20" spans="1:13" ht="18" customHeight="1" x14ac:dyDescent="0.4">
      <c r="A20" s="517" t="s">
        <v>440</v>
      </c>
      <c r="B20" s="196"/>
      <c r="C20" s="197">
        <v>6327</v>
      </c>
      <c r="D20" s="198">
        <v>8425</v>
      </c>
      <c r="E20" s="199">
        <v>0.75097922848664689</v>
      </c>
      <c r="F20" s="200">
        <v>-2098</v>
      </c>
      <c r="G20" s="197">
        <v>7417</v>
      </c>
      <c r="H20" s="201">
        <v>9900</v>
      </c>
      <c r="I20" s="199">
        <v>0.74919191919191919</v>
      </c>
      <c r="J20" s="200">
        <v>-2483</v>
      </c>
      <c r="K20" s="239">
        <v>0.85304031279493053</v>
      </c>
      <c r="L20" s="240">
        <v>0.85101010101010099</v>
      </c>
      <c r="M20" s="204">
        <v>2.0302117848295387E-3</v>
      </c>
    </row>
    <row r="21" spans="1:13" ht="18" customHeight="1" x14ac:dyDescent="0.4">
      <c r="A21" s="511"/>
      <c r="B21" s="303" t="s">
        <v>435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4">
      <c r="A22" s="511"/>
      <c r="B22" s="273" t="s">
        <v>436</v>
      </c>
      <c r="C22" s="214">
        <v>6193</v>
      </c>
      <c r="D22" s="215">
        <v>8425</v>
      </c>
      <c r="E22" s="216">
        <v>0.73507418397626112</v>
      </c>
      <c r="F22" s="217">
        <v>-2232</v>
      </c>
      <c r="G22" s="214">
        <v>7260</v>
      </c>
      <c r="H22" s="215">
        <v>9900</v>
      </c>
      <c r="I22" s="216">
        <v>0.73333333333333328</v>
      </c>
      <c r="J22" s="217">
        <v>-2640</v>
      </c>
      <c r="K22" s="218">
        <v>0.85303030303030303</v>
      </c>
      <c r="L22" s="219">
        <v>0.85101010101010099</v>
      </c>
      <c r="M22" s="220">
        <v>2.0202020202020332E-3</v>
      </c>
    </row>
    <row r="23" spans="1:13" ht="18" customHeight="1" x14ac:dyDescent="0.4">
      <c r="A23" s="511"/>
      <c r="B23" s="252" t="s">
        <v>378</v>
      </c>
      <c r="C23" s="526" t="s">
        <v>33</v>
      </c>
      <c r="D23" s="527" t="s">
        <v>33</v>
      </c>
      <c r="E23" s="255" t="s">
        <v>33</v>
      </c>
      <c r="F23" s="256" t="s">
        <v>33</v>
      </c>
      <c r="G23" s="526" t="s">
        <v>33</v>
      </c>
      <c r="H23" s="527" t="s">
        <v>33</v>
      </c>
      <c r="I23" s="255" t="s">
        <v>33</v>
      </c>
      <c r="J23" s="256" t="s">
        <v>33</v>
      </c>
      <c r="K23" s="257" t="s">
        <v>33</v>
      </c>
      <c r="L23" s="258" t="s">
        <v>33</v>
      </c>
      <c r="M23" s="259" t="s">
        <v>33</v>
      </c>
    </row>
    <row r="24" spans="1:13" ht="18" customHeight="1" x14ac:dyDescent="0.4">
      <c r="A24" s="511"/>
      <c r="B24" s="273" t="s">
        <v>203</v>
      </c>
      <c r="C24" s="248">
        <v>134</v>
      </c>
      <c r="D24" s="249">
        <v>0</v>
      </c>
      <c r="E24" s="250" t="e">
        <v>#DIV/0!</v>
      </c>
      <c r="F24" s="256">
        <v>134</v>
      </c>
      <c r="G24" s="248">
        <v>157</v>
      </c>
      <c r="H24" s="249">
        <v>0</v>
      </c>
      <c r="I24" s="250" t="e">
        <v>#DIV/0!</v>
      </c>
      <c r="J24" s="256">
        <v>157</v>
      </c>
      <c r="K24" s="218">
        <v>0.85350318471337583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391</v>
      </c>
      <c r="C25" s="246" t="s">
        <v>33</v>
      </c>
      <c r="D25" s="232" t="s">
        <v>33</v>
      </c>
      <c r="E25" s="233" t="s">
        <v>33</v>
      </c>
      <c r="F25" s="234" t="s">
        <v>33</v>
      </c>
      <c r="G25" s="246" t="s">
        <v>33</v>
      </c>
      <c r="H25" s="232" t="s">
        <v>33</v>
      </c>
      <c r="I25" s="233" t="s">
        <v>33</v>
      </c>
      <c r="J25" s="234" t="s">
        <v>33</v>
      </c>
      <c r="K25" s="235" t="s">
        <v>33</v>
      </c>
      <c r="L25" s="236" t="s">
        <v>33</v>
      </c>
      <c r="M25" s="237" t="s">
        <v>33</v>
      </c>
    </row>
    <row r="26" spans="1:13" ht="18" customHeight="1" x14ac:dyDescent="0.4">
      <c r="A26" s="517" t="s">
        <v>443</v>
      </c>
      <c r="B26" s="196"/>
      <c r="C26" s="197">
        <v>4884</v>
      </c>
      <c r="D26" s="198">
        <v>6035</v>
      </c>
      <c r="E26" s="199">
        <v>0.80927920463960235</v>
      </c>
      <c r="F26" s="200">
        <v>-1151</v>
      </c>
      <c r="G26" s="197">
        <v>6581</v>
      </c>
      <c r="H26" s="201">
        <v>7226</v>
      </c>
      <c r="I26" s="199">
        <v>0.91073899806255187</v>
      </c>
      <c r="J26" s="200">
        <v>-645</v>
      </c>
      <c r="K26" s="239">
        <v>0.7421364534265309</v>
      </c>
      <c r="L26" s="240">
        <v>0.83517852200387488</v>
      </c>
      <c r="M26" s="241">
        <v>-9.3042068577343984E-2</v>
      </c>
    </row>
    <row r="27" spans="1:13" ht="18" customHeight="1" x14ac:dyDescent="0.4">
      <c r="A27" s="511"/>
      <c r="B27" s="303" t="s">
        <v>435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4">
      <c r="A28" s="511"/>
      <c r="B28" s="273" t="s">
        <v>436</v>
      </c>
      <c r="C28" s="214">
        <v>4548</v>
      </c>
      <c r="D28" s="215">
        <v>5615</v>
      </c>
      <c r="E28" s="216">
        <v>0.80997328584149597</v>
      </c>
      <c r="F28" s="217">
        <v>-1067</v>
      </c>
      <c r="G28" s="214">
        <v>5940</v>
      </c>
      <c r="H28" s="215">
        <v>6600</v>
      </c>
      <c r="I28" s="216">
        <v>0.9</v>
      </c>
      <c r="J28" s="217">
        <v>-660</v>
      </c>
      <c r="K28" s="218">
        <v>0.7656565656565657</v>
      </c>
      <c r="L28" s="219">
        <v>0.85075757575757571</v>
      </c>
      <c r="M28" s="220">
        <v>-8.5101010101010011E-2</v>
      </c>
    </row>
    <row r="29" spans="1:13" ht="18" customHeight="1" x14ac:dyDescent="0.4">
      <c r="A29" s="511"/>
      <c r="B29" s="252" t="s">
        <v>378</v>
      </c>
      <c r="C29" s="526" t="s">
        <v>33</v>
      </c>
      <c r="D29" s="527" t="s">
        <v>33</v>
      </c>
      <c r="E29" s="255" t="s">
        <v>33</v>
      </c>
      <c r="F29" s="256" t="s">
        <v>33</v>
      </c>
      <c r="G29" s="526" t="s">
        <v>33</v>
      </c>
      <c r="H29" s="527" t="s">
        <v>33</v>
      </c>
      <c r="I29" s="255" t="s">
        <v>33</v>
      </c>
      <c r="J29" s="256" t="s">
        <v>33</v>
      </c>
      <c r="K29" s="257" t="s">
        <v>33</v>
      </c>
      <c r="L29" s="258" t="s">
        <v>33</v>
      </c>
      <c r="M29" s="259" t="s">
        <v>33</v>
      </c>
    </row>
    <row r="30" spans="1:13" s="238" customFormat="1" ht="18" customHeight="1" x14ac:dyDescent="0.15">
      <c r="A30" s="251"/>
      <c r="B30" s="252" t="s">
        <v>391</v>
      </c>
      <c r="C30" s="253" t="s">
        <v>33</v>
      </c>
      <c r="D30" s="254" t="s">
        <v>33</v>
      </c>
      <c r="E30" s="255" t="s">
        <v>33</v>
      </c>
      <c r="F30" s="256" t="s">
        <v>33</v>
      </c>
      <c r="G30" s="253" t="s">
        <v>33</v>
      </c>
      <c r="H30" s="254" t="s">
        <v>33</v>
      </c>
      <c r="I30" s="255" t="s">
        <v>33</v>
      </c>
      <c r="J30" s="256" t="s">
        <v>33</v>
      </c>
      <c r="K30" s="257" t="s">
        <v>33</v>
      </c>
      <c r="L30" s="258" t="s">
        <v>33</v>
      </c>
      <c r="M30" s="259" t="s">
        <v>33</v>
      </c>
    </row>
    <row r="31" spans="1:13" s="271" customFormat="1" ht="18" customHeight="1" x14ac:dyDescent="0.15">
      <c r="A31" s="260"/>
      <c r="B31" s="528" t="s">
        <v>203</v>
      </c>
      <c r="C31" s="262">
        <v>336</v>
      </c>
      <c r="D31" s="263">
        <v>420</v>
      </c>
      <c r="E31" s="264">
        <v>0.8</v>
      </c>
      <c r="F31" s="265">
        <v>-84</v>
      </c>
      <c r="G31" s="262">
        <v>641</v>
      </c>
      <c r="H31" s="263">
        <v>626</v>
      </c>
      <c r="I31" s="266">
        <v>1.023961661341853</v>
      </c>
      <c r="J31" s="282">
        <v>15</v>
      </c>
      <c r="K31" s="268">
        <v>0.52418096723868957</v>
      </c>
      <c r="L31" s="269">
        <v>0.67092651757188504</v>
      </c>
      <c r="M31" s="283">
        <v>-0.14674555033319547</v>
      </c>
    </row>
    <row r="32" spans="1:13" ht="18" customHeight="1" x14ac:dyDescent="0.4">
      <c r="A32" s="517" t="s">
        <v>444</v>
      </c>
      <c r="B32" s="196"/>
      <c r="C32" s="197">
        <v>2648</v>
      </c>
      <c r="D32" s="198">
        <v>5315</v>
      </c>
      <c r="E32" s="199">
        <v>0.49821260583254939</v>
      </c>
      <c r="F32" s="200">
        <v>-2667</v>
      </c>
      <c r="G32" s="197">
        <v>5868</v>
      </c>
      <c r="H32" s="198">
        <v>6537</v>
      </c>
      <c r="I32" s="199">
        <v>0.89765947682423131</v>
      </c>
      <c r="J32" s="200">
        <v>-669</v>
      </c>
      <c r="K32" s="239">
        <v>0.45126107702794821</v>
      </c>
      <c r="L32" s="240">
        <v>0.81306409668043444</v>
      </c>
      <c r="M32" s="204">
        <v>-0.36180301965248624</v>
      </c>
    </row>
    <row r="33" spans="1:13" ht="18" customHeight="1" x14ac:dyDescent="0.4">
      <c r="A33" s="511"/>
      <c r="B33" s="303" t="s">
        <v>435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4">
      <c r="A34" s="511"/>
      <c r="B34" s="273" t="s">
        <v>436</v>
      </c>
      <c r="C34" s="214">
        <v>1445</v>
      </c>
      <c r="D34" s="215">
        <v>2742</v>
      </c>
      <c r="E34" s="216">
        <v>0.52698760029175784</v>
      </c>
      <c r="F34" s="217">
        <v>-1297</v>
      </c>
      <c r="G34" s="214">
        <v>3300</v>
      </c>
      <c r="H34" s="215">
        <v>3300</v>
      </c>
      <c r="I34" s="216">
        <v>1</v>
      </c>
      <c r="J34" s="217">
        <v>0</v>
      </c>
      <c r="K34" s="218">
        <v>0.43787878787878787</v>
      </c>
      <c r="L34" s="219">
        <v>0.83090909090909093</v>
      </c>
      <c r="M34" s="220">
        <v>-0.39303030303030306</v>
      </c>
    </row>
    <row r="35" spans="1:13" ht="18" customHeight="1" x14ac:dyDescent="0.4">
      <c r="A35" s="511"/>
      <c r="B35" s="273" t="s">
        <v>445</v>
      </c>
      <c r="C35" s="214">
        <v>435</v>
      </c>
      <c r="D35" s="215">
        <v>779</v>
      </c>
      <c r="E35" s="216">
        <v>0.55840821566110399</v>
      </c>
      <c r="F35" s="217">
        <v>-344</v>
      </c>
      <c r="G35" s="214">
        <v>700</v>
      </c>
      <c r="H35" s="215">
        <v>1000</v>
      </c>
      <c r="I35" s="216">
        <v>0.7</v>
      </c>
      <c r="J35" s="217">
        <v>-300</v>
      </c>
      <c r="K35" s="218">
        <v>0.62142857142857144</v>
      </c>
      <c r="L35" s="219">
        <v>0.77900000000000003</v>
      </c>
      <c r="M35" s="220">
        <v>-0.15757142857142858</v>
      </c>
    </row>
    <row r="36" spans="1:13" ht="18" customHeight="1" x14ac:dyDescent="0.4">
      <c r="A36" s="511"/>
      <c r="B36" s="273" t="s">
        <v>374</v>
      </c>
      <c r="C36" s="214">
        <v>223</v>
      </c>
      <c r="D36" s="215">
        <v>276</v>
      </c>
      <c r="E36" s="216">
        <v>0.80797101449275366</v>
      </c>
      <c r="F36" s="217">
        <v>-53</v>
      </c>
      <c r="G36" s="214">
        <v>432</v>
      </c>
      <c r="H36" s="215">
        <v>480</v>
      </c>
      <c r="I36" s="216">
        <v>0.9</v>
      </c>
      <c r="J36" s="217">
        <v>-48</v>
      </c>
      <c r="K36" s="218">
        <v>0.51620370370370372</v>
      </c>
      <c r="L36" s="219">
        <v>0.57499999999999996</v>
      </c>
      <c r="M36" s="220">
        <v>-5.8796296296296235E-2</v>
      </c>
    </row>
    <row r="37" spans="1:13" ht="18" customHeight="1" x14ac:dyDescent="0.4">
      <c r="A37" s="511"/>
      <c r="B37" s="252" t="s">
        <v>378</v>
      </c>
      <c r="C37" s="526" t="s">
        <v>33</v>
      </c>
      <c r="D37" s="527" t="s">
        <v>33</v>
      </c>
      <c r="E37" s="255" t="s">
        <v>33</v>
      </c>
      <c r="F37" s="256" t="s">
        <v>33</v>
      </c>
      <c r="G37" s="526" t="s">
        <v>33</v>
      </c>
      <c r="H37" s="527" t="s">
        <v>33</v>
      </c>
      <c r="I37" s="255" t="s">
        <v>33</v>
      </c>
      <c r="J37" s="256" t="s">
        <v>33</v>
      </c>
      <c r="K37" s="257" t="s">
        <v>33</v>
      </c>
      <c r="L37" s="258" t="s">
        <v>33</v>
      </c>
      <c r="M37" s="259" t="s">
        <v>33</v>
      </c>
    </row>
    <row r="38" spans="1:13" ht="18" customHeight="1" x14ac:dyDescent="0.4">
      <c r="A38" s="511"/>
      <c r="B38" s="273" t="s">
        <v>439</v>
      </c>
      <c r="C38" s="214">
        <v>545</v>
      </c>
      <c r="D38" s="215">
        <v>1518</v>
      </c>
      <c r="E38" s="216">
        <v>0.35902503293807642</v>
      </c>
      <c r="F38" s="217">
        <v>-973</v>
      </c>
      <c r="G38" s="214">
        <v>1436</v>
      </c>
      <c r="H38" s="215">
        <v>1757</v>
      </c>
      <c r="I38" s="216">
        <v>0.81730221969265793</v>
      </c>
      <c r="J38" s="217">
        <v>-321</v>
      </c>
      <c r="K38" s="218">
        <v>0.37952646239554316</v>
      </c>
      <c r="L38" s="219">
        <v>0.8639726807057484</v>
      </c>
      <c r="M38" s="220">
        <v>-0.48444621831020523</v>
      </c>
    </row>
    <row r="39" spans="1:13" s="238" customFormat="1" ht="18" customHeight="1" x14ac:dyDescent="0.15">
      <c r="A39" s="229"/>
      <c r="B39" s="252" t="s">
        <v>391</v>
      </c>
      <c r="C39" s="253" t="s">
        <v>33</v>
      </c>
      <c r="D39" s="254" t="s">
        <v>33</v>
      </c>
      <c r="E39" s="255" t="s">
        <v>33</v>
      </c>
      <c r="F39" s="256" t="s">
        <v>33</v>
      </c>
      <c r="G39" s="253" t="s">
        <v>33</v>
      </c>
      <c r="H39" s="254" t="s">
        <v>33</v>
      </c>
      <c r="I39" s="255" t="s">
        <v>33</v>
      </c>
      <c r="J39" s="256" t="s">
        <v>33</v>
      </c>
      <c r="K39" s="257" t="s">
        <v>33</v>
      </c>
      <c r="L39" s="258" t="s">
        <v>33</v>
      </c>
      <c r="M39" s="259" t="s">
        <v>33</v>
      </c>
    </row>
    <row r="40" spans="1:13" s="238" customFormat="1" ht="18" customHeight="1" thickBot="1" x14ac:dyDescent="0.2">
      <c r="A40" s="244"/>
      <c r="B40" s="245" t="s">
        <v>446</v>
      </c>
      <c r="C40" s="246" t="s">
        <v>33</v>
      </c>
      <c r="D40" s="232" t="s">
        <v>33</v>
      </c>
      <c r="E40" s="233" t="s">
        <v>33</v>
      </c>
      <c r="F40" s="234" t="s">
        <v>33</v>
      </c>
      <c r="G40" s="246" t="s">
        <v>33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4">
      <c r="C41" s="525"/>
      <c r="G41" s="525"/>
    </row>
    <row r="42" spans="1:13" x14ac:dyDescent="0.4">
      <c r="C42" s="525"/>
      <c r="G42" s="525"/>
    </row>
    <row r="43" spans="1:13" x14ac:dyDescent="0.4">
      <c r="C43" s="525"/>
      <c r="G43" s="280"/>
    </row>
    <row r="44" spans="1:13" x14ac:dyDescent="0.4">
      <c r="C44" s="525"/>
      <c r="G44" s="525"/>
    </row>
    <row r="45" spans="1:13" x14ac:dyDescent="0.4">
      <c r="C45" s="525"/>
      <c r="G45" s="525"/>
    </row>
    <row r="46" spans="1:13" x14ac:dyDescent="0.4">
      <c r="C46" s="525"/>
      <c r="G46" s="525"/>
    </row>
    <row r="47" spans="1:13" x14ac:dyDescent="0.4">
      <c r="C47" s="525"/>
      <c r="G47" s="525"/>
    </row>
    <row r="48" spans="1:13" x14ac:dyDescent="0.4">
      <c r="C48" s="525"/>
      <c r="G48" s="525"/>
    </row>
    <row r="49" spans="3:7" x14ac:dyDescent="0.4">
      <c r="C49" s="525"/>
      <c r="G49" s="525"/>
    </row>
    <row r="50" spans="3:7" x14ac:dyDescent="0.4">
      <c r="C50" s="525"/>
      <c r="G50" s="525"/>
    </row>
    <row r="51" spans="3:7" x14ac:dyDescent="0.4">
      <c r="C51" s="525"/>
      <c r="G51" s="525"/>
    </row>
    <row r="52" spans="3:7" x14ac:dyDescent="0.4">
      <c r="C52" s="525"/>
      <c r="G52" s="525"/>
    </row>
    <row r="53" spans="3:7" x14ac:dyDescent="0.4">
      <c r="C53" s="525"/>
      <c r="G53" s="525"/>
    </row>
    <row r="54" spans="3:7" x14ac:dyDescent="0.4">
      <c r="C54" s="525"/>
      <c r="G54" s="525"/>
    </row>
    <row r="55" spans="3:7" x14ac:dyDescent="0.4">
      <c r="C55" s="525"/>
      <c r="G55" s="525"/>
    </row>
    <row r="56" spans="3:7" x14ac:dyDescent="0.4">
      <c r="C56" s="525"/>
      <c r="G56" s="525"/>
    </row>
    <row r="57" spans="3:7" x14ac:dyDescent="0.4">
      <c r="C57" s="525"/>
      <c r="G57" s="525"/>
    </row>
    <row r="58" spans="3:7" x14ac:dyDescent="0.4">
      <c r="C58" s="525"/>
      <c r="G58" s="525"/>
    </row>
    <row r="59" spans="3:7" x14ac:dyDescent="0.4">
      <c r="C59" s="525"/>
      <c r="G59" s="525"/>
    </row>
    <row r="60" spans="3:7" x14ac:dyDescent="0.4">
      <c r="C60" s="525"/>
      <c r="G60" s="525"/>
    </row>
    <row r="61" spans="3:7" x14ac:dyDescent="0.4">
      <c r="C61" s="525"/>
      <c r="G61" s="525"/>
    </row>
    <row r="62" spans="3:7" x14ac:dyDescent="0.4">
      <c r="C62" s="525"/>
      <c r="G62" s="525"/>
    </row>
    <row r="63" spans="3:7" x14ac:dyDescent="0.4">
      <c r="C63" s="525"/>
      <c r="G63" s="525"/>
    </row>
    <row r="64" spans="3:7" x14ac:dyDescent="0.4">
      <c r="C64" s="525"/>
      <c r="G64" s="525"/>
    </row>
    <row r="65" spans="3:7" x14ac:dyDescent="0.4">
      <c r="C65" s="525"/>
      <c r="G65" s="525"/>
    </row>
    <row r="66" spans="3:7" x14ac:dyDescent="0.4">
      <c r="C66" s="525"/>
      <c r="G66" s="525"/>
    </row>
    <row r="67" spans="3:7" x14ac:dyDescent="0.4">
      <c r="C67" s="525"/>
      <c r="G67" s="525"/>
    </row>
    <row r="68" spans="3:7" x14ac:dyDescent="0.4">
      <c r="C68" s="525"/>
      <c r="G68" s="525"/>
    </row>
    <row r="69" spans="3:7" x14ac:dyDescent="0.4">
      <c r="C69" s="525"/>
      <c r="G69" s="525"/>
    </row>
    <row r="70" spans="3:7" x14ac:dyDescent="0.4">
      <c r="C70" s="525"/>
      <c r="G70" s="525"/>
    </row>
    <row r="71" spans="3:7" x14ac:dyDescent="0.4">
      <c r="C71" s="525"/>
      <c r="G71" s="525"/>
    </row>
    <row r="72" spans="3:7" x14ac:dyDescent="0.4">
      <c r="C72" s="525"/>
      <c r="G72" s="525"/>
    </row>
    <row r="73" spans="3:7" x14ac:dyDescent="0.4">
      <c r="C73" s="525"/>
      <c r="G73" s="525"/>
    </row>
    <row r="74" spans="3:7" x14ac:dyDescent="0.4">
      <c r="C74" s="525"/>
      <c r="G74" s="525"/>
    </row>
    <row r="75" spans="3:7" x14ac:dyDescent="0.4">
      <c r="C75" s="525"/>
      <c r="G75" s="525"/>
    </row>
    <row r="76" spans="3:7" x14ac:dyDescent="0.4">
      <c r="C76" s="525"/>
      <c r="G76" s="525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2'!A1" display="'R2'!A1"/>
  </hyperlinks>
  <printOptions horizontalCentered="1" vertic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8.75" x14ac:dyDescent="0.4"/>
  <cols>
    <col min="1" max="1" width="3.25" style="524" customWidth="1"/>
    <col min="2" max="2" width="20.75" style="524" customWidth="1"/>
    <col min="3" max="4" width="11.625" style="510" customWidth="1"/>
    <col min="5" max="5" width="8.625" style="510" customWidth="1"/>
    <col min="6" max="6" width="10.625" style="510" customWidth="1"/>
    <col min="7" max="8" width="11.625" style="510" customWidth="1"/>
    <col min="9" max="9" width="8.625" style="510" customWidth="1"/>
    <col min="10" max="10" width="10.625" style="510" customWidth="1"/>
    <col min="11" max="11" width="9.625" style="279" customWidth="1"/>
    <col min="12" max="12" width="9.625" style="510" customWidth="1"/>
    <col min="13" max="13" width="8.625" style="510" customWidth="1"/>
    <col min="14" max="16384" width="9" style="510"/>
  </cols>
  <sheetData>
    <row r="1" spans="1:13" s="506" customFormat="1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11月下旬</v>
      </c>
      <c r="G1" s="321" t="s">
        <v>276</v>
      </c>
      <c r="H1" s="505"/>
      <c r="I1" s="505"/>
      <c r="J1" s="505"/>
      <c r="K1" s="505"/>
      <c r="L1" s="505"/>
      <c r="M1" s="505"/>
    </row>
    <row r="2" spans="1:13" s="506" customFormat="1" ht="19.5" thickBot="1" x14ac:dyDescent="0.45">
      <c r="A2" s="184"/>
      <c r="B2" s="184" t="s">
        <v>420</v>
      </c>
      <c r="C2" s="507">
        <v>11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7.100000000000001" customHeight="1" x14ac:dyDescent="0.4">
      <c r="A3" s="508"/>
      <c r="B3" s="509"/>
      <c r="C3" s="622" t="s">
        <v>421</v>
      </c>
      <c r="D3" s="623"/>
      <c r="E3" s="624"/>
      <c r="F3" s="625"/>
      <c r="G3" s="622" t="s">
        <v>422</v>
      </c>
      <c r="H3" s="623"/>
      <c r="I3" s="624"/>
      <c r="J3" s="625"/>
      <c r="K3" s="626" t="s">
        <v>423</v>
      </c>
      <c r="L3" s="627"/>
      <c r="M3" s="628"/>
    </row>
    <row r="4" spans="1:13" ht="17.100000000000001" customHeight="1" x14ac:dyDescent="0.4">
      <c r="A4" s="511"/>
      <c r="B4" s="512"/>
      <c r="C4" s="651" t="s">
        <v>575</v>
      </c>
      <c r="D4" s="652" t="s">
        <v>574</v>
      </c>
      <c r="E4" s="631" t="s">
        <v>426</v>
      </c>
      <c r="F4" s="632"/>
      <c r="G4" s="637" t="s">
        <v>575</v>
      </c>
      <c r="H4" s="629" t="s">
        <v>574</v>
      </c>
      <c r="I4" s="631" t="s">
        <v>426</v>
      </c>
      <c r="J4" s="632"/>
      <c r="K4" s="637" t="s">
        <v>575</v>
      </c>
      <c r="L4" s="639" t="s">
        <v>574</v>
      </c>
      <c r="M4" s="641" t="s">
        <v>429</v>
      </c>
    </row>
    <row r="5" spans="1:13" ht="17.100000000000001" customHeight="1" x14ac:dyDescent="0.4">
      <c r="A5" s="513"/>
      <c r="B5" s="514"/>
      <c r="C5" s="638"/>
      <c r="D5" s="640"/>
      <c r="E5" s="515" t="s">
        <v>430</v>
      </c>
      <c r="F5" s="516" t="s">
        <v>431</v>
      </c>
      <c r="G5" s="638"/>
      <c r="H5" s="630"/>
      <c r="I5" s="515" t="s">
        <v>430</v>
      </c>
      <c r="J5" s="516" t="s">
        <v>431</v>
      </c>
      <c r="K5" s="638"/>
      <c r="L5" s="640"/>
      <c r="M5" s="642"/>
    </row>
    <row r="6" spans="1:13" x14ac:dyDescent="0.4">
      <c r="A6" s="643" t="s">
        <v>432</v>
      </c>
      <c r="B6" s="644"/>
      <c r="C6" s="645">
        <v>60230</v>
      </c>
      <c r="D6" s="647">
        <v>77611</v>
      </c>
      <c r="E6" s="614">
        <v>0.77604978675703185</v>
      </c>
      <c r="F6" s="616">
        <v>-17381</v>
      </c>
      <c r="G6" s="645">
        <v>86162</v>
      </c>
      <c r="H6" s="649">
        <v>91029</v>
      </c>
      <c r="I6" s="614">
        <v>0.94653352228410725</v>
      </c>
      <c r="J6" s="616">
        <v>-4867</v>
      </c>
      <c r="K6" s="618">
        <v>0.69903205589470996</v>
      </c>
      <c r="L6" s="620">
        <v>0.85259642531500945</v>
      </c>
      <c r="M6" s="633">
        <v>-0.1535643694202995</v>
      </c>
    </row>
    <row r="7" spans="1:13" x14ac:dyDescent="0.4">
      <c r="A7" s="635" t="s">
        <v>433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4">
      <c r="A8" s="517" t="s">
        <v>434</v>
      </c>
      <c r="B8" s="196"/>
      <c r="C8" s="197">
        <v>33284</v>
      </c>
      <c r="D8" s="198">
        <v>44391</v>
      </c>
      <c r="E8" s="199">
        <v>0.7497916244283751</v>
      </c>
      <c r="F8" s="200">
        <v>-11107</v>
      </c>
      <c r="G8" s="197">
        <v>47518</v>
      </c>
      <c r="H8" s="201">
        <v>49190</v>
      </c>
      <c r="I8" s="199">
        <v>0.96600935149420619</v>
      </c>
      <c r="J8" s="200">
        <v>-1672</v>
      </c>
      <c r="K8" s="202">
        <v>0.70045035565469926</v>
      </c>
      <c r="L8" s="203">
        <v>0.90243952022768859</v>
      </c>
      <c r="M8" s="204">
        <v>-0.20198916457298932</v>
      </c>
    </row>
    <row r="9" spans="1:13" ht="18" customHeight="1" x14ac:dyDescent="0.4">
      <c r="A9" s="511"/>
      <c r="B9" s="303" t="s">
        <v>435</v>
      </c>
      <c r="C9" s="206">
        <v>28499</v>
      </c>
      <c r="D9" s="207">
        <v>40213</v>
      </c>
      <c r="E9" s="208">
        <v>0.70870116628950841</v>
      </c>
      <c r="F9" s="209">
        <v>-11714</v>
      </c>
      <c r="G9" s="206">
        <v>41146</v>
      </c>
      <c r="H9" s="207">
        <v>44240</v>
      </c>
      <c r="I9" s="208">
        <v>0.93006329113924047</v>
      </c>
      <c r="J9" s="209">
        <v>-3094</v>
      </c>
      <c r="K9" s="210">
        <v>0.69263111845622904</v>
      </c>
      <c r="L9" s="211">
        <v>0.90897377938517177</v>
      </c>
      <c r="M9" s="212">
        <v>-0.21634266092894272</v>
      </c>
    </row>
    <row r="10" spans="1:13" ht="18" customHeight="1" x14ac:dyDescent="0.4">
      <c r="A10" s="511"/>
      <c r="B10" s="273" t="s">
        <v>436</v>
      </c>
      <c r="C10" s="214">
        <v>4785</v>
      </c>
      <c r="D10" s="215">
        <v>4178</v>
      </c>
      <c r="E10" s="216">
        <v>1.1452848252752512</v>
      </c>
      <c r="F10" s="217">
        <v>607</v>
      </c>
      <c r="G10" s="214">
        <v>6372</v>
      </c>
      <c r="H10" s="215">
        <v>4950</v>
      </c>
      <c r="I10" s="216">
        <v>1.2872727272727273</v>
      </c>
      <c r="J10" s="217">
        <v>1422</v>
      </c>
      <c r="K10" s="218">
        <v>0.75094161958568739</v>
      </c>
      <c r="L10" s="219">
        <v>0.84404040404040404</v>
      </c>
      <c r="M10" s="220">
        <v>-9.3098784454716643E-2</v>
      </c>
    </row>
    <row r="11" spans="1:13" ht="18" customHeight="1" x14ac:dyDescent="0.4">
      <c r="A11" s="511"/>
      <c r="B11" s="252" t="s">
        <v>378</v>
      </c>
      <c r="C11" s="526" t="s">
        <v>33</v>
      </c>
      <c r="D11" s="527" t="s">
        <v>33</v>
      </c>
      <c r="E11" s="255" t="s">
        <v>33</v>
      </c>
      <c r="F11" s="256" t="s">
        <v>33</v>
      </c>
      <c r="G11" s="526" t="s">
        <v>33</v>
      </c>
      <c r="H11" s="527" t="s">
        <v>33</v>
      </c>
      <c r="I11" s="255" t="s">
        <v>33</v>
      </c>
      <c r="J11" s="256" t="s">
        <v>33</v>
      </c>
      <c r="K11" s="257" t="s">
        <v>33</v>
      </c>
      <c r="L11" s="258" t="s">
        <v>33</v>
      </c>
      <c r="M11" s="259" t="s">
        <v>33</v>
      </c>
    </row>
    <row r="12" spans="1:13" ht="18" customHeight="1" x14ac:dyDescent="0.4">
      <c r="A12" s="511"/>
      <c r="B12" s="273" t="s">
        <v>203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391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33</v>
      </c>
      <c r="L13" s="236" t="s">
        <v>33</v>
      </c>
      <c r="M13" s="237" t="s">
        <v>33</v>
      </c>
    </row>
    <row r="14" spans="1:13" ht="18" customHeight="1" x14ac:dyDescent="0.4">
      <c r="A14" s="517" t="s">
        <v>438</v>
      </c>
      <c r="B14" s="196"/>
      <c r="C14" s="197">
        <v>12527</v>
      </c>
      <c r="D14" s="198">
        <v>13955</v>
      </c>
      <c r="E14" s="199">
        <v>0.89767108563238984</v>
      </c>
      <c r="F14" s="200">
        <v>-1428</v>
      </c>
      <c r="G14" s="197">
        <v>17082</v>
      </c>
      <c r="H14" s="198">
        <v>18184</v>
      </c>
      <c r="I14" s="199">
        <v>0.93939727232732073</v>
      </c>
      <c r="J14" s="200">
        <v>-1102</v>
      </c>
      <c r="K14" s="239">
        <v>0.73334504156421965</v>
      </c>
      <c r="L14" s="240">
        <v>0.76743290805103392</v>
      </c>
      <c r="M14" s="241">
        <v>-3.4087866486814278E-2</v>
      </c>
    </row>
    <row r="15" spans="1:13" ht="18" customHeight="1" x14ac:dyDescent="0.4">
      <c r="A15" s="511"/>
      <c r="B15" s="303" t="s">
        <v>435</v>
      </c>
      <c r="C15" s="206">
        <v>6427</v>
      </c>
      <c r="D15" s="207">
        <v>8010</v>
      </c>
      <c r="E15" s="208">
        <v>0.8023720349563046</v>
      </c>
      <c r="F15" s="209">
        <v>-1583</v>
      </c>
      <c r="G15" s="206">
        <v>9000</v>
      </c>
      <c r="H15" s="207">
        <v>10000</v>
      </c>
      <c r="I15" s="208">
        <v>0.9</v>
      </c>
      <c r="J15" s="209">
        <v>-1000</v>
      </c>
      <c r="K15" s="242">
        <v>0.71411111111111114</v>
      </c>
      <c r="L15" s="243">
        <v>0.80100000000000005</v>
      </c>
      <c r="M15" s="212">
        <v>-8.6888888888888904E-2</v>
      </c>
    </row>
    <row r="16" spans="1:13" ht="18" customHeight="1" x14ac:dyDescent="0.4">
      <c r="A16" s="511"/>
      <c r="B16" s="273" t="s">
        <v>436</v>
      </c>
      <c r="C16" s="214">
        <v>4453</v>
      </c>
      <c r="D16" s="215">
        <v>4750</v>
      </c>
      <c r="E16" s="216">
        <v>0.93747368421052635</v>
      </c>
      <c r="F16" s="217">
        <v>-297</v>
      </c>
      <c r="G16" s="214">
        <v>6105</v>
      </c>
      <c r="H16" s="215">
        <v>6600</v>
      </c>
      <c r="I16" s="216">
        <v>0.92500000000000004</v>
      </c>
      <c r="J16" s="217">
        <v>-495</v>
      </c>
      <c r="K16" s="218">
        <v>0.72940212940212945</v>
      </c>
      <c r="L16" s="219">
        <v>0.71969696969696972</v>
      </c>
      <c r="M16" s="220">
        <v>9.7051597051597271E-3</v>
      </c>
    </row>
    <row r="17" spans="1:13" ht="18" customHeight="1" x14ac:dyDescent="0.4">
      <c r="A17" s="511"/>
      <c r="B17" s="252" t="s">
        <v>378</v>
      </c>
      <c r="C17" s="526" t="s">
        <v>33</v>
      </c>
      <c r="D17" s="527" t="s">
        <v>33</v>
      </c>
      <c r="E17" s="255" t="s">
        <v>33</v>
      </c>
      <c r="F17" s="256" t="s">
        <v>33</v>
      </c>
      <c r="G17" s="526" t="s">
        <v>33</v>
      </c>
      <c r="H17" s="527" t="s">
        <v>33</v>
      </c>
      <c r="I17" s="255" t="s">
        <v>33</v>
      </c>
      <c r="J17" s="256" t="s">
        <v>33</v>
      </c>
      <c r="K17" s="257" t="s">
        <v>33</v>
      </c>
      <c r="L17" s="258" t="s">
        <v>33</v>
      </c>
      <c r="M17" s="259" t="s">
        <v>33</v>
      </c>
    </row>
    <row r="18" spans="1:13" ht="18" customHeight="1" x14ac:dyDescent="0.4">
      <c r="A18" s="511"/>
      <c r="B18" s="273" t="s">
        <v>439</v>
      </c>
      <c r="C18" s="214">
        <v>1647</v>
      </c>
      <c r="D18" s="215">
        <v>1195</v>
      </c>
      <c r="E18" s="216">
        <v>1.3782426778242678</v>
      </c>
      <c r="F18" s="217">
        <v>452</v>
      </c>
      <c r="G18" s="214">
        <v>1977</v>
      </c>
      <c r="H18" s="215">
        <v>1584</v>
      </c>
      <c r="I18" s="216">
        <v>1.2481060606060606</v>
      </c>
      <c r="J18" s="217">
        <v>393</v>
      </c>
      <c r="K18" s="218">
        <v>0.83308042488619116</v>
      </c>
      <c r="L18" s="219">
        <v>0.75441919191919193</v>
      </c>
      <c r="M18" s="220">
        <v>7.8661232966999228E-2</v>
      </c>
    </row>
    <row r="19" spans="1:13" s="238" customFormat="1" ht="18" customHeight="1" x14ac:dyDescent="0.15">
      <c r="A19" s="244"/>
      <c r="B19" s="245" t="s">
        <v>391</v>
      </c>
      <c r="C19" s="246" t="s">
        <v>33</v>
      </c>
      <c r="D19" s="232" t="s">
        <v>33</v>
      </c>
      <c r="E19" s="233" t="s">
        <v>33</v>
      </c>
      <c r="F19" s="234" t="s">
        <v>33</v>
      </c>
      <c r="G19" s="246" t="s">
        <v>33</v>
      </c>
      <c r="H19" s="232" t="s">
        <v>33</v>
      </c>
      <c r="I19" s="233" t="s">
        <v>33</v>
      </c>
      <c r="J19" s="234" t="s">
        <v>33</v>
      </c>
      <c r="K19" s="235" t="s">
        <v>33</v>
      </c>
      <c r="L19" s="236" t="s">
        <v>33</v>
      </c>
      <c r="M19" s="237" t="s">
        <v>33</v>
      </c>
    </row>
    <row r="20" spans="1:13" ht="18" customHeight="1" x14ac:dyDescent="0.4">
      <c r="A20" s="517" t="s">
        <v>440</v>
      </c>
      <c r="B20" s="196"/>
      <c r="C20" s="197">
        <v>6783</v>
      </c>
      <c r="D20" s="198">
        <v>8390</v>
      </c>
      <c r="E20" s="199">
        <v>0.80846245530393324</v>
      </c>
      <c r="F20" s="200">
        <v>-1607</v>
      </c>
      <c r="G20" s="197">
        <v>8546</v>
      </c>
      <c r="H20" s="201">
        <v>9900</v>
      </c>
      <c r="I20" s="199">
        <v>0.86323232323232324</v>
      </c>
      <c r="J20" s="200">
        <v>-1354</v>
      </c>
      <c r="K20" s="239">
        <v>0.79370465714954364</v>
      </c>
      <c r="L20" s="240">
        <v>0.84747474747474749</v>
      </c>
      <c r="M20" s="204">
        <v>-5.3770090325203856E-2</v>
      </c>
    </row>
    <row r="21" spans="1:13" ht="18" customHeight="1" x14ac:dyDescent="0.4">
      <c r="A21" s="511"/>
      <c r="B21" s="303" t="s">
        <v>435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4">
      <c r="A22" s="511"/>
      <c r="B22" s="273" t="s">
        <v>436</v>
      </c>
      <c r="C22" s="214">
        <v>6237</v>
      </c>
      <c r="D22" s="215">
        <v>8390</v>
      </c>
      <c r="E22" s="216">
        <v>0.74338498212157333</v>
      </c>
      <c r="F22" s="217">
        <v>-2153</v>
      </c>
      <c r="G22" s="214">
        <v>7920</v>
      </c>
      <c r="H22" s="215">
        <v>9900</v>
      </c>
      <c r="I22" s="216">
        <v>0.8</v>
      </c>
      <c r="J22" s="217">
        <v>-1980</v>
      </c>
      <c r="K22" s="218">
        <v>0.78749999999999998</v>
      </c>
      <c r="L22" s="219">
        <v>0.84747474747474749</v>
      </c>
      <c r="M22" s="220">
        <v>-5.9974747474747514E-2</v>
      </c>
    </row>
    <row r="23" spans="1:13" ht="18" customHeight="1" x14ac:dyDescent="0.4">
      <c r="A23" s="511"/>
      <c r="B23" s="252" t="s">
        <v>378</v>
      </c>
      <c r="C23" s="526" t="s">
        <v>33</v>
      </c>
      <c r="D23" s="527" t="s">
        <v>33</v>
      </c>
      <c r="E23" s="255" t="s">
        <v>33</v>
      </c>
      <c r="F23" s="256" t="s">
        <v>33</v>
      </c>
      <c r="G23" s="526" t="s">
        <v>33</v>
      </c>
      <c r="H23" s="527" t="s">
        <v>33</v>
      </c>
      <c r="I23" s="255" t="s">
        <v>33</v>
      </c>
      <c r="J23" s="256" t="s">
        <v>33</v>
      </c>
      <c r="K23" s="257" t="s">
        <v>33</v>
      </c>
      <c r="L23" s="258" t="s">
        <v>33</v>
      </c>
      <c r="M23" s="259" t="s">
        <v>33</v>
      </c>
    </row>
    <row r="24" spans="1:13" ht="18" customHeight="1" x14ac:dyDescent="0.4">
      <c r="A24" s="511"/>
      <c r="B24" s="273" t="s">
        <v>439</v>
      </c>
      <c r="C24" s="214">
        <v>546</v>
      </c>
      <c r="D24" s="215">
        <v>0</v>
      </c>
      <c r="E24" s="216" t="e">
        <v>#DIV/0!</v>
      </c>
      <c r="F24" s="217">
        <v>546</v>
      </c>
      <c r="G24" s="214">
        <v>626</v>
      </c>
      <c r="H24" s="215">
        <v>0</v>
      </c>
      <c r="I24" s="216" t="e">
        <v>#DIV/0!</v>
      </c>
      <c r="J24" s="217">
        <v>626</v>
      </c>
      <c r="K24" s="218">
        <v>0.87220447284345048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391</v>
      </c>
      <c r="C25" s="246" t="s">
        <v>33</v>
      </c>
      <c r="D25" s="232" t="s">
        <v>33</v>
      </c>
      <c r="E25" s="233" t="s">
        <v>33</v>
      </c>
      <c r="F25" s="234" t="s">
        <v>33</v>
      </c>
      <c r="G25" s="246" t="s">
        <v>33</v>
      </c>
      <c r="H25" s="232" t="s">
        <v>33</v>
      </c>
      <c r="I25" s="233" t="s">
        <v>33</v>
      </c>
      <c r="J25" s="234" t="s">
        <v>33</v>
      </c>
      <c r="K25" s="235" t="s">
        <v>33</v>
      </c>
      <c r="L25" s="236" t="s">
        <v>33</v>
      </c>
      <c r="M25" s="237" t="s">
        <v>33</v>
      </c>
    </row>
    <row r="26" spans="1:13" ht="18" customHeight="1" x14ac:dyDescent="0.4">
      <c r="A26" s="517" t="s">
        <v>443</v>
      </c>
      <c r="B26" s="196"/>
      <c r="C26" s="197">
        <v>4599</v>
      </c>
      <c r="D26" s="198">
        <v>5761</v>
      </c>
      <c r="E26" s="199">
        <v>0.79829890643985424</v>
      </c>
      <c r="F26" s="200">
        <v>-1162</v>
      </c>
      <c r="G26" s="197">
        <v>6661</v>
      </c>
      <c r="H26" s="201">
        <v>7249</v>
      </c>
      <c r="I26" s="199">
        <v>0.91888536349841354</v>
      </c>
      <c r="J26" s="200">
        <v>-588</v>
      </c>
      <c r="K26" s="239">
        <v>0.69043687134063958</v>
      </c>
      <c r="L26" s="240">
        <v>0.79473030762863839</v>
      </c>
      <c r="M26" s="241">
        <v>-0.10429343628799881</v>
      </c>
    </row>
    <row r="27" spans="1:13" ht="18" customHeight="1" x14ac:dyDescent="0.4">
      <c r="A27" s="511"/>
      <c r="B27" s="303" t="s">
        <v>435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4">
      <c r="A28" s="511"/>
      <c r="B28" s="273" t="s">
        <v>436</v>
      </c>
      <c r="C28" s="214">
        <v>4261</v>
      </c>
      <c r="D28" s="215">
        <v>5317</v>
      </c>
      <c r="E28" s="216">
        <v>0.80139176227195785</v>
      </c>
      <c r="F28" s="217">
        <v>-1056</v>
      </c>
      <c r="G28" s="214">
        <v>5940</v>
      </c>
      <c r="H28" s="215">
        <v>6600</v>
      </c>
      <c r="I28" s="216">
        <v>0.9</v>
      </c>
      <c r="J28" s="217">
        <v>-660</v>
      </c>
      <c r="K28" s="218">
        <v>0.71734006734006739</v>
      </c>
      <c r="L28" s="219">
        <v>0.80560606060606066</v>
      </c>
      <c r="M28" s="220">
        <v>-8.826599326599327E-2</v>
      </c>
    </row>
    <row r="29" spans="1:13" ht="18" customHeight="1" x14ac:dyDescent="0.4">
      <c r="A29" s="511"/>
      <c r="B29" s="252" t="s">
        <v>378</v>
      </c>
      <c r="C29" s="526" t="s">
        <v>33</v>
      </c>
      <c r="D29" s="527" t="s">
        <v>33</v>
      </c>
      <c r="E29" s="255" t="s">
        <v>33</v>
      </c>
      <c r="F29" s="256" t="s">
        <v>33</v>
      </c>
      <c r="G29" s="526" t="s">
        <v>33</v>
      </c>
      <c r="H29" s="527" t="s">
        <v>33</v>
      </c>
      <c r="I29" s="255" t="s">
        <v>33</v>
      </c>
      <c r="J29" s="256" t="s">
        <v>33</v>
      </c>
      <c r="K29" s="257" t="s">
        <v>33</v>
      </c>
      <c r="L29" s="258" t="s">
        <v>33</v>
      </c>
      <c r="M29" s="259" t="s">
        <v>33</v>
      </c>
    </row>
    <row r="30" spans="1:13" s="238" customFormat="1" ht="18" customHeight="1" x14ac:dyDescent="0.15">
      <c r="A30" s="251"/>
      <c r="B30" s="252" t="s">
        <v>391</v>
      </c>
      <c r="C30" s="253" t="s">
        <v>33</v>
      </c>
      <c r="D30" s="254" t="s">
        <v>33</v>
      </c>
      <c r="E30" s="255" t="s">
        <v>33</v>
      </c>
      <c r="F30" s="256" t="s">
        <v>33</v>
      </c>
      <c r="G30" s="253" t="s">
        <v>33</v>
      </c>
      <c r="H30" s="254" t="s">
        <v>33</v>
      </c>
      <c r="I30" s="255" t="s">
        <v>33</v>
      </c>
      <c r="J30" s="256" t="s">
        <v>33</v>
      </c>
      <c r="K30" s="257" t="s">
        <v>33</v>
      </c>
      <c r="L30" s="258" t="s">
        <v>33</v>
      </c>
      <c r="M30" s="259" t="s">
        <v>33</v>
      </c>
    </row>
    <row r="31" spans="1:13" s="271" customFormat="1" ht="18" customHeight="1" x14ac:dyDescent="0.15">
      <c r="A31" s="284"/>
      <c r="B31" s="522" t="s">
        <v>439</v>
      </c>
      <c r="C31" s="262">
        <v>338</v>
      </c>
      <c r="D31" s="263">
        <v>444</v>
      </c>
      <c r="E31" s="286">
        <v>0.76126126126126126</v>
      </c>
      <c r="F31" s="287">
        <v>-106</v>
      </c>
      <c r="G31" s="262">
        <v>721</v>
      </c>
      <c r="H31" s="263">
        <v>649</v>
      </c>
      <c r="I31" s="264">
        <v>1.110939907550077</v>
      </c>
      <c r="J31" s="265">
        <v>72</v>
      </c>
      <c r="K31" s="288">
        <v>0.46879334257975036</v>
      </c>
      <c r="L31" s="289">
        <v>0.68412942989214176</v>
      </c>
      <c r="M31" s="290">
        <v>-0.2153360873123914</v>
      </c>
    </row>
    <row r="32" spans="1:13" ht="18" customHeight="1" x14ac:dyDescent="0.4">
      <c r="A32" s="517" t="s">
        <v>444</v>
      </c>
      <c r="B32" s="196"/>
      <c r="C32" s="197">
        <v>3037</v>
      </c>
      <c r="D32" s="198">
        <v>5114</v>
      </c>
      <c r="E32" s="199">
        <v>0.59385999217833396</v>
      </c>
      <c r="F32" s="200">
        <v>-2077</v>
      </c>
      <c r="G32" s="197">
        <v>6355</v>
      </c>
      <c r="H32" s="198">
        <v>6506</v>
      </c>
      <c r="I32" s="199">
        <v>0.97679065478020288</v>
      </c>
      <c r="J32" s="200">
        <v>-151</v>
      </c>
      <c r="K32" s="239">
        <v>0.47789142407553109</v>
      </c>
      <c r="L32" s="240">
        <v>0.786043652013526</v>
      </c>
      <c r="M32" s="204">
        <v>-0.3081522279379949</v>
      </c>
    </row>
    <row r="33" spans="1:13" ht="18" customHeight="1" x14ac:dyDescent="0.4">
      <c r="A33" s="511"/>
      <c r="B33" s="303" t="s">
        <v>435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4">
      <c r="A34" s="511"/>
      <c r="B34" s="273" t="s">
        <v>436</v>
      </c>
      <c r="C34" s="214">
        <v>1517</v>
      </c>
      <c r="D34" s="215">
        <v>2602</v>
      </c>
      <c r="E34" s="216">
        <v>0.58301306687163723</v>
      </c>
      <c r="F34" s="217">
        <v>-1085</v>
      </c>
      <c r="G34" s="214">
        <v>3300</v>
      </c>
      <c r="H34" s="215">
        <v>3300</v>
      </c>
      <c r="I34" s="216">
        <v>1</v>
      </c>
      <c r="J34" s="217">
        <v>0</v>
      </c>
      <c r="K34" s="218">
        <v>0.45969696969696972</v>
      </c>
      <c r="L34" s="219">
        <v>0.78848484848484846</v>
      </c>
      <c r="M34" s="220">
        <v>-0.32878787878787874</v>
      </c>
    </row>
    <row r="35" spans="1:13" ht="18" customHeight="1" x14ac:dyDescent="0.4">
      <c r="A35" s="511"/>
      <c r="B35" s="273" t="s">
        <v>445</v>
      </c>
      <c r="C35" s="214">
        <v>617</v>
      </c>
      <c r="D35" s="215">
        <v>707</v>
      </c>
      <c r="E35" s="216">
        <v>0.87270155586987275</v>
      </c>
      <c r="F35" s="217">
        <v>-90</v>
      </c>
      <c r="G35" s="214">
        <v>850</v>
      </c>
      <c r="H35" s="215">
        <v>1000</v>
      </c>
      <c r="I35" s="216">
        <v>0.85</v>
      </c>
      <c r="J35" s="217">
        <v>-150</v>
      </c>
      <c r="K35" s="218">
        <v>0.72588235294117642</v>
      </c>
      <c r="L35" s="219">
        <v>0.70699999999999996</v>
      </c>
      <c r="M35" s="220">
        <v>1.8882352941176461E-2</v>
      </c>
    </row>
    <row r="36" spans="1:13" ht="18" customHeight="1" x14ac:dyDescent="0.4">
      <c r="A36" s="511"/>
      <c r="B36" s="273" t="s">
        <v>374</v>
      </c>
      <c r="C36" s="214">
        <v>162</v>
      </c>
      <c r="D36" s="215">
        <v>338</v>
      </c>
      <c r="E36" s="216">
        <v>0.47928994082840237</v>
      </c>
      <c r="F36" s="217">
        <v>-176</v>
      </c>
      <c r="G36" s="214">
        <v>480</v>
      </c>
      <c r="H36" s="215">
        <v>480</v>
      </c>
      <c r="I36" s="216">
        <v>1</v>
      </c>
      <c r="J36" s="217">
        <v>0</v>
      </c>
      <c r="K36" s="218">
        <v>0.33750000000000002</v>
      </c>
      <c r="L36" s="219">
        <v>0.70416666666666672</v>
      </c>
      <c r="M36" s="220">
        <v>-0.3666666666666667</v>
      </c>
    </row>
    <row r="37" spans="1:13" ht="18" customHeight="1" x14ac:dyDescent="0.4">
      <c r="A37" s="511"/>
      <c r="B37" s="252" t="s">
        <v>378</v>
      </c>
      <c r="C37" s="526" t="s">
        <v>33</v>
      </c>
      <c r="D37" s="527" t="s">
        <v>33</v>
      </c>
      <c r="E37" s="255" t="s">
        <v>33</v>
      </c>
      <c r="F37" s="256" t="s">
        <v>33</v>
      </c>
      <c r="G37" s="526" t="s">
        <v>33</v>
      </c>
      <c r="H37" s="527" t="s">
        <v>33</v>
      </c>
      <c r="I37" s="255" t="s">
        <v>33</v>
      </c>
      <c r="J37" s="256" t="s">
        <v>33</v>
      </c>
      <c r="K37" s="257" t="s">
        <v>33</v>
      </c>
      <c r="L37" s="258" t="s">
        <v>33</v>
      </c>
      <c r="M37" s="259" t="s">
        <v>33</v>
      </c>
    </row>
    <row r="38" spans="1:13" ht="18" customHeight="1" x14ac:dyDescent="0.4">
      <c r="A38" s="511"/>
      <c r="B38" s="273" t="s">
        <v>439</v>
      </c>
      <c r="C38" s="214">
        <v>741</v>
      </c>
      <c r="D38" s="215">
        <v>1467</v>
      </c>
      <c r="E38" s="216">
        <v>0.50511247443762786</v>
      </c>
      <c r="F38" s="217">
        <v>-726</v>
      </c>
      <c r="G38" s="214">
        <v>1725</v>
      </c>
      <c r="H38" s="215">
        <v>1726</v>
      </c>
      <c r="I38" s="216">
        <v>0.99942062572421786</v>
      </c>
      <c r="J38" s="217">
        <v>-1</v>
      </c>
      <c r="K38" s="218">
        <v>0.42956521739130432</v>
      </c>
      <c r="L38" s="219">
        <v>0.84994206257242177</v>
      </c>
      <c r="M38" s="220">
        <v>-0.42037684518111745</v>
      </c>
    </row>
    <row r="39" spans="1:13" s="238" customFormat="1" ht="18" customHeight="1" x14ac:dyDescent="0.15">
      <c r="A39" s="229"/>
      <c r="B39" s="252" t="s">
        <v>391</v>
      </c>
      <c r="C39" s="253" t="s">
        <v>33</v>
      </c>
      <c r="D39" s="254" t="s">
        <v>33</v>
      </c>
      <c r="E39" s="255" t="s">
        <v>33</v>
      </c>
      <c r="F39" s="256" t="s">
        <v>33</v>
      </c>
      <c r="G39" s="253" t="s">
        <v>33</v>
      </c>
      <c r="H39" s="254" t="s">
        <v>33</v>
      </c>
      <c r="I39" s="255" t="s">
        <v>33</v>
      </c>
      <c r="J39" s="256" t="s">
        <v>33</v>
      </c>
      <c r="K39" s="257" t="s">
        <v>33</v>
      </c>
      <c r="L39" s="258" t="s">
        <v>33</v>
      </c>
      <c r="M39" s="259" t="s">
        <v>33</v>
      </c>
    </row>
    <row r="40" spans="1:13" s="238" customFormat="1" ht="18" customHeight="1" thickBot="1" x14ac:dyDescent="0.2">
      <c r="A40" s="244"/>
      <c r="B40" s="245" t="s">
        <v>446</v>
      </c>
      <c r="C40" s="246" t="s">
        <v>33</v>
      </c>
      <c r="D40" s="232" t="s">
        <v>33</v>
      </c>
      <c r="E40" s="233" t="s">
        <v>33</v>
      </c>
      <c r="F40" s="234" t="s">
        <v>33</v>
      </c>
      <c r="G40" s="246" t="s">
        <v>33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4">
      <c r="C41" s="525"/>
      <c r="G41" s="525"/>
    </row>
    <row r="42" spans="1:13" x14ac:dyDescent="0.4">
      <c r="C42" s="525"/>
      <c r="G42" s="525"/>
    </row>
    <row r="43" spans="1:13" x14ac:dyDescent="0.4">
      <c r="C43" s="525"/>
      <c r="G43" s="280"/>
    </row>
    <row r="44" spans="1:13" x14ac:dyDescent="0.4">
      <c r="C44" s="525"/>
      <c r="G44" s="525"/>
    </row>
    <row r="45" spans="1:13" x14ac:dyDescent="0.4">
      <c r="C45" s="525"/>
      <c r="G45" s="525"/>
    </row>
    <row r="46" spans="1:13" x14ac:dyDescent="0.4">
      <c r="C46" s="525"/>
      <c r="G46" s="525"/>
    </row>
    <row r="47" spans="1:13" x14ac:dyDescent="0.4">
      <c r="C47" s="525"/>
      <c r="G47" s="525"/>
    </row>
    <row r="48" spans="1:13" x14ac:dyDescent="0.4">
      <c r="C48" s="525"/>
      <c r="G48" s="525"/>
    </row>
    <row r="49" spans="3:7" x14ac:dyDescent="0.4">
      <c r="C49" s="525"/>
      <c r="G49" s="525"/>
    </row>
    <row r="50" spans="3:7" x14ac:dyDescent="0.4">
      <c r="C50" s="525"/>
      <c r="G50" s="525"/>
    </row>
    <row r="51" spans="3:7" x14ac:dyDescent="0.4">
      <c r="C51" s="525"/>
      <c r="G51" s="525"/>
    </row>
    <row r="52" spans="3:7" x14ac:dyDescent="0.4">
      <c r="C52" s="525"/>
      <c r="G52" s="525"/>
    </row>
    <row r="53" spans="3:7" x14ac:dyDescent="0.4">
      <c r="C53" s="525"/>
      <c r="G53" s="525"/>
    </row>
    <row r="54" spans="3:7" x14ac:dyDescent="0.4">
      <c r="C54" s="525"/>
      <c r="G54" s="525"/>
    </row>
    <row r="55" spans="3:7" x14ac:dyDescent="0.4">
      <c r="C55" s="525"/>
      <c r="G55" s="525"/>
    </row>
    <row r="56" spans="3:7" x14ac:dyDescent="0.4">
      <c r="C56" s="525"/>
      <c r="G56" s="525"/>
    </row>
    <row r="57" spans="3:7" x14ac:dyDescent="0.4">
      <c r="C57" s="525"/>
      <c r="G57" s="525"/>
    </row>
    <row r="58" spans="3:7" x14ac:dyDescent="0.4">
      <c r="C58" s="525"/>
      <c r="G58" s="525"/>
    </row>
    <row r="59" spans="3:7" x14ac:dyDescent="0.4">
      <c r="C59" s="525"/>
      <c r="G59" s="525"/>
    </row>
    <row r="60" spans="3:7" x14ac:dyDescent="0.4">
      <c r="C60" s="525"/>
      <c r="G60" s="525"/>
    </row>
    <row r="61" spans="3:7" x14ac:dyDescent="0.4">
      <c r="C61" s="525"/>
      <c r="G61" s="525"/>
    </row>
    <row r="62" spans="3:7" x14ac:dyDescent="0.4">
      <c r="C62" s="525"/>
      <c r="G62" s="525"/>
    </row>
    <row r="63" spans="3:7" x14ac:dyDescent="0.4">
      <c r="C63" s="525"/>
      <c r="G63" s="525"/>
    </row>
    <row r="64" spans="3:7" x14ac:dyDescent="0.4">
      <c r="C64" s="525"/>
      <c r="G64" s="525"/>
    </row>
    <row r="65" spans="3:7" x14ac:dyDescent="0.4">
      <c r="C65" s="525"/>
      <c r="G65" s="525"/>
    </row>
    <row r="66" spans="3:7" x14ac:dyDescent="0.4">
      <c r="C66" s="525"/>
      <c r="G66" s="525"/>
    </row>
    <row r="67" spans="3:7" x14ac:dyDescent="0.4">
      <c r="C67" s="525"/>
      <c r="G67" s="525"/>
    </row>
    <row r="68" spans="3:7" x14ac:dyDescent="0.4">
      <c r="C68" s="525"/>
      <c r="G68" s="525"/>
    </row>
    <row r="69" spans="3:7" x14ac:dyDescent="0.4">
      <c r="C69" s="525"/>
      <c r="G69" s="525"/>
    </row>
    <row r="70" spans="3:7" x14ac:dyDescent="0.4">
      <c r="C70" s="525"/>
      <c r="G70" s="525"/>
    </row>
    <row r="71" spans="3:7" x14ac:dyDescent="0.4">
      <c r="C71" s="525"/>
      <c r="G71" s="525"/>
    </row>
    <row r="72" spans="3:7" x14ac:dyDescent="0.4">
      <c r="C72" s="525"/>
      <c r="G72" s="525"/>
    </row>
    <row r="73" spans="3:7" x14ac:dyDescent="0.4">
      <c r="C73" s="525"/>
      <c r="G73" s="525"/>
    </row>
    <row r="74" spans="3:7" x14ac:dyDescent="0.4">
      <c r="C74" s="525"/>
      <c r="G74" s="525"/>
    </row>
    <row r="75" spans="3:7" x14ac:dyDescent="0.4">
      <c r="C75" s="525"/>
      <c r="G75" s="525"/>
    </row>
    <row r="76" spans="3:7" x14ac:dyDescent="0.4">
      <c r="C76" s="525"/>
      <c r="G76" s="525"/>
    </row>
  </sheetData>
  <mergeCells count="26">
    <mergeCell ref="A1:B1"/>
    <mergeCell ref="I4:J4"/>
    <mergeCell ref="C6:C7"/>
    <mergeCell ref="D6:D7"/>
    <mergeCell ref="E6:E7"/>
    <mergeCell ref="G6:G7"/>
    <mergeCell ref="H6:H7"/>
    <mergeCell ref="G4:G5"/>
    <mergeCell ref="H4:H5"/>
    <mergeCell ref="D4:D5"/>
    <mergeCell ref="E4:F4"/>
    <mergeCell ref="G3:J3"/>
    <mergeCell ref="C4:C5"/>
    <mergeCell ref="C3:F3"/>
    <mergeCell ref="J6:J7"/>
    <mergeCell ref="A7:B7"/>
    <mergeCell ref="M6:M7"/>
    <mergeCell ref="K3:M3"/>
    <mergeCell ref="K4:K5"/>
    <mergeCell ref="L4:L5"/>
    <mergeCell ref="M4:M5"/>
    <mergeCell ref="I6:I7"/>
    <mergeCell ref="A6:B6"/>
    <mergeCell ref="F6:F7"/>
    <mergeCell ref="K6:K7"/>
    <mergeCell ref="L6:L7"/>
  </mergeCells>
  <phoneticPr fontId="3"/>
  <hyperlinks>
    <hyperlink ref="A1" location="'R3'!A1" display="令和３年度"/>
    <hyperlink ref="A1:B1" location="'R2'!A1" display="'R2'!A1"/>
  </hyperlinks>
  <printOptions horizontalCentered="1" vertic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showGridLines="0" zoomScale="80" zoomScaleNormal="8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12月（月間）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2</v>
      </c>
      <c r="B2" s="588"/>
      <c r="C2" s="2">
        <v>2020</v>
      </c>
      <c r="D2" s="3" t="s">
        <v>0</v>
      </c>
      <c r="E2" s="3">
        <v>12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7" t="s">
        <v>577</v>
      </c>
      <c r="H3" s="576" t="s">
        <v>576</v>
      </c>
      <c r="I3" s="578" t="s">
        <v>6</v>
      </c>
      <c r="J3" s="579"/>
      <c r="K3" s="655" t="s">
        <v>577</v>
      </c>
      <c r="L3" s="576" t="s">
        <v>576</v>
      </c>
      <c r="M3" s="578" t="s">
        <v>6</v>
      </c>
      <c r="N3" s="579"/>
      <c r="O3" s="653" t="s">
        <v>577</v>
      </c>
      <c r="P3" s="582" t="s">
        <v>576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8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583"/>
      <c r="Q4" s="585"/>
    </row>
    <row r="5" spans="1:19" x14ac:dyDescent="0.4">
      <c r="A5" s="8" t="s">
        <v>107</v>
      </c>
      <c r="B5" s="9"/>
      <c r="C5" s="9"/>
      <c r="D5" s="9"/>
      <c r="E5" s="9"/>
      <c r="F5" s="9"/>
      <c r="G5" s="10">
        <v>341915</v>
      </c>
      <c r="H5" s="11">
        <v>608434</v>
      </c>
      <c r="I5" s="12">
        <v>0.56195906211684421</v>
      </c>
      <c r="J5" s="13">
        <v>-266519</v>
      </c>
      <c r="K5" s="10">
        <v>712915</v>
      </c>
      <c r="L5" s="11">
        <v>796643</v>
      </c>
      <c r="M5" s="12">
        <v>0.89489896980203176</v>
      </c>
      <c r="N5" s="13">
        <v>-83728</v>
      </c>
      <c r="O5" s="14">
        <v>0.47960135500024548</v>
      </c>
      <c r="P5" s="15">
        <v>0.7637473749220165</v>
      </c>
      <c r="Q5" s="16">
        <v>-0.28414601992177102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128472</v>
      </c>
      <c r="H6" s="21">
        <v>220878</v>
      </c>
      <c r="I6" s="22">
        <v>0.58164235460299352</v>
      </c>
      <c r="J6" s="23">
        <v>-92406</v>
      </c>
      <c r="K6" s="24">
        <v>256251</v>
      </c>
      <c r="L6" s="21">
        <v>274568</v>
      </c>
      <c r="M6" s="22">
        <v>0.93328792867340693</v>
      </c>
      <c r="N6" s="23">
        <v>-18317</v>
      </c>
      <c r="O6" s="25">
        <v>0.50135218984511276</v>
      </c>
      <c r="P6" s="26">
        <v>0.8044564552314909</v>
      </c>
      <c r="Q6" s="27">
        <v>-0.30310426538637814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81733</v>
      </c>
      <c r="H7" s="21">
        <v>143852</v>
      </c>
      <c r="I7" s="22">
        <v>0.56817423463003647</v>
      </c>
      <c r="J7" s="23">
        <v>-62119</v>
      </c>
      <c r="K7" s="20">
        <v>163991</v>
      </c>
      <c r="L7" s="21">
        <v>172960</v>
      </c>
      <c r="M7" s="22">
        <v>0.94814407955596669</v>
      </c>
      <c r="N7" s="23">
        <v>-8969</v>
      </c>
      <c r="O7" s="25">
        <v>0.49839930240074148</v>
      </c>
      <c r="P7" s="26">
        <v>0.83170675300647545</v>
      </c>
      <c r="Q7" s="27">
        <v>-0.33330745060573397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67022</v>
      </c>
      <c r="H8" s="35">
        <v>119273</v>
      </c>
      <c r="I8" s="36">
        <v>0.56192097121729145</v>
      </c>
      <c r="J8" s="37">
        <v>-52251</v>
      </c>
      <c r="K8" s="34">
        <v>131490</v>
      </c>
      <c r="L8" s="41">
        <v>139980</v>
      </c>
      <c r="M8" s="36">
        <v>0.93934847835405055</v>
      </c>
      <c r="N8" s="37">
        <v>-8490</v>
      </c>
      <c r="O8" s="38">
        <v>0.50971176515324357</v>
      </c>
      <c r="P8" s="39">
        <v>0.85207172453207602</v>
      </c>
      <c r="Q8" s="40">
        <v>-0.34235995937883246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14209</v>
      </c>
      <c r="H9" s="142">
        <v>24579</v>
      </c>
      <c r="I9" s="36">
        <v>0.57809512185198741</v>
      </c>
      <c r="J9" s="37">
        <v>-10370</v>
      </c>
      <c r="K9" s="34">
        <v>31205</v>
      </c>
      <c r="L9" s="41">
        <v>32980</v>
      </c>
      <c r="M9" s="36">
        <v>0.94617950272892659</v>
      </c>
      <c r="N9" s="37">
        <v>-1775</v>
      </c>
      <c r="O9" s="38">
        <v>0.45534369492068577</v>
      </c>
      <c r="P9" s="39">
        <v>0.74526986052152822</v>
      </c>
      <c r="Q9" s="40">
        <v>-0.28992616560084244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53" t="s">
        <v>38</v>
      </c>
      <c r="D18" s="54"/>
      <c r="E18" s="54"/>
      <c r="F18" s="55"/>
      <c r="G18" s="56">
        <v>502</v>
      </c>
      <c r="H18" s="57">
        <v>0</v>
      </c>
      <c r="I18" s="58" t="e">
        <v>#DIV/0!</v>
      </c>
      <c r="J18" s="59">
        <v>502</v>
      </c>
      <c r="K18" s="56">
        <v>1296</v>
      </c>
      <c r="L18" s="57">
        <v>0</v>
      </c>
      <c r="M18" s="58" t="e">
        <v>#DIV/0!</v>
      </c>
      <c r="N18" s="59">
        <v>1296</v>
      </c>
      <c r="O18" s="62">
        <v>0.38734567901234568</v>
      </c>
      <c r="P18" s="63" t="e">
        <v>#DIV/0!</v>
      </c>
      <c r="Q18" s="64" t="e">
        <v>#DIV/0!</v>
      </c>
      <c r="R18" s="17"/>
      <c r="S18" s="17"/>
    </row>
    <row r="19" spans="1:19" x14ac:dyDescent="0.4">
      <c r="A19" s="28"/>
      <c r="B19" s="18" t="s">
        <v>39</v>
      </c>
      <c r="C19" s="19"/>
      <c r="D19" s="19"/>
      <c r="E19" s="19"/>
      <c r="F19" s="65"/>
      <c r="G19" s="20">
        <v>45413</v>
      </c>
      <c r="H19" s="21">
        <v>74407</v>
      </c>
      <c r="I19" s="22">
        <v>0.61033236120257506</v>
      </c>
      <c r="J19" s="23">
        <v>-28994</v>
      </c>
      <c r="K19" s="20">
        <v>89760</v>
      </c>
      <c r="L19" s="21">
        <v>97020</v>
      </c>
      <c r="M19" s="22">
        <v>0.92517006802721091</v>
      </c>
      <c r="N19" s="23">
        <v>-7260</v>
      </c>
      <c r="O19" s="25">
        <v>0.50593805704099826</v>
      </c>
      <c r="P19" s="26">
        <v>0.76692434549577404</v>
      </c>
      <c r="Q19" s="27">
        <v>-0.26098628845477578</v>
      </c>
      <c r="R19" s="17"/>
      <c r="S19" s="17"/>
    </row>
    <row r="20" spans="1:19" x14ac:dyDescent="0.4">
      <c r="A20" s="28"/>
      <c r="B20" s="29" t="s">
        <v>40</v>
      </c>
      <c r="C20" s="30" t="s">
        <v>14</v>
      </c>
      <c r="D20" s="32"/>
      <c r="E20" s="32"/>
      <c r="F20" s="42"/>
      <c r="G20" s="34">
        <v>0</v>
      </c>
      <c r="H20" s="41">
        <v>0</v>
      </c>
      <c r="I20" s="36" t="e">
        <v>#DIV/0!</v>
      </c>
      <c r="J20" s="37">
        <v>0</v>
      </c>
      <c r="K20" s="34">
        <v>0</v>
      </c>
      <c r="L20" s="41">
        <v>0</v>
      </c>
      <c r="M20" s="36" t="e">
        <v>#DIV/0!</v>
      </c>
      <c r="N20" s="37">
        <v>0</v>
      </c>
      <c r="O20" s="38" t="e">
        <v>#DIV/0!</v>
      </c>
      <c r="P20" s="39" t="e">
        <v>#DIV/0!</v>
      </c>
      <c r="Q20" s="40" t="e">
        <v>#DIV/0!</v>
      </c>
      <c r="R20" s="17"/>
      <c r="S20" s="17"/>
    </row>
    <row r="21" spans="1:19" x14ac:dyDescent="0.4">
      <c r="A21" s="28"/>
      <c r="B21" s="29" t="s">
        <v>41</v>
      </c>
      <c r="C21" s="30" t="s">
        <v>19</v>
      </c>
      <c r="D21" s="32"/>
      <c r="E21" s="32"/>
      <c r="F21" s="33" t="s">
        <v>15</v>
      </c>
      <c r="G21" s="34">
        <v>5235</v>
      </c>
      <c r="H21" s="41">
        <v>11113</v>
      </c>
      <c r="I21" s="36">
        <v>0.47106991811392063</v>
      </c>
      <c r="J21" s="37">
        <v>-5878</v>
      </c>
      <c r="K21" s="34">
        <v>13200</v>
      </c>
      <c r="L21" s="41">
        <v>15345</v>
      </c>
      <c r="M21" s="36">
        <v>0.86021505376344087</v>
      </c>
      <c r="N21" s="37">
        <v>-2145</v>
      </c>
      <c r="O21" s="38">
        <v>0.39659090909090911</v>
      </c>
      <c r="P21" s="39">
        <v>0.72420984033887259</v>
      </c>
      <c r="Q21" s="40">
        <v>-0.32761893124796349</v>
      </c>
      <c r="R21" s="17"/>
      <c r="S21" s="17"/>
    </row>
    <row r="22" spans="1:19" x14ac:dyDescent="0.4">
      <c r="A22" s="28"/>
      <c r="B22" s="29" t="s">
        <v>42</v>
      </c>
      <c r="C22" s="30" t="s">
        <v>21</v>
      </c>
      <c r="D22" s="32"/>
      <c r="E22" s="32"/>
      <c r="F22" s="33" t="s">
        <v>15</v>
      </c>
      <c r="G22" s="34">
        <v>14646</v>
      </c>
      <c r="H22" s="41">
        <v>24493</v>
      </c>
      <c r="I22" s="66">
        <v>0.59796676601477972</v>
      </c>
      <c r="J22" s="143">
        <v>-9847</v>
      </c>
      <c r="K22" s="144">
        <v>26565</v>
      </c>
      <c r="L22" s="35">
        <v>30690</v>
      </c>
      <c r="M22" s="66">
        <v>0.86559139784946237</v>
      </c>
      <c r="N22" s="37">
        <v>-4125</v>
      </c>
      <c r="O22" s="38">
        <v>0.55132693393562959</v>
      </c>
      <c r="P22" s="39">
        <v>0.79807754969045297</v>
      </c>
      <c r="Q22" s="40">
        <v>-0.24675061575482338</v>
      </c>
      <c r="R22" s="17"/>
      <c r="S22" s="17"/>
    </row>
    <row r="23" spans="1:19" x14ac:dyDescent="0.4">
      <c r="A23" s="28"/>
      <c r="B23" s="29" t="s">
        <v>43</v>
      </c>
      <c r="C23" s="30" t="s">
        <v>14</v>
      </c>
      <c r="D23" s="31" t="s">
        <v>44</v>
      </c>
      <c r="E23" s="32" t="s">
        <v>34</v>
      </c>
      <c r="F23" s="33" t="s">
        <v>15</v>
      </c>
      <c r="G23" s="34">
        <v>5887</v>
      </c>
      <c r="H23" s="35">
        <v>8183</v>
      </c>
      <c r="I23" s="36">
        <v>0.71941830624465353</v>
      </c>
      <c r="J23" s="37">
        <v>-2296</v>
      </c>
      <c r="K23" s="34">
        <v>10230</v>
      </c>
      <c r="L23" s="35">
        <v>10065</v>
      </c>
      <c r="M23" s="36">
        <v>1.0163934426229508</v>
      </c>
      <c r="N23" s="37">
        <v>165</v>
      </c>
      <c r="O23" s="38">
        <v>0.57546432062561093</v>
      </c>
      <c r="P23" s="39">
        <v>0.81301539990064575</v>
      </c>
      <c r="Q23" s="40">
        <v>-0.23755107927503483</v>
      </c>
      <c r="R23" s="17"/>
      <c r="S23" s="17"/>
    </row>
    <row r="24" spans="1:19" x14ac:dyDescent="0.4">
      <c r="A24" s="28"/>
      <c r="B24" s="29" t="s">
        <v>45</v>
      </c>
      <c r="C24" s="30" t="s">
        <v>14</v>
      </c>
      <c r="D24" s="31" t="s">
        <v>44</v>
      </c>
      <c r="E24" s="32" t="s">
        <v>36</v>
      </c>
      <c r="F24" s="33" t="s">
        <v>15</v>
      </c>
      <c r="G24" s="34">
        <v>3677</v>
      </c>
      <c r="H24" s="41">
        <v>3854</v>
      </c>
      <c r="I24" s="36">
        <v>0.95407368967306694</v>
      </c>
      <c r="J24" s="37">
        <v>-177</v>
      </c>
      <c r="K24" s="34">
        <v>5115</v>
      </c>
      <c r="L24" s="41">
        <v>5115</v>
      </c>
      <c r="M24" s="36">
        <v>1</v>
      </c>
      <c r="N24" s="37">
        <v>0</v>
      </c>
      <c r="O24" s="38">
        <v>0.71886608015640274</v>
      </c>
      <c r="P24" s="39">
        <v>0.7534701857282502</v>
      </c>
      <c r="Q24" s="40">
        <v>-3.4604105571847454E-2</v>
      </c>
      <c r="R24" s="17"/>
      <c r="S24" s="17"/>
    </row>
    <row r="25" spans="1:19" x14ac:dyDescent="0.4">
      <c r="A25" s="28"/>
      <c r="B25" s="29" t="s">
        <v>46</v>
      </c>
      <c r="C25" s="30" t="s">
        <v>14</v>
      </c>
      <c r="D25" s="31" t="s">
        <v>44</v>
      </c>
      <c r="E25" s="32" t="s">
        <v>47</v>
      </c>
      <c r="F25" s="33" t="s">
        <v>48</v>
      </c>
      <c r="G25" s="34">
        <v>0</v>
      </c>
      <c r="H25" s="41">
        <v>0</v>
      </c>
      <c r="I25" s="36" t="e">
        <v>#DIV/0!</v>
      </c>
      <c r="J25" s="37">
        <v>0</v>
      </c>
      <c r="K25" s="34">
        <v>0</v>
      </c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49</v>
      </c>
      <c r="C26" s="30" t="s">
        <v>19</v>
      </c>
      <c r="D26" s="31" t="s">
        <v>44</v>
      </c>
      <c r="E26" s="32" t="s">
        <v>34</v>
      </c>
      <c r="F26" s="33" t="s">
        <v>15</v>
      </c>
      <c r="G26" s="34">
        <v>2647</v>
      </c>
      <c r="H26" s="41">
        <v>3789</v>
      </c>
      <c r="I26" s="36">
        <v>0.69860121404064401</v>
      </c>
      <c r="J26" s="37">
        <v>-1142</v>
      </c>
      <c r="K26" s="34">
        <v>5115</v>
      </c>
      <c r="L26" s="41">
        <v>5115</v>
      </c>
      <c r="M26" s="36">
        <v>1</v>
      </c>
      <c r="N26" s="37">
        <v>0</v>
      </c>
      <c r="O26" s="38">
        <v>0.51749755620723359</v>
      </c>
      <c r="P26" s="39">
        <v>0.74076246334310847</v>
      </c>
      <c r="Q26" s="40">
        <v>-0.22326490713587488</v>
      </c>
      <c r="R26" s="17"/>
      <c r="S26" s="17"/>
    </row>
    <row r="27" spans="1:19" x14ac:dyDescent="0.4">
      <c r="A27" s="28"/>
      <c r="B27" s="29" t="s">
        <v>50</v>
      </c>
      <c r="C27" s="30" t="s">
        <v>19</v>
      </c>
      <c r="D27" s="31" t="s">
        <v>44</v>
      </c>
      <c r="E27" s="32" t="s">
        <v>36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3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29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3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52</v>
      </c>
      <c r="C29" s="30" t="s">
        <v>23</v>
      </c>
      <c r="D29" s="31" t="s">
        <v>44</v>
      </c>
      <c r="E29" s="32" t="s">
        <v>34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3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27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3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56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3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57</v>
      </c>
      <c r="C32" s="30" t="s">
        <v>58</v>
      </c>
      <c r="D32" s="32"/>
      <c r="E32" s="32"/>
      <c r="F32" s="42"/>
      <c r="G32" s="34">
        <v>0</v>
      </c>
      <c r="H32" s="41">
        <v>0</v>
      </c>
      <c r="I32" s="36" t="e">
        <v>#DIV/0!</v>
      </c>
      <c r="J32" s="37">
        <v>0</v>
      </c>
      <c r="K32" s="3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59</v>
      </c>
      <c r="C33" s="30" t="s">
        <v>60</v>
      </c>
      <c r="D33" s="32"/>
      <c r="E33" s="32"/>
      <c r="F33" s="33" t="s">
        <v>15</v>
      </c>
      <c r="G33" s="34">
        <v>1664</v>
      </c>
      <c r="H33" s="41">
        <v>3765</v>
      </c>
      <c r="I33" s="36">
        <v>0.44196547144754317</v>
      </c>
      <c r="J33" s="37">
        <v>-2101</v>
      </c>
      <c r="K33" s="34">
        <v>5115</v>
      </c>
      <c r="L33" s="41">
        <v>5115</v>
      </c>
      <c r="M33" s="36">
        <v>1</v>
      </c>
      <c r="N33" s="37">
        <v>0</v>
      </c>
      <c r="O33" s="38">
        <v>0.32531769305962854</v>
      </c>
      <c r="P33" s="39">
        <v>0.73607038123167157</v>
      </c>
      <c r="Q33" s="40">
        <v>-0.41075268817204302</v>
      </c>
      <c r="R33" s="17"/>
      <c r="S33" s="17"/>
    </row>
    <row r="34" spans="1:19" x14ac:dyDescent="0.4">
      <c r="A34" s="28"/>
      <c r="B34" s="29" t="s">
        <v>61</v>
      </c>
      <c r="C34" s="30" t="s">
        <v>62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3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63</v>
      </c>
      <c r="C35" s="30" t="s">
        <v>64</v>
      </c>
      <c r="D35" s="32"/>
      <c r="E35" s="32"/>
      <c r="F35" s="33" t="s">
        <v>15</v>
      </c>
      <c r="G35" s="34">
        <v>2156</v>
      </c>
      <c r="H35" s="41">
        <v>3954</v>
      </c>
      <c r="I35" s="36">
        <v>0.54527061203844207</v>
      </c>
      <c r="J35" s="37">
        <v>-1798</v>
      </c>
      <c r="K35" s="34">
        <v>4950</v>
      </c>
      <c r="L35" s="41">
        <v>5115</v>
      </c>
      <c r="M35" s="36">
        <v>0.967741935483871</v>
      </c>
      <c r="N35" s="37">
        <v>-165</v>
      </c>
      <c r="O35" s="38">
        <v>0.43555555555555553</v>
      </c>
      <c r="P35" s="39">
        <v>0.77302052785923758</v>
      </c>
      <c r="Q35" s="40">
        <v>-0.33746497230368205</v>
      </c>
      <c r="R35" s="17"/>
      <c r="S35" s="17"/>
    </row>
    <row r="36" spans="1:19" x14ac:dyDescent="0.4">
      <c r="A36" s="28"/>
      <c r="B36" s="29" t="s">
        <v>65</v>
      </c>
      <c r="C36" s="30" t="s">
        <v>66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3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67</v>
      </c>
      <c r="C37" s="30" t="s">
        <v>29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3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67" t="s">
        <v>68</v>
      </c>
      <c r="C38" s="53" t="s">
        <v>23</v>
      </c>
      <c r="D38" s="54"/>
      <c r="E38" s="54"/>
      <c r="F38" s="33" t="s">
        <v>15</v>
      </c>
      <c r="G38" s="56">
        <v>9501</v>
      </c>
      <c r="H38" s="57">
        <v>15256</v>
      </c>
      <c r="I38" s="58">
        <v>0.62277136864184579</v>
      </c>
      <c r="J38" s="59">
        <v>-5755</v>
      </c>
      <c r="K38" s="56">
        <v>19470</v>
      </c>
      <c r="L38" s="57">
        <v>20460</v>
      </c>
      <c r="M38" s="58">
        <v>0.95161290322580649</v>
      </c>
      <c r="N38" s="59">
        <v>-990</v>
      </c>
      <c r="O38" s="62">
        <v>0.48798151001540829</v>
      </c>
      <c r="P38" s="63">
        <v>0.74565004887585529</v>
      </c>
      <c r="Q38" s="64">
        <v>-0.25766853886044699</v>
      </c>
      <c r="R38" s="17"/>
      <c r="S38" s="17"/>
    </row>
    <row r="39" spans="1:19" x14ac:dyDescent="0.4">
      <c r="A39" s="28"/>
      <c r="B39" s="18" t="s">
        <v>69</v>
      </c>
      <c r="C39" s="19"/>
      <c r="D39" s="19"/>
      <c r="E39" s="19"/>
      <c r="F39" s="65"/>
      <c r="G39" s="20">
        <v>1326</v>
      </c>
      <c r="H39" s="21">
        <v>1815</v>
      </c>
      <c r="I39" s="22">
        <v>0.73057851239669425</v>
      </c>
      <c r="J39" s="23">
        <v>-489</v>
      </c>
      <c r="K39" s="20">
        <v>2500</v>
      </c>
      <c r="L39" s="21">
        <v>3100</v>
      </c>
      <c r="M39" s="22">
        <v>0.80645161290322576</v>
      </c>
      <c r="N39" s="23">
        <v>-600</v>
      </c>
      <c r="O39" s="25">
        <v>0.53039999999999998</v>
      </c>
      <c r="P39" s="26">
        <v>0.5854838709677419</v>
      </c>
      <c r="Q39" s="27">
        <v>-5.5083870967741921E-2</v>
      </c>
      <c r="R39" s="17"/>
      <c r="S39" s="17"/>
    </row>
    <row r="40" spans="1:19" x14ac:dyDescent="0.4">
      <c r="A40" s="28"/>
      <c r="B40" s="29" t="s">
        <v>70</v>
      </c>
      <c r="C40" s="30" t="s">
        <v>71</v>
      </c>
      <c r="D40" s="32"/>
      <c r="E40" s="32"/>
      <c r="F40" s="33" t="s">
        <v>15</v>
      </c>
      <c r="G40" s="34">
        <v>861</v>
      </c>
      <c r="H40" s="41">
        <v>905</v>
      </c>
      <c r="I40" s="36">
        <v>0.95138121546961329</v>
      </c>
      <c r="J40" s="37">
        <v>-44</v>
      </c>
      <c r="K40" s="34">
        <v>1600</v>
      </c>
      <c r="L40" s="41">
        <v>1550</v>
      </c>
      <c r="M40" s="36">
        <v>1.032258064516129</v>
      </c>
      <c r="N40" s="37">
        <v>50</v>
      </c>
      <c r="O40" s="38">
        <v>0.53812499999999996</v>
      </c>
      <c r="P40" s="39">
        <v>0.58387096774193548</v>
      </c>
      <c r="Q40" s="40">
        <v>-4.5745967741935512E-2</v>
      </c>
      <c r="R40" s="17"/>
      <c r="S40" s="17"/>
    </row>
    <row r="41" spans="1:19" x14ac:dyDescent="0.4">
      <c r="A41" s="28"/>
      <c r="B41" s="67" t="s">
        <v>72</v>
      </c>
      <c r="C41" s="68" t="s">
        <v>73</v>
      </c>
      <c r="D41" s="69"/>
      <c r="E41" s="69"/>
      <c r="F41" s="33" t="s">
        <v>15</v>
      </c>
      <c r="G41" s="70">
        <v>465</v>
      </c>
      <c r="H41" s="71">
        <v>910</v>
      </c>
      <c r="I41" s="72">
        <v>0.51098901098901095</v>
      </c>
      <c r="J41" s="73">
        <v>-445</v>
      </c>
      <c r="K41" s="70">
        <v>900</v>
      </c>
      <c r="L41" s="71">
        <v>1550</v>
      </c>
      <c r="M41" s="72">
        <v>0.58064516129032262</v>
      </c>
      <c r="N41" s="73">
        <v>-650</v>
      </c>
      <c r="O41" s="74">
        <v>0.51666666666666672</v>
      </c>
      <c r="P41" s="75">
        <v>0.58709677419354833</v>
      </c>
      <c r="Q41" s="76">
        <v>-7.0430107526881613E-2</v>
      </c>
      <c r="R41" s="17"/>
      <c r="S41" s="17"/>
    </row>
    <row r="42" spans="1:19" x14ac:dyDescent="0.4">
      <c r="A42" s="28"/>
      <c r="B42" s="18" t="s">
        <v>74</v>
      </c>
      <c r="C42" s="19"/>
      <c r="D42" s="19"/>
      <c r="E42" s="19"/>
      <c r="F42" s="65"/>
      <c r="G42" s="20">
        <v>0</v>
      </c>
      <c r="H42" s="21">
        <v>804</v>
      </c>
      <c r="I42" s="22">
        <v>0</v>
      </c>
      <c r="J42" s="23">
        <v>-804</v>
      </c>
      <c r="K42" s="20">
        <v>0</v>
      </c>
      <c r="L42" s="21">
        <v>1488</v>
      </c>
      <c r="M42" s="22">
        <v>0</v>
      </c>
      <c r="N42" s="23">
        <v>-1488</v>
      </c>
      <c r="O42" s="25" t="e">
        <v>#DIV/0!</v>
      </c>
      <c r="P42" s="26">
        <v>0.54032258064516125</v>
      </c>
      <c r="Q42" s="27" t="e">
        <v>#DIV/0!</v>
      </c>
      <c r="R42" s="17"/>
      <c r="S42" s="17"/>
    </row>
    <row r="43" spans="1:19" x14ac:dyDescent="0.4">
      <c r="A43" s="77"/>
      <c r="B43" s="67" t="s">
        <v>75</v>
      </c>
      <c r="C43" s="53" t="s">
        <v>38</v>
      </c>
      <c r="D43" s="54"/>
      <c r="E43" s="54"/>
      <c r="F43" s="78" t="s">
        <v>15</v>
      </c>
      <c r="G43" s="56"/>
      <c r="H43" s="57">
        <v>804</v>
      </c>
      <c r="I43" s="58">
        <v>0</v>
      </c>
      <c r="J43" s="59">
        <v>-804</v>
      </c>
      <c r="K43" s="56"/>
      <c r="L43" s="57">
        <v>1488</v>
      </c>
      <c r="M43" s="58">
        <v>0</v>
      </c>
      <c r="N43" s="59">
        <v>-1488</v>
      </c>
      <c r="O43" s="62" t="e">
        <v>#DIV/0!</v>
      </c>
      <c r="P43" s="63">
        <v>0.54032258064516125</v>
      </c>
      <c r="Q43" s="64" t="e">
        <v>#DIV/0!</v>
      </c>
      <c r="R43" s="17"/>
      <c r="S43" s="17"/>
    </row>
    <row r="44" spans="1:19" x14ac:dyDescent="0.4">
      <c r="A44" s="18" t="s">
        <v>76</v>
      </c>
      <c r="B44" s="19" t="s">
        <v>108</v>
      </c>
      <c r="C44" s="19"/>
      <c r="D44" s="19"/>
      <c r="E44" s="19"/>
      <c r="F44" s="65"/>
      <c r="G44" s="20">
        <v>169128</v>
      </c>
      <c r="H44" s="21">
        <v>315959</v>
      </c>
      <c r="I44" s="22">
        <v>0.53528464136169562</v>
      </c>
      <c r="J44" s="23">
        <v>-146831</v>
      </c>
      <c r="K44" s="24">
        <v>356482</v>
      </c>
      <c r="L44" s="21">
        <v>424611</v>
      </c>
      <c r="M44" s="22">
        <v>0.83954961129127603</v>
      </c>
      <c r="N44" s="23">
        <v>-68129</v>
      </c>
      <c r="O44" s="25">
        <v>0.47443629692382783</v>
      </c>
      <c r="P44" s="26">
        <v>0.74411402436583129</v>
      </c>
      <c r="Q44" s="27">
        <v>-0.26967772744200347</v>
      </c>
      <c r="R44" s="17"/>
      <c r="S44" s="17"/>
    </row>
    <row r="45" spans="1:19" x14ac:dyDescent="0.4">
      <c r="A45" s="8"/>
      <c r="B45" s="18" t="s">
        <v>106</v>
      </c>
      <c r="C45" s="19"/>
      <c r="D45" s="19"/>
      <c r="E45" s="19"/>
      <c r="F45" s="65"/>
      <c r="G45" s="20">
        <v>163000</v>
      </c>
      <c r="H45" s="21">
        <v>307264</v>
      </c>
      <c r="I45" s="22">
        <v>0.53048843990835237</v>
      </c>
      <c r="J45" s="23">
        <v>-144264</v>
      </c>
      <c r="K45" s="20">
        <v>342512</v>
      </c>
      <c r="L45" s="21">
        <v>410691</v>
      </c>
      <c r="M45" s="22">
        <v>0.83398954445069406</v>
      </c>
      <c r="N45" s="23">
        <v>-68179</v>
      </c>
      <c r="O45" s="25">
        <v>0.4758957350399402</v>
      </c>
      <c r="P45" s="26">
        <v>0.74816346109362031</v>
      </c>
      <c r="Q45" s="27">
        <v>-0.2722677260536801</v>
      </c>
      <c r="R45" s="17"/>
      <c r="S45" s="17"/>
    </row>
    <row r="46" spans="1:19" x14ac:dyDescent="0.4">
      <c r="A46" s="28"/>
      <c r="B46" s="28" t="s">
        <v>318</v>
      </c>
      <c r="C46" s="30" t="s">
        <v>14</v>
      </c>
      <c r="D46" s="32"/>
      <c r="E46" s="32"/>
      <c r="F46" s="33" t="s">
        <v>15</v>
      </c>
      <c r="G46" s="34">
        <v>67061</v>
      </c>
      <c r="H46" s="41">
        <v>123556</v>
      </c>
      <c r="I46" s="36">
        <v>0.54275793971964126</v>
      </c>
      <c r="J46" s="37">
        <v>-56495</v>
      </c>
      <c r="K46" s="34">
        <v>135643</v>
      </c>
      <c r="L46" s="41">
        <v>148008</v>
      </c>
      <c r="M46" s="36">
        <v>0.91645721852872819</v>
      </c>
      <c r="N46" s="37">
        <v>-12365</v>
      </c>
      <c r="O46" s="38">
        <v>0.49439337083373269</v>
      </c>
      <c r="P46" s="39">
        <v>0.83479271390735632</v>
      </c>
      <c r="Q46" s="40">
        <v>-0.34039934307362363</v>
      </c>
      <c r="R46" s="17"/>
      <c r="S46" s="17"/>
    </row>
    <row r="47" spans="1:19" x14ac:dyDescent="0.4">
      <c r="A47" s="28"/>
      <c r="B47" s="28" t="s">
        <v>317</v>
      </c>
      <c r="C47" s="30" t="s">
        <v>17</v>
      </c>
      <c r="D47" s="32"/>
      <c r="E47" s="32"/>
      <c r="F47" s="33" t="s">
        <v>15</v>
      </c>
      <c r="G47" s="34">
        <v>14943</v>
      </c>
      <c r="H47" s="41">
        <v>25477</v>
      </c>
      <c r="I47" s="36">
        <v>0.58652902618047653</v>
      </c>
      <c r="J47" s="37">
        <v>-10534</v>
      </c>
      <c r="K47" s="34">
        <v>34337</v>
      </c>
      <c r="L47" s="41">
        <v>35270</v>
      </c>
      <c r="M47" s="36">
        <v>0.97354692373121632</v>
      </c>
      <c r="N47" s="37">
        <v>-933</v>
      </c>
      <c r="O47" s="38">
        <v>0.43518653347700731</v>
      </c>
      <c r="P47" s="39">
        <v>0.72234193365466404</v>
      </c>
      <c r="Q47" s="40">
        <v>-0.28715540017765673</v>
      </c>
      <c r="R47" s="17"/>
      <c r="S47" s="17"/>
    </row>
    <row r="48" spans="1:19" x14ac:dyDescent="0.4">
      <c r="A48" s="28"/>
      <c r="B48" s="28" t="s">
        <v>316</v>
      </c>
      <c r="C48" s="30" t="s">
        <v>19</v>
      </c>
      <c r="D48" s="32"/>
      <c r="E48" s="32"/>
      <c r="F48" s="33" t="s">
        <v>15</v>
      </c>
      <c r="G48" s="34">
        <v>4949</v>
      </c>
      <c r="H48" s="41">
        <v>14079</v>
      </c>
      <c r="I48" s="36">
        <v>0.35151644292918532</v>
      </c>
      <c r="J48" s="37">
        <v>-9130</v>
      </c>
      <c r="K48" s="34">
        <v>13716</v>
      </c>
      <c r="L48" s="41">
        <v>19963</v>
      </c>
      <c r="M48" s="36">
        <v>0.68707108150077645</v>
      </c>
      <c r="N48" s="37">
        <v>-6247</v>
      </c>
      <c r="O48" s="38">
        <v>0.36081948089822108</v>
      </c>
      <c r="P48" s="39">
        <v>0.70525472123428345</v>
      </c>
      <c r="Q48" s="40">
        <v>-0.34443524033606238</v>
      </c>
      <c r="R48" s="17"/>
      <c r="S48" s="17"/>
    </row>
    <row r="49" spans="1:19" x14ac:dyDescent="0.4">
      <c r="A49" s="28"/>
      <c r="B49" s="28" t="s">
        <v>315</v>
      </c>
      <c r="C49" s="30" t="s">
        <v>29</v>
      </c>
      <c r="D49" s="32"/>
      <c r="E49" s="32"/>
      <c r="F49" s="33" t="s">
        <v>15</v>
      </c>
      <c r="G49" s="34">
        <v>4340</v>
      </c>
      <c r="H49" s="41">
        <v>7892</v>
      </c>
      <c r="I49" s="36">
        <v>0.54992397364419665</v>
      </c>
      <c r="J49" s="37">
        <v>-3552</v>
      </c>
      <c r="K49" s="34">
        <v>10075</v>
      </c>
      <c r="L49" s="41">
        <v>11342</v>
      </c>
      <c r="M49" s="36">
        <v>0.88829130664785749</v>
      </c>
      <c r="N49" s="37">
        <v>-1267</v>
      </c>
      <c r="O49" s="38">
        <v>0.43076923076923079</v>
      </c>
      <c r="P49" s="39">
        <v>0.6958208428848528</v>
      </c>
      <c r="Q49" s="40">
        <v>-0.265051612115622</v>
      </c>
      <c r="R49" s="17"/>
      <c r="S49" s="17"/>
    </row>
    <row r="50" spans="1:19" x14ac:dyDescent="0.4">
      <c r="A50" s="28"/>
      <c r="B50" s="28" t="s">
        <v>314</v>
      </c>
      <c r="C50" s="30" t="s">
        <v>23</v>
      </c>
      <c r="D50" s="32"/>
      <c r="E50" s="32"/>
      <c r="F50" s="33" t="s">
        <v>15</v>
      </c>
      <c r="G50" s="34">
        <v>9297</v>
      </c>
      <c r="H50" s="41">
        <v>16463</v>
      </c>
      <c r="I50" s="36">
        <v>0.56472088926684083</v>
      </c>
      <c r="J50" s="37">
        <v>-7166</v>
      </c>
      <c r="K50" s="34">
        <v>18221</v>
      </c>
      <c r="L50" s="41">
        <v>21899</v>
      </c>
      <c r="M50" s="36">
        <v>0.83204712543951775</v>
      </c>
      <c r="N50" s="37">
        <v>-3678</v>
      </c>
      <c r="O50" s="38">
        <v>0.51023544262115139</v>
      </c>
      <c r="P50" s="39">
        <v>0.75176948719119596</v>
      </c>
      <c r="Q50" s="40">
        <v>-0.24153404457004457</v>
      </c>
      <c r="R50" s="17"/>
      <c r="S50" s="17"/>
    </row>
    <row r="51" spans="1:19" x14ac:dyDescent="0.4">
      <c r="A51" s="28"/>
      <c r="B51" s="28" t="s">
        <v>313</v>
      </c>
      <c r="C51" s="30" t="s">
        <v>21</v>
      </c>
      <c r="D51" s="32"/>
      <c r="E51" s="32"/>
      <c r="F51" s="33" t="s">
        <v>15</v>
      </c>
      <c r="G51" s="34">
        <v>18713</v>
      </c>
      <c r="H51" s="41">
        <v>33098</v>
      </c>
      <c r="I51" s="36">
        <v>0.56538159405402144</v>
      </c>
      <c r="J51" s="37">
        <v>-14385</v>
      </c>
      <c r="K51" s="34">
        <v>35850</v>
      </c>
      <c r="L51" s="41">
        <v>45318</v>
      </c>
      <c r="M51" s="36">
        <v>0.79107639348603209</v>
      </c>
      <c r="N51" s="37">
        <v>-9468</v>
      </c>
      <c r="O51" s="38">
        <v>0.52198047419804738</v>
      </c>
      <c r="P51" s="39">
        <v>0.73034997131382673</v>
      </c>
      <c r="Q51" s="40">
        <v>-0.20836949711577935</v>
      </c>
      <c r="R51" s="17"/>
      <c r="S51" s="17"/>
    </row>
    <row r="52" spans="1:19" x14ac:dyDescent="0.4">
      <c r="A52" s="28"/>
      <c r="B52" s="28" t="s">
        <v>312</v>
      </c>
      <c r="C52" s="30" t="s">
        <v>25</v>
      </c>
      <c r="D52" s="32"/>
      <c r="E52" s="32"/>
      <c r="F52" s="33" t="s">
        <v>15</v>
      </c>
      <c r="G52" s="34">
        <v>10</v>
      </c>
      <c r="H52" s="41">
        <v>4853</v>
      </c>
      <c r="I52" s="36">
        <v>2.0605810838656502E-3</v>
      </c>
      <c r="J52" s="37">
        <v>-4843</v>
      </c>
      <c r="K52" s="34">
        <v>335</v>
      </c>
      <c r="L52" s="41">
        <v>8302</v>
      </c>
      <c r="M52" s="36">
        <v>4.0351722476511684E-2</v>
      </c>
      <c r="N52" s="37">
        <v>-7967</v>
      </c>
      <c r="O52" s="38">
        <v>2.9850746268656716E-2</v>
      </c>
      <c r="P52" s="39">
        <v>0.58455793784630206</v>
      </c>
      <c r="Q52" s="40">
        <v>-0.55470719157764536</v>
      </c>
      <c r="R52" s="17"/>
      <c r="S52" s="17"/>
    </row>
    <row r="53" spans="1:19" x14ac:dyDescent="0.4">
      <c r="A53" s="28"/>
      <c r="B53" s="28" t="s">
        <v>311</v>
      </c>
      <c r="C53" s="30" t="s">
        <v>79</v>
      </c>
      <c r="D53" s="32"/>
      <c r="E53" s="32"/>
      <c r="F53" s="33" t="s">
        <v>15</v>
      </c>
      <c r="G53" s="34">
        <v>0</v>
      </c>
      <c r="H53" s="41">
        <v>4024</v>
      </c>
      <c r="I53" s="36">
        <v>0</v>
      </c>
      <c r="J53" s="37">
        <v>-4024</v>
      </c>
      <c r="K53" s="34">
        <v>0</v>
      </c>
      <c r="L53" s="41">
        <v>5142</v>
      </c>
      <c r="M53" s="36">
        <v>0</v>
      </c>
      <c r="N53" s="37">
        <v>-5142</v>
      </c>
      <c r="O53" s="38" t="e">
        <v>#DIV/0!</v>
      </c>
      <c r="P53" s="39">
        <v>0.78257487359004274</v>
      </c>
      <c r="Q53" s="40" t="e">
        <v>#DIV/0!</v>
      </c>
      <c r="R53" s="17"/>
      <c r="S53" s="17"/>
    </row>
    <row r="54" spans="1:19" x14ac:dyDescent="0.4">
      <c r="A54" s="28"/>
      <c r="B54" s="28" t="s">
        <v>310</v>
      </c>
      <c r="C54" s="30" t="s">
        <v>27</v>
      </c>
      <c r="D54" s="32"/>
      <c r="E54" s="32"/>
      <c r="F54" s="33" t="s">
        <v>15</v>
      </c>
      <c r="G54" s="34">
        <v>1831</v>
      </c>
      <c r="H54" s="41">
        <v>6079</v>
      </c>
      <c r="I54" s="36">
        <v>0.30120085540384933</v>
      </c>
      <c r="J54" s="37">
        <v>-4248</v>
      </c>
      <c r="K54" s="34">
        <v>5770</v>
      </c>
      <c r="L54" s="41">
        <v>8370</v>
      </c>
      <c r="M54" s="36">
        <v>0.68936678614097968</v>
      </c>
      <c r="N54" s="37">
        <v>-2600</v>
      </c>
      <c r="O54" s="38">
        <v>0.3173310225303293</v>
      </c>
      <c r="P54" s="39">
        <v>0.72628434886499404</v>
      </c>
      <c r="Q54" s="40">
        <v>-0.40895332633466475</v>
      </c>
      <c r="R54" s="17"/>
      <c r="S54" s="17"/>
    </row>
    <row r="55" spans="1:19" x14ac:dyDescent="0.4">
      <c r="A55" s="28"/>
      <c r="B55" s="28" t="s">
        <v>309</v>
      </c>
      <c r="C55" s="30" t="s">
        <v>80</v>
      </c>
      <c r="D55" s="32"/>
      <c r="E55" s="32"/>
      <c r="F55" s="33" t="s">
        <v>48</v>
      </c>
      <c r="G55" s="34">
        <v>0</v>
      </c>
      <c r="H55" s="41">
        <v>2749</v>
      </c>
      <c r="I55" s="36">
        <v>0</v>
      </c>
      <c r="J55" s="37">
        <v>-2749</v>
      </c>
      <c r="K55" s="34">
        <v>0</v>
      </c>
      <c r="L55" s="41">
        <v>5146</v>
      </c>
      <c r="M55" s="36">
        <v>0</v>
      </c>
      <c r="N55" s="37">
        <v>-5146</v>
      </c>
      <c r="O55" s="38" t="e">
        <v>#DIV/0!</v>
      </c>
      <c r="P55" s="39">
        <v>0.53420132141469101</v>
      </c>
      <c r="Q55" s="40" t="e">
        <v>#DIV/0!</v>
      </c>
      <c r="R55" s="17"/>
      <c r="S55" s="17"/>
    </row>
    <row r="56" spans="1:19" x14ac:dyDescent="0.4">
      <c r="A56" s="28"/>
      <c r="B56" s="28" t="s">
        <v>308</v>
      </c>
      <c r="C56" s="30" t="s">
        <v>81</v>
      </c>
      <c r="D56" s="32"/>
      <c r="E56" s="32"/>
      <c r="F56" s="33" t="s">
        <v>15</v>
      </c>
      <c r="G56" s="34">
        <v>408</v>
      </c>
      <c r="H56" s="41">
        <v>3583</v>
      </c>
      <c r="I56" s="36">
        <v>0.11387105777281607</v>
      </c>
      <c r="J56" s="37">
        <v>-3175</v>
      </c>
      <c r="K56" s="34">
        <v>1162</v>
      </c>
      <c r="L56" s="41">
        <v>4979</v>
      </c>
      <c r="M56" s="36">
        <v>0.23338019682667202</v>
      </c>
      <c r="N56" s="37">
        <v>-3817</v>
      </c>
      <c r="O56" s="38">
        <v>0.35111876075731496</v>
      </c>
      <c r="P56" s="39">
        <v>0.71962241413938544</v>
      </c>
      <c r="Q56" s="40">
        <v>-0.36850365338207047</v>
      </c>
      <c r="R56" s="17"/>
      <c r="S56" s="17"/>
    </row>
    <row r="57" spans="1:19" x14ac:dyDescent="0.4">
      <c r="A57" s="28"/>
      <c r="B57" s="28" t="s">
        <v>307</v>
      </c>
      <c r="C57" s="30" t="s">
        <v>82</v>
      </c>
      <c r="D57" s="32"/>
      <c r="E57" s="32"/>
      <c r="F57" s="33" t="s">
        <v>15</v>
      </c>
      <c r="G57" s="34">
        <v>3331</v>
      </c>
      <c r="H57" s="41">
        <v>5190</v>
      </c>
      <c r="I57" s="36">
        <v>0.6418111753371869</v>
      </c>
      <c r="J57" s="37">
        <v>-1859</v>
      </c>
      <c r="K57" s="34">
        <v>6570</v>
      </c>
      <c r="L57" s="41">
        <v>8218</v>
      </c>
      <c r="M57" s="36">
        <v>0.79946458992455582</v>
      </c>
      <c r="N57" s="37">
        <v>-1648</v>
      </c>
      <c r="O57" s="38">
        <v>0.50700152207001525</v>
      </c>
      <c r="P57" s="39">
        <v>0.63154052080798251</v>
      </c>
      <c r="Q57" s="40">
        <v>-0.12453899873796725</v>
      </c>
      <c r="R57" s="17"/>
      <c r="S57" s="17"/>
    </row>
    <row r="58" spans="1:19" x14ac:dyDescent="0.4">
      <c r="A58" s="28"/>
      <c r="B58" s="28" t="s">
        <v>306</v>
      </c>
      <c r="C58" s="115" t="s">
        <v>83</v>
      </c>
      <c r="D58" s="116"/>
      <c r="E58" s="116"/>
      <c r="F58" s="117" t="s">
        <v>48</v>
      </c>
      <c r="G58" s="144">
        <v>472</v>
      </c>
      <c r="H58" s="35">
        <v>2708</v>
      </c>
      <c r="I58" s="66">
        <v>0.17429837518463812</v>
      </c>
      <c r="J58" s="143">
        <v>-2236</v>
      </c>
      <c r="K58" s="144">
        <v>1826</v>
      </c>
      <c r="L58" s="35">
        <v>5146</v>
      </c>
      <c r="M58" s="66">
        <v>0.35483870967741937</v>
      </c>
      <c r="N58" s="143">
        <v>-3320</v>
      </c>
      <c r="O58" s="145">
        <v>0.25848849945235486</v>
      </c>
      <c r="P58" s="146">
        <v>0.52623396813058687</v>
      </c>
      <c r="Q58" s="147">
        <v>-0.26774546867823201</v>
      </c>
      <c r="R58" s="17"/>
      <c r="S58" s="17"/>
    </row>
    <row r="59" spans="1:19" x14ac:dyDescent="0.4">
      <c r="A59" s="28"/>
      <c r="B59" s="28" t="s">
        <v>305</v>
      </c>
      <c r="C59" s="115" t="s">
        <v>84</v>
      </c>
      <c r="D59" s="116"/>
      <c r="E59" s="116"/>
      <c r="F59" s="117" t="s">
        <v>15</v>
      </c>
      <c r="G59" s="144">
        <v>1477</v>
      </c>
      <c r="H59" s="35">
        <v>4818</v>
      </c>
      <c r="I59" s="66">
        <v>0.30655873806558737</v>
      </c>
      <c r="J59" s="143">
        <v>-3341</v>
      </c>
      <c r="K59" s="144">
        <v>5410</v>
      </c>
      <c r="L59" s="35">
        <v>6698</v>
      </c>
      <c r="M59" s="66">
        <v>0.80770379217676913</v>
      </c>
      <c r="N59" s="143">
        <v>-1288</v>
      </c>
      <c r="O59" s="145">
        <v>0.27301293900184842</v>
      </c>
      <c r="P59" s="146">
        <v>0.71931919976112269</v>
      </c>
      <c r="Q59" s="147">
        <v>-0.44630626075927426</v>
      </c>
      <c r="R59" s="17"/>
      <c r="S59" s="17"/>
    </row>
    <row r="60" spans="1:19" x14ac:dyDescent="0.4">
      <c r="A60" s="28"/>
      <c r="B60" s="28" t="s">
        <v>304</v>
      </c>
      <c r="C60" s="115" t="s">
        <v>56</v>
      </c>
      <c r="D60" s="116"/>
      <c r="E60" s="116"/>
      <c r="F60" s="117" t="s">
        <v>15</v>
      </c>
      <c r="G60" s="144">
        <v>1211</v>
      </c>
      <c r="H60" s="35">
        <v>2811</v>
      </c>
      <c r="I60" s="66">
        <v>0.43080754180007114</v>
      </c>
      <c r="J60" s="143">
        <v>-1600</v>
      </c>
      <c r="K60" s="144">
        <v>5146</v>
      </c>
      <c r="L60" s="35">
        <v>5142</v>
      </c>
      <c r="M60" s="66">
        <v>1.000777907429016</v>
      </c>
      <c r="N60" s="143">
        <v>4</v>
      </c>
      <c r="O60" s="145">
        <v>0.23532841041585698</v>
      </c>
      <c r="P60" s="146">
        <v>0.5466744457409568</v>
      </c>
      <c r="Q60" s="147">
        <v>-0.31134603532509986</v>
      </c>
      <c r="R60" s="17"/>
      <c r="S60" s="17"/>
    </row>
    <row r="61" spans="1:19" x14ac:dyDescent="0.4">
      <c r="A61" s="28"/>
      <c r="B61" s="28" t="s">
        <v>303</v>
      </c>
      <c r="C61" s="30" t="s">
        <v>66</v>
      </c>
      <c r="D61" s="148"/>
      <c r="E61" s="32"/>
      <c r="F61" s="33" t="s">
        <v>48</v>
      </c>
      <c r="G61" s="144">
        <v>0</v>
      </c>
      <c r="H61" s="35">
        <v>304</v>
      </c>
      <c r="I61" s="66">
        <v>0</v>
      </c>
      <c r="J61" s="143">
        <v>-304</v>
      </c>
      <c r="K61" s="144">
        <v>0</v>
      </c>
      <c r="L61" s="35">
        <v>465</v>
      </c>
      <c r="M61" s="66">
        <v>0</v>
      </c>
      <c r="N61" s="143">
        <v>-465</v>
      </c>
      <c r="O61" s="145" t="e">
        <v>#DIV/0!</v>
      </c>
      <c r="P61" s="146">
        <v>0.65376344086021509</v>
      </c>
      <c r="Q61" s="147" t="e">
        <v>#DIV/0!</v>
      </c>
      <c r="R61" s="17"/>
      <c r="S61" s="17"/>
    </row>
    <row r="62" spans="1:19" x14ac:dyDescent="0.4">
      <c r="A62" s="28"/>
      <c r="B62" s="28" t="s">
        <v>302</v>
      </c>
      <c r="C62" s="115" t="s">
        <v>85</v>
      </c>
      <c r="D62" s="116"/>
      <c r="E62" s="116"/>
      <c r="F62" s="117" t="s">
        <v>15</v>
      </c>
      <c r="G62" s="144">
        <v>781</v>
      </c>
      <c r="H62" s="35">
        <v>3891</v>
      </c>
      <c r="I62" s="66">
        <v>0.20071960935492161</v>
      </c>
      <c r="J62" s="143">
        <v>-3110</v>
      </c>
      <c r="K62" s="144">
        <v>1826</v>
      </c>
      <c r="L62" s="35">
        <v>5146</v>
      </c>
      <c r="M62" s="66">
        <v>0.35483870967741937</v>
      </c>
      <c r="N62" s="143">
        <v>-3320</v>
      </c>
      <c r="O62" s="145">
        <v>0.42771084337349397</v>
      </c>
      <c r="P62" s="146">
        <v>0.75612125923047024</v>
      </c>
      <c r="Q62" s="147">
        <v>-0.32841041585697628</v>
      </c>
      <c r="R62" s="17"/>
      <c r="S62" s="17"/>
    </row>
    <row r="63" spans="1:19" x14ac:dyDescent="0.4">
      <c r="A63" s="28"/>
      <c r="B63" s="28" t="s">
        <v>301</v>
      </c>
      <c r="C63" s="115" t="s">
        <v>86</v>
      </c>
      <c r="D63" s="116"/>
      <c r="E63" s="116"/>
      <c r="F63" s="117" t="s">
        <v>15</v>
      </c>
      <c r="G63" s="144">
        <v>0</v>
      </c>
      <c r="H63" s="35">
        <v>2670</v>
      </c>
      <c r="I63" s="66">
        <v>0</v>
      </c>
      <c r="J63" s="143">
        <v>-2670</v>
      </c>
      <c r="K63" s="144">
        <v>0</v>
      </c>
      <c r="L63" s="35">
        <v>5146</v>
      </c>
      <c r="M63" s="66">
        <v>0</v>
      </c>
      <c r="N63" s="143">
        <v>-5146</v>
      </c>
      <c r="O63" s="145" t="e">
        <v>#DIV/0!</v>
      </c>
      <c r="P63" s="146">
        <v>0.51884959191605129</v>
      </c>
      <c r="Q63" s="147" t="e">
        <v>#DIV/0!</v>
      </c>
      <c r="R63" s="17"/>
      <c r="S63" s="17"/>
    </row>
    <row r="64" spans="1:19" x14ac:dyDescent="0.4">
      <c r="A64" s="28"/>
      <c r="B64" s="28" t="s">
        <v>300</v>
      </c>
      <c r="C64" s="115" t="s">
        <v>87</v>
      </c>
      <c r="D64" s="116"/>
      <c r="E64" s="116"/>
      <c r="F64" s="117" t="s">
        <v>15</v>
      </c>
      <c r="G64" s="144">
        <v>825</v>
      </c>
      <c r="H64" s="35">
        <v>2098</v>
      </c>
      <c r="I64" s="66">
        <v>0.39323164918970449</v>
      </c>
      <c r="J64" s="143">
        <v>-1273</v>
      </c>
      <c r="K64" s="144">
        <v>3255</v>
      </c>
      <c r="L64" s="35">
        <v>3773</v>
      </c>
      <c r="M64" s="66">
        <v>0.86270871985157704</v>
      </c>
      <c r="N64" s="143">
        <v>-518</v>
      </c>
      <c r="O64" s="145">
        <v>0.25345622119815669</v>
      </c>
      <c r="P64" s="146">
        <v>0.55605618870924989</v>
      </c>
      <c r="Q64" s="147">
        <v>-0.30259996751109319</v>
      </c>
      <c r="R64" s="17"/>
      <c r="S64" s="17"/>
    </row>
    <row r="65" spans="1:19" x14ac:dyDescent="0.4">
      <c r="A65" s="28"/>
      <c r="B65" s="28" t="s">
        <v>299</v>
      </c>
      <c r="C65" s="115" t="s">
        <v>88</v>
      </c>
      <c r="D65" s="116"/>
      <c r="E65" s="116"/>
      <c r="F65" s="117" t="s">
        <v>15</v>
      </c>
      <c r="G65" s="144">
        <v>1766</v>
      </c>
      <c r="H65" s="35">
        <v>4404</v>
      </c>
      <c r="I65" s="66">
        <v>0.40099909173478654</v>
      </c>
      <c r="J65" s="143">
        <v>-2638</v>
      </c>
      <c r="K65" s="144">
        <v>4079</v>
      </c>
      <c r="L65" s="35">
        <v>7442</v>
      </c>
      <c r="M65" s="66">
        <v>0.54810534802472455</v>
      </c>
      <c r="N65" s="143">
        <v>-3363</v>
      </c>
      <c r="O65" s="145">
        <v>0.43294925226771269</v>
      </c>
      <c r="P65" s="146">
        <v>0.59177640419242139</v>
      </c>
      <c r="Q65" s="147">
        <v>-0.1588271519247087</v>
      </c>
      <c r="R65" s="17"/>
      <c r="S65" s="17"/>
    </row>
    <row r="66" spans="1:19" x14ac:dyDescent="0.4">
      <c r="A66" s="28"/>
      <c r="B66" s="28" t="s">
        <v>298</v>
      </c>
      <c r="C66" s="115" t="s">
        <v>14</v>
      </c>
      <c r="D66" s="149" t="s">
        <v>44</v>
      </c>
      <c r="E66" s="116" t="s">
        <v>34</v>
      </c>
      <c r="F66" s="117" t="s">
        <v>15</v>
      </c>
      <c r="G66" s="144">
        <v>11746</v>
      </c>
      <c r="H66" s="35">
        <v>12808</v>
      </c>
      <c r="I66" s="66">
        <v>0.91708307307932546</v>
      </c>
      <c r="J66" s="143">
        <v>-1062</v>
      </c>
      <c r="K66" s="144">
        <v>22445</v>
      </c>
      <c r="L66" s="35">
        <v>17454</v>
      </c>
      <c r="M66" s="66">
        <v>1.2859516443222183</v>
      </c>
      <c r="N66" s="143">
        <v>4991</v>
      </c>
      <c r="O66" s="145">
        <v>0.52332368010692809</v>
      </c>
      <c r="P66" s="146">
        <v>0.73381459837286578</v>
      </c>
      <c r="Q66" s="147">
        <v>-0.21049091826593769</v>
      </c>
      <c r="R66" s="17"/>
      <c r="S66" s="17"/>
    </row>
    <row r="67" spans="1:19" x14ac:dyDescent="0.4">
      <c r="A67" s="28"/>
      <c r="B67" s="28" t="s">
        <v>297</v>
      </c>
      <c r="C67" s="115" t="s">
        <v>14</v>
      </c>
      <c r="D67" s="149" t="s">
        <v>44</v>
      </c>
      <c r="E67" s="116" t="s">
        <v>36</v>
      </c>
      <c r="F67" s="117" t="s">
        <v>15</v>
      </c>
      <c r="G67" s="144">
        <v>6543</v>
      </c>
      <c r="H67" s="35">
        <v>7484</v>
      </c>
      <c r="I67" s="66">
        <v>0.87426509887760551</v>
      </c>
      <c r="J67" s="143">
        <v>-941</v>
      </c>
      <c r="K67" s="144">
        <v>10558</v>
      </c>
      <c r="L67" s="35">
        <v>8690</v>
      </c>
      <c r="M67" s="66">
        <v>1.2149597238204832</v>
      </c>
      <c r="N67" s="143">
        <v>1868</v>
      </c>
      <c r="O67" s="145">
        <v>0.61971964387194545</v>
      </c>
      <c r="P67" s="146">
        <v>0.86121979286536243</v>
      </c>
      <c r="Q67" s="147">
        <v>-0.24150014899341699</v>
      </c>
      <c r="R67" s="17"/>
      <c r="S67" s="17"/>
    </row>
    <row r="68" spans="1:19" x14ac:dyDescent="0.4">
      <c r="A68" s="28"/>
      <c r="B68" s="28" t="s">
        <v>296</v>
      </c>
      <c r="C68" s="30" t="s">
        <v>19</v>
      </c>
      <c r="D68" s="31" t="s">
        <v>44</v>
      </c>
      <c r="E68" s="32" t="s">
        <v>34</v>
      </c>
      <c r="F68" s="33" t="s">
        <v>15</v>
      </c>
      <c r="G68" s="34">
        <v>2362</v>
      </c>
      <c r="H68" s="41">
        <v>3512</v>
      </c>
      <c r="I68" s="36">
        <v>0.67255125284738038</v>
      </c>
      <c r="J68" s="37">
        <v>-1150</v>
      </c>
      <c r="K68" s="34">
        <v>5174</v>
      </c>
      <c r="L68" s="41">
        <v>5146</v>
      </c>
      <c r="M68" s="36">
        <v>1.0054411193159736</v>
      </c>
      <c r="N68" s="37">
        <v>28</v>
      </c>
      <c r="O68" s="38">
        <v>0.45651333591032084</v>
      </c>
      <c r="P68" s="39">
        <v>0.68247182277497087</v>
      </c>
      <c r="Q68" s="40">
        <v>-0.22595848686465003</v>
      </c>
      <c r="R68" s="17"/>
      <c r="S68" s="17"/>
    </row>
    <row r="69" spans="1:19" s="152" customFormat="1" x14ac:dyDescent="0.4">
      <c r="A69" s="150"/>
      <c r="B69" s="150" t="s">
        <v>295</v>
      </c>
      <c r="C69" s="115" t="s">
        <v>19</v>
      </c>
      <c r="D69" s="149" t="s">
        <v>44</v>
      </c>
      <c r="E69" s="116" t="s">
        <v>36</v>
      </c>
      <c r="F69" s="33" t="s">
        <v>15</v>
      </c>
      <c r="G69" s="144">
        <v>3727</v>
      </c>
      <c r="H69" s="35">
        <v>4326</v>
      </c>
      <c r="I69" s="66">
        <v>0.8615349052242256</v>
      </c>
      <c r="J69" s="143">
        <v>-599</v>
      </c>
      <c r="K69" s="144">
        <v>6504</v>
      </c>
      <c r="L69" s="35">
        <v>5100</v>
      </c>
      <c r="M69" s="66">
        <v>1.2752941176470589</v>
      </c>
      <c r="N69" s="143">
        <v>1404</v>
      </c>
      <c r="O69" s="145">
        <v>0.57303198031980318</v>
      </c>
      <c r="P69" s="146">
        <v>0.84823529411764709</v>
      </c>
      <c r="Q69" s="147">
        <v>-0.27520331379784391</v>
      </c>
      <c r="R69" s="151"/>
      <c r="S69" s="151"/>
    </row>
    <row r="70" spans="1:19" s="152" customFormat="1" x14ac:dyDescent="0.4">
      <c r="A70" s="150"/>
      <c r="B70" s="150" t="s">
        <v>294</v>
      </c>
      <c r="C70" s="115" t="s">
        <v>17</v>
      </c>
      <c r="D70" s="116" t="s">
        <v>44</v>
      </c>
      <c r="E70" s="153" t="s">
        <v>34</v>
      </c>
      <c r="F70" s="33" t="s">
        <v>48</v>
      </c>
      <c r="G70" s="144">
        <v>0</v>
      </c>
      <c r="H70" s="35">
        <v>0</v>
      </c>
      <c r="I70" s="66" t="e">
        <v>#DIV/0!</v>
      </c>
      <c r="J70" s="143">
        <v>0</v>
      </c>
      <c r="K70" s="144">
        <v>0</v>
      </c>
      <c r="L70" s="35">
        <v>0</v>
      </c>
      <c r="M70" s="66" t="e">
        <v>#DIV/0!</v>
      </c>
      <c r="N70" s="143">
        <v>0</v>
      </c>
      <c r="O70" s="145" t="e">
        <v>#DIV/0!</v>
      </c>
      <c r="P70" s="146" t="e">
        <v>#DIV/0!</v>
      </c>
      <c r="Q70" s="147" t="e">
        <v>#DIV/0!</v>
      </c>
      <c r="R70" s="151"/>
      <c r="S70" s="151"/>
    </row>
    <row r="71" spans="1:19" s="152" customFormat="1" x14ac:dyDescent="0.4">
      <c r="A71" s="150"/>
      <c r="B71" s="150" t="s">
        <v>293</v>
      </c>
      <c r="C71" s="115" t="s">
        <v>17</v>
      </c>
      <c r="D71" s="116" t="s">
        <v>44</v>
      </c>
      <c r="E71" s="153" t="s">
        <v>36</v>
      </c>
      <c r="F71" s="33" t="s">
        <v>48</v>
      </c>
      <c r="G71" s="144">
        <v>0</v>
      </c>
      <c r="H71" s="35">
        <v>0</v>
      </c>
      <c r="I71" s="66" t="e">
        <v>#DIV/0!</v>
      </c>
      <c r="J71" s="143">
        <v>0</v>
      </c>
      <c r="K71" s="144">
        <v>0</v>
      </c>
      <c r="L71" s="35">
        <v>0</v>
      </c>
      <c r="M71" s="66" t="e">
        <v>#DIV/0!</v>
      </c>
      <c r="N71" s="143">
        <v>0</v>
      </c>
      <c r="O71" s="145" t="e">
        <v>#DIV/0!</v>
      </c>
      <c r="P71" s="146" t="e">
        <v>#DIV/0!</v>
      </c>
      <c r="Q71" s="147" t="e">
        <v>#DIV/0!</v>
      </c>
      <c r="R71" s="151"/>
      <c r="S71" s="151"/>
    </row>
    <row r="72" spans="1:19" s="152" customFormat="1" x14ac:dyDescent="0.4">
      <c r="A72" s="150"/>
      <c r="B72" s="150" t="s">
        <v>292</v>
      </c>
      <c r="C72" s="115" t="s">
        <v>23</v>
      </c>
      <c r="D72" s="149" t="s">
        <v>44</v>
      </c>
      <c r="E72" s="116" t="s">
        <v>34</v>
      </c>
      <c r="F72" s="117" t="s">
        <v>15</v>
      </c>
      <c r="G72" s="144">
        <v>2806</v>
      </c>
      <c r="H72" s="35">
        <v>3358</v>
      </c>
      <c r="I72" s="66">
        <v>0.83561643835616439</v>
      </c>
      <c r="J72" s="143">
        <v>-552</v>
      </c>
      <c r="K72" s="144">
        <v>4824</v>
      </c>
      <c r="L72" s="35">
        <v>4180</v>
      </c>
      <c r="M72" s="66">
        <v>1.1540669856459329</v>
      </c>
      <c r="N72" s="143">
        <v>644</v>
      </c>
      <c r="O72" s="145">
        <v>0.58167495854063023</v>
      </c>
      <c r="P72" s="146">
        <v>0.8033492822966507</v>
      </c>
      <c r="Q72" s="147">
        <v>-0.22167432375602047</v>
      </c>
      <c r="R72" s="151"/>
      <c r="S72" s="151"/>
    </row>
    <row r="73" spans="1:19" s="152" customFormat="1" x14ac:dyDescent="0.4">
      <c r="A73" s="150"/>
      <c r="B73" s="150" t="s">
        <v>291</v>
      </c>
      <c r="C73" s="115" t="s">
        <v>23</v>
      </c>
      <c r="D73" s="149" t="s">
        <v>44</v>
      </c>
      <c r="E73" s="116" t="s">
        <v>36</v>
      </c>
      <c r="F73" s="117" t="s">
        <v>15</v>
      </c>
      <c r="G73" s="144">
        <v>2425</v>
      </c>
      <c r="H73" s="35">
        <v>2850</v>
      </c>
      <c r="I73" s="66">
        <v>0.85087719298245612</v>
      </c>
      <c r="J73" s="143">
        <v>-425</v>
      </c>
      <c r="K73" s="144">
        <v>4640</v>
      </c>
      <c r="L73" s="35">
        <v>5146</v>
      </c>
      <c r="M73" s="66">
        <v>0.90167120093276332</v>
      </c>
      <c r="N73" s="143">
        <v>-506</v>
      </c>
      <c r="O73" s="145">
        <v>0.52262931034482762</v>
      </c>
      <c r="P73" s="146">
        <v>0.55382821609016708</v>
      </c>
      <c r="Q73" s="147">
        <v>-3.1198905745339456E-2</v>
      </c>
      <c r="R73" s="151"/>
      <c r="S73" s="151"/>
    </row>
    <row r="74" spans="1:19" s="152" customFormat="1" x14ac:dyDescent="0.4">
      <c r="A74" s="150"/>
      <c r="B74" s="150" t="s">
        <v>290</v>
      </c>
      <c r="C74" s="115" t="s">
        <v>21</v>
      </c>
      <c r="D74" s="149" t="s">
        <v>44</v>
      </c>
      <c r="E74" s="116" t="s">
        <v>34</v>
      </c>
      <c r="F74" s="117" t="s">
        <v>15</v>
      </c>
      <c r="G74" s="144">
        <v>1976</v>
      </c>
      <c r="H74" s="35">
        <v>2179</v>
      </c>
      <c r="I74" s="66">
        <v>0.90683799908214779</v>
      </c>
      <c r="J74" s="143">
        <v>-203</v>
      </c>
      <c r="K74" s="144">
        <v>5146</v>
      </c>
      <c r="L74" s="35">
        <v>4060</v>
      </c>
      <c r="M74" s="66">
        <v>1.2674876847290641</v>
      </c>
      <c r="N74" s="143">
        <v>1086</v>
      </c>
      <c r="O74" s="145">
        <v>0.3839875631558492</v>
      </c>
      <c r="P74" s="146">
        <v>0.53669950738916261</v>
      </c>
      <c r="Q74" s="147">
        <v>-0.15271194423331341</v>
      </c>
      <c r="R74" s="151"/>
      <c r="S74" s="151"/>
    </row>
    <row r="75" spans="1:19" s="152" customFormat="1" x14ac:dyDescent="0.4">
      <c r="A75" s="150"/>
      <c r="B75" s="150" t="s">
        <v>289</v>
      </c>
      <c r="C75" s="115" t="s">
        <v>21</v>
      </c>
      <c r="D75" s="149" t="s">
        <v>44</v>
      </c>
      <c r="E75" s="116" t="s">
        <v>36</v>
      </c>
      <c r="F75" s="117" t="s">
        <v>48</v>
      </c>
      <c r="G75" s="144">
        <v>0</v>
      </c>
      <c r="H75" s="35">
        <v>0</v>
      </c>
      <c r="I75" s="66" t="e">
        <v>#DIV/0!</v>
      </c>
      <c r="J75" s="143">
        <v>0</v>
      </c>
      <c r="K75" s="144">
        <v>0</v>
      </c>
      <c r="L75" s="35">
        <v>0</v>
      </c>
      <c r="M75" s="66" t="e">
        <v>#DIV/0!</v>
      </c>
      <c r="N75" s="143">
        <v>0</v>
      </c>
      <c r="O75" s="145" t="e">
        <v>#DIV/0!</v>
      </c>
      <c r="P75" s="146" t="e">
        <v>#DIV/0!</v>
      </c>
      <c r="Q75" s="147" t="e">
        <v>#DIV/0!</v>
      </c>
      <c r="R75" s="151"/>
      <c r="S75" s="151"/>
    </row>
    <row r="76" spans="1:19" s="152" customFormat="1" x14ac:dyDescent="0.4">
      <c r="A76" s="150"/>
      <c r="B76" s="154" t="s">
        <v>89</v>
      </c>
      <c r="C76" s="138"/>
      <c r="D76" s="139"/>
      <c r="E76" s="138"/>
      <c r="F76" s="140"/>
      <c r="G76" s="155">
        <v>6128</v>
      </c>
      <c r="H76" s="156">
        <v>8695</v>
      </c>
      <c r="I76" s="157">
        <v>0.7047728579643473</v>
      </c>
      <c r="J76" s="158">
        <v>-2567</v>
      </c>
      <c r="K76" s="155">
        <v>13970</v>
      </c>
      <c r="L76" s="156">
        <v>13920</v>
      </c>
      <c r="M76" s="157">
        <v>1.0035919540229885</v>
      </c>
      <c r="N76" s="158">
        <v>50</v>
      </c>
      <c r="O76" s="159">
        <v>0.43865425912670009</v>
      </c>
      <c r="P76" s="160">
        <v>0.6246408045977011</v>
      </c>
      <c r="Q76" s="161">
        <v>-0.18598654547100102</v>
      </c>
      <c r="R76" s="151"/>
      <c r="S76" s="151"/>
    </row>
    <row r="77" spans="1:19" s="152" customFormat="1" x14ac:dyDescent="0.4">
      <c r="A77" s="150"/>
      <c r="B77" s="162" t="s">
        <v>90</v>
      </c>
      <c r="C77" s="115" t="s">
        <v>87</v>
      </c>
      <c r="D77" s="116"/>
      <c r="E77" s="116"/>
      <c r="F77" s="163" t="s">
        <v>15</v>
      </c>
      <c r="G77" s="164">
        <v>476</v>
      </c>
      <c r="H77" s="35">
        <v>1290</v>
      </c>
      <c r="I77" s="66">
        <v>0.36899224806201553</v>
      </c>
      <c r="J77" s="143">
        <v>-814</v>
      </c>
      <c r="K77" s="165">
        <v>2141</v>
      </c>
      <c r="L77" s="35">
        <v>2667</v>
      </c>
      <c r="M77" s="66">
        <v>0.80277465316835395</v>
      </c>
      <c r="N77" s="143">
        <v>-526</v>
      </c>
      <c r="O77" s="145">
        <v>0.22232601588042972</v>
      </c>
      <c r="P77" s="146">
        <v>0.48368953880764903</v>
      </c>
      <c r="Q77" s="147">
        <v>-0.26136352292721932</v>
      </c>
      <c r="R77" s="151"/>
      <c r="S77" s="151"/>
    </row>
    <row r="78" spans="1:19" s="152" customFormat="1" x14ac:dyDescent="0.4">
      <c r="A78" s="150"/>
      <c r="B78" s="162" t="s">
        <v>91</v>
      </c>
      <c r="C78" s="115" t="s">
        <v>85</v>
      </c>
      <c r="D78" s="116"/>
      <c r="E78" s="116"/>
      <c r="F78" s="166"/>
      <c r="G78" s="164">
        <v>0</v>
      </c>
      <c r="H78" s="35">
        <v>0</v>
      </c>
      <c r="I78" s="66" t="e">
        <v>#DIV/0!</v>
      </c>
      <c r="J78" s="143">
        <v>0</v>
      </c>
      <c r="K78" s="165">
        <v>0</v>
      </c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 x14ac:dyDescent="0.4">
      <c r="A79" s="150"/>
      <c r="B79" s="162" t="s">
        <v>92</v>
      </c>
      <c r="C79" s="115" t="s">
        <v>86</v>
      </c>
      <c r="D79" s="116"/>
      <c r="E79" s="116"/>
      <c r="F79" s="166"/>
      <c r="G79" s="164">
        <v>0</v>
      </c>
      <c r="H79" s="35">
        <v>0</v>
      </c>
      <c r="I79" s="66" t="e">
        <v>#DIV/0!</v>
      </c>
      <c r="J79" s="143">
        <v>0</v>
      </c>
      <c r="K79" s="165">
        <v>0</v>
      </c>
      <c r="L79" s="35">
        <v>0</v>
      </c>
      <c r="M79" s="66" t="e">
        <v>#DIV/0!</v>
      </c>
      <c r="N79" s="143">
        <v>0</v>
      </c>
      <c r="O79" s="145" t="e">
        <v>#DIV/0!</v>
      </c>
      <c r="P79" s="146" t="e">
        <v>#DIV/0!</v>
      </c>
      <c r="Q79" s="147" t="e">
        <v>#DIV/0!</v>
      </c>
      <c r="R79" s="151"/>
      <c r="S79" s="151"/>
    </row>
    <row r="80" spans="1:19" s="152" customFormat="1" x14ac:dyDescent="0.4">
      <c r="A80" s="150"/>
      <c r="B80" s="162" t="s">
        <v>93</v>
      </c>
      <c r="C80" s="115" t="s">
        <v>23</v>
      </c>
      <c r="D80" s="116"/>
      <c r="E80" s="116"/>
      <c r="F80" s="163" t="s">
        <v>15</v>
      </c>
      <c r="G80" s="164">
        <v>767</v>
      </c>
      <c r="H80" s="35">
        <v>1007</v>
      </c>
      <c r="I80" s="66">
        <v>0.76166832174776566</v>
      </c>
      <c r="J80" s="143">
        <v>-240</v>
      </c>
      <c r="K80" s="165">
        <v>2241</v>
      </c>
      <c r="L80" s="35">
        <v>2003</v>
      </c>
      <c r="M80" s="66">
        <v>1.1188217673489764</v>
      </c>
      <c r="N80" s="143">
        <v>238</v>
      </c>
      <c r="O80" s="145">
        <v>0.3422579205711736</v>
      </c>
      <c r="P80" s="146">
        <v>0.5027458811782326</v>
      </c>
      <c r="Q80" s="147">
        <v>-0.160487960607059</v>
      </c>
      <c r="R80" s="151"/>
      <c r="S80" s="151"/>
    </row>
    <row r="81" spans="1:19" x14ac:dyDescent="0.4">
      <c r="A81" s="28"/>
      <c r="B81" s="29" t="s">
        <v>94</v>
      </c>
      <c r="C81" s="30" t="s">
        <v>88</v>
      </c>
      <c r="D81" s="32"/>
      <c r="E81" s="32"/>
      <c r="F81" s="120" t="s">
        <v>15</v>
      </c>
      <c r="G81" s="167">
        <v>1198</v>
      </c>
      <c r="H81" s="168">
        <v>2421</v>
      </c>
      <c r="I81" s="36">
        <v>0.49483684427922348</v>
      </c>
      <c r="J81" s="37">
        <v>-1223</v>
      </c>
      <c r="K81" s="169">
        <v>2537</v>
      </c>
      <c r="L81" s="168">
        <v>3356</v>
      </c>
      <c r="M81" s="36">
        <v>0.75595947556615017</v>
      </c>
      <c r="N81" s="37">
        <v>-819</v>
      </c>
      <c r="O81" s="38">
        <v>0.47221127315727235</v>
      </c>
      <c r="P81" s="39">
        <v>0.72139451728247916</v>
      </c>
      <c r="Q81" s="40">
        <v>-0.24918324412520682</v>
      </c>
      <c r="R81" s="17"/>
      <c r="S81" s="17"/>
    </row>
    <row r="82" spans="1:19" x14ac:dyDescent="0.4">
      <c r="A82" s="28"/>
      <c r="B82" s="29" t="s">
        <v>95</v>
      </c>
      <c r="C82" s="30" t="s">
        <v>29</v>
      </c>
      <c r="D82" s="32"/>
      <c r="E82" s="32"/>
      <c r="F82" s="120" t="s">
        <v>15</v>
      </c>
      <c r="G82" s="167">
        <v>3256</v>
      </c>
      <c r="H82" s="168">
        <v>2958</v>
      </c>
      <c r="I82" s="36">
        <v>1.1007437457741718</v>
      </c>
      <c r="J82" s="37">
        <v>298</v>
      </c>
      <c r="K82" s="169">
        <v>6109</v>
      </c>
      <c r="L82" s="168">
        <v>4850</v>
      </c>
      <c r="M82" s="36">
        <v>1.2595876288659793</v>
      </c>
      <c r="N82" s="37">
        <v>1259</v>
      </c>
      <c r="O82" s="38">
        <v>0.53298412178752663</v>
      </c>
      <c r="P82" s="39">
        <v>0.60989690721649481</v>
      </c>
      <c r="Q82" s="40">
        <v>-7.6912785428968178E-2</v>
      </c>
      <c r="R82" s="17"/>
      <c r="S82" s="17"/>
    </row>
    <row r="83" spans="1:19" x14ac:dyDescent="0.4">
      <c r="A83" s="141"/>
      <c r="B83" s="119" t="s">
        <v>96</v>
      </c>
      <c r="C83" s="30" t="s">
        <v>14</v>
      </c>
      <c r="D83" s="32"/>
      <c r="E83" s="32"/>
      <c r="F83" s="120" t="s">
        <v>15</v>
      </c>
      <c r="G83" s="169">
        <v>0</v>
      </c>
      <c r="H83" s="168">
        <v>1019</v>
      </c>
      <c r="I83" s="36">
        <v>0</v>
      </c>
      <c r="J83" s="37">
        <v>-1019</v>
      </c>
      <c r="K83" s="169">
        <v>0</v>
      </c>
      <c r="L83" s="168">
        <v>1044</v>
      </c>
      <c r="M83" s="36">
        <v>0</v>
      </c>
      <c r="N83" s="37">
        <v>-1044</v>
      </c>
      <c r="O83" s="38" t="e">
        <v>#DIV/0!</v>
      </c>
      <c r="P83" s="39">
        <v>0.97605363984674332</v>
      </c>
      <c r="Q83" s="40" t="e">
        <v>#DIV/0!</v>
      </c>
      <c r="R83" s="17"/>
      <c r="S83" s="17"/>
    </row>
    <row r="84" spans="1:19" x14ac:dyDescent="0.4">
      <c r="A84" s="77"/>
      <c r="B84" s="67" t="s">
        <v>98</v>
      </c>
      <c r="C84" s="68" t="s">
        <v>99</v>
      </c>
      <c r="D84" s="69"/>
      <c r="E84" s="69"/>
      <c r="F84" s="122" t="s">
        <v>15</v>
      </c>
      <c r="G84" s="170">
        <v>431</v>
      </c>
      <c r="H84" s="171"/>
      <c r="I84" s="72" t="e">
        <v>#DIV/0!</v>
      </c>
      <c r="J84" s="73">
        <v>431</v>
      </c>
      <c r="K84" s="170">
        <v>942</v>
      </c>
      <c r="L84" s="171"/>
      <c r="M84" s="72" t="e">
        <v>#DIV/0!</v>
      </c>
      <c r="N84" s="73">
        <v>942</v>
      </c>
      <c r="O84" s="74">
        <v>0.4575371549893843</v>
      </c>
      <c r="P84" s="75" t="e">
        <v>#DIV/0!</v>
      </c>
      <c r="Q84" s="76" t="e">
        <v>#DIV/0!</v>
      </c>
      <c r="R84" s="17"/>
      <c r="S84" s="17"/>
    </row>
    <row r="85" spans="1:19" x14ac:dyDescent="0.4">
      <c r="A85" s="18" t="s">
        <v>140</v>
      </c>
      <c r="B85" s="19" t="s">
        <v>141</v>
      </c>
      <c r="C85" s="19"/>
      <c r="D85" s="19"/>
      <c r="E85" s="19"/>
      <c r="F85" s="19"/>
      <c r="G85" s="20">
        <v>44315</v>
      </c>
      <c r="H85" s="21">
        <v>69618</v>
      </c>
      <c r="I85" s="22">
        <v>0.63654514637019166</v>
      </c>
      <c r="J85" s="23">
        <v>-25303</v>
      </c>
      <c r="K85" s="20">
        <v>100182</v>
      </c>
      <c r="L85" s="21">
        <v>93279</v>
      </c>
      <c r="M85" s="22">
        <v>1.0740037950664136</v>
      </c>
      <c r="N85" s="23">
        <v>6903</v>
      </c>
      <c r="O85" s="25">
        <v>0.44234493222335347</v>
      </c>
      <c r="P85" s="26">
        <v>0.7463416203003892</v>
      </c>
      <c r="Q85" s="27">
        <v>-0.30399668807703573</v>
      </c>
      <c r="R85" s="17"/>
      <c r="S85" s="17"/>
    </row>
    <row r="86" spans="1:19" x14ac:dyDescent="0.4">
      <c r="A86" s="28"/>
      <c r="B86" s="172" t="s">
        <v>142</v>
      </c>
      <c r="C86" s="32" t="s">
        <v>14</v>
      </c>
      <c r="D86" s="32"/>
      <c r="E86" s="32"/>
      <c r="F86" s="33" t="s">
        <v>15</v>
      </c>
      <c r="G86" s="34">
        <v>15142</v>
      </c>
      <c r="H86" s="41">
        <v>26438</v>
      </c>
      <c r="I86" s="36">
        <v>0.57273621302670397</v>
      </c>
      <c r="J86" s="37">
        <v>-11296</v>
      </c>
      <c r="K86" s="34">
        <v>32922</v>
      </c>
      <c r="L86" s="41">
        <v>32922</v>
      </c>
      <c r="M86" s="36">
        <v>1</v>
      </c>
      <c r="N86" s="37">
        <v>0</v>
      </c>
      <c r="O86" s="38">
        <v>0.45993560537026912</v>
      </c>
      <c r="P86" s="39">
        <v>0.80304963246461336</v>
      </c>
      <c r="Q86" s="40">
        <v>-0.34311402709434424</v>
      </c>
      <c r="R86" s="17"/>
      <c r="S86" s="17"/>
    </row>
    <row r="87" spans="1:19" x14ac:dyDescent="0.4">
      <c r="A87" s="28"/>
      <c r="B87" s="172" t="s">
        <v>143</v>
      </c>
      <c r="C87" s="32" t="s">
        <v>25</v>
      </c>
      <c r="D87" s="32"/>
      <c r="E87" s="32"/>
      <c r="F87" s="33"/>
      <c r="G87" s="34">
        <v>0</v>
      </c>
      <c r="H87" s="41">
        <v>0</v>
      </c>
      <c r="I87" s="36" t="e">
        <v>#DIV/0!</v>
      </c>
      <c r="J87" s="37">
        <v>0</v>
      </c>
      <c r="K87" s="34">
        <v>0</v>
      </c>
      <c r="L87" s="41">
        <v>0</v>
      </c>
      <c r="M87" s="36" t="e">
        <v>#DIV/0!</v>
      </c>
      <c r="N87" s="37">
        <v>0</v>
      </c>
      <c r="O87" s="38" t="e">
        <v>#DIV/0!</v>
      </c>
      <c r="P87" s="39" t="e">
        <v>#DIV/0!</v>
      </c>
      <c r="Q87" s="40" t="e">
        <v>#DIV/0!</v>
      </c>
      <c r="R87" s="17"/>
      <c r="S87" s="17"/>
    </row>
    <row r="88" spans="1:19" x14ac:dyDescent="0.4">
      <c r="A88" s="28"/>
      <c r="B88" s="172" t="s">
        <v>144</v>
      </c>
      <c r="C88" s="32" t="s">
        <v>21</v>
      </c>
      <c r="D88" s="32"/>
      <c r="E88" s="32"/>
      <c r="F88" s="33" t="s">
        <v>15</v>
      </c>
      <c r="G88" s="34">
        <v>8526</v>
      </c>
      <c r="H88" s="41">
        <v>16502</v>
      </c>
      <c r="I88" s="36">
        <v>0.51666464670948975</v>
      </c>
      <c r="J88" s="37">
        <v>-7976</v>
      </c>
      <c r="K88" s="34">
        <v>18054</v>
      </c>
      <c r="L88" s="41">
        <v>21948</v>
      </c>
      <c r="M88" s="36">
        <v>0.82258064516129037</v>
      </c>
      <c r="N88" s="37">
        <v>-3894</v>
      </c>
      <c r="O88" s="38">
        <v>0.47224991691591889</v>
      </c>
      <c r="P88" s="39">
        <v>0.75186805175870242</v>
      </c>
      <c r="Q88" s="40">
        <v>-0.27961813484278353</v>
      </c>
      <c r="R88" s="17"/>
      <c r="S88" s="17"/>
    </row>
    <row r="89" spans="1:19" x14ac:dyDescent="0.4">
      <c r="A89" s="28"/>
      <c r="B89" s="172" t="s">
        <v>145</v>
      </c>
      <c r="C89" s="32" t="s">
        <v>19</v>
      </c>
      <c r="D89" s="32"/>
      <c r="E89" s="32"/>
      <c r="F89" s="33"/>
      <c r="G89" s="34">
        <v>0</v>
      </c>
      <c r="H89" s="41">
        <v>0</v>
      </c>
      <c r="I89" s="36" t="e">
        <v>#DIV/0!</v>
      </c>
      <c r="J89" s="37">
        <v>0</v>
      </c>
      <c r="K89" s="34">
        <v>0</v>
      </c>
      <c r="L89" s="41">
        <v>0</v>
      </c>
      <c r="M89" s="36" t="e">
        <v>#DIV/0!</v>
      </c>
      <c r="N89" s="37">
        <v>0</v>
      </c>
      <c r="O89" s="38" t="e">
        <v>#DIV/0!</v>
      </c>
      <c r="P89" s="39" t="e">
        <v>#DIV/0!</v>
      </c>
      <c r="Q89" s="40" t="e">
        <v>#DIV/0!</v>
      </c>
      <c r="R89" s="17"/>
      <c r="S89" s="17"/>
    </row>
    <row r="90" spans="1:19" x14ac:dyDescent="0.4">
      <c r="A90" s="28"/>
      <c r="B90" s="172" t="s">
        <v>146</v>
      </c>
      <c r="C90" s="32" t="s">
        <v>29</v>
      </c>
      <c r="D90" s="32"/>
      <c r="E90" s="32"/>
      <c r="F90" s="33" t="s">
        <v>15</v>
      </c>
      <c r="G90" s="34">
        <v>7011</v>
      </c>
      <c r="H90" s="41">
        <v>10911</v>
      </c>
      <c r="I90" s="36">
        <v>0.64256255155347819</v>
      </c>
      <c r="J90" s="37">
        <v>-3900</v>
      </c>
      <c r="K90" s="34">
        <v>16461</v>
      </c>
      <c r="L90" s="41">
        <v>16461</v>
      </c>
      <c r="M90" s="36">
        <v>1</v>
      </c>
      <c r="N90" s="37">
        <v>0</v>
      </c>
      <c r="O90" s="38">
        <v>0.42591580098414433</v>
      </c>
      <c r="P90" s="39">
        <v>0.66283943867322759</v>
      </c>
      <c r="Q90" s="40">
        <v>-0.23692363768908326</v>
      </c>
      <c r="R90" s="17"/>
      <c r="S90" s="17"/>
    </row>
    <row r="91" spans="1:19" x14ac:dyDescent="0.4">
      <c r="A91" s="28"/>
      <c r="B91" s="173" t="s">
        <v>147</v>
      </c>
      <c r="C91" s="116" t="s">
        <v>148</v>
      </c>
      <c r="D91" s="116"/>
      <c r="E91" s="116"/>
      <c r="F91" s="117" t="s">
        <v>48</v>
      </c>
      <c r="G91" s="144">
        <v>1755</v>
      </c>
      <c r="H91" s="35">
        <v>3798</v>
      </c>
      <c r="I91" s="66">
        <v>0.46208530805687204</v>
      </c>
      <c r="J91" s="143">
        <v>-2043</v>
      </c>
      <c r="K91" s="144">
        <v>5487</v>
      </c>
      <c r="L91" s="35">
        <v>5487</v>
      </c>
      <c r="M91" s="66">
        <v>1</v>
      </c>
      <c r="N91" s="143">
        <v>0</v>
      </c>
      <c r="O91" s="145">
        <v>0.31984691088026246</v>
      </c>
      <c r="P91" s="146">
        <v>0.69218151995626021</v>
      </c>
      <c r="Q91" s="147">
        <v>-0.37233460907599775</v>
      </c>
      <c r="R91" s="17"/>
      <c r="S91" s="17"/>
    </row>
    <row r="92" spans="1:19" x14ac:dyDescent="0.4">
      <c r="A92" s="28"/>
      <c r="B92" s="172" t="s">
        <v>149</v>
      </c>
      <c r="C92" s="32" t="s">
        <v>66</v>
      </c>
      <c r="D92" s="32"/>
      <c r="E92" s="32"/>
      <c r="F92" s="33"/>
      <c r="G92" s="34">
        <v>0</v>
      </c>
      <c r="H92" s="41">
        <v>0</v>
      </c>
      <c r="I92" s="36" t="e">
        <v>#DIV/0!</v>
      </c>
      <c r="J92" s="37">
        <v>0</v>
      </c>
      <c r="K92" s="34">
        <v>0</v>
      </c>
      <c r="L92" s="41">
        <v>0</v>
      </c>
      <c r="M92" s="36" t="e">
        <v>#DIV/0!</v>
      </c>
      <c r="N92" s="37">
        <v>0</v>
      </c>
      <c r="O92" s="38" t="e">
        <v>#DIV/0!</v>
      </c>
      <c r="P92" s="39" t="e">
        <v>#DIV/0!</v>
      </c>
      <c r="Q92" s="40" t="e">
        <v>#DIV/0!</v>
      </c>
      <c r="R92" s="17"/>
      <c r="S92" s="17"/>
    </row>
    <row r="93" spans="1:19" x14ac:dyDescent="0.4">
      <c r="A93" s="28"/>
      <c r="B93" s="172" t="s">
        <v>150</v>
      </c>
      <c r="C93" s="32" t="s">
        <v>23</v>
      </c>
      <c r="D93" s="32"/>
      <c r="E93" s="32"/>
      <c r="F93" s="33" t="s">
        <v>15</v>
      </c>
      <c r="G93" s="34">
        <v>6924</v>
      </c>
      <c r="H93" s="41">
        <v>11969</v>
      </c>
      <c r="I93" s="36">
        <v>0.57849444398028238</v>
      </c>
      <c r="J93" s="37">
        <v>-5045</v>
      </c>
      <c r="K93" s="34">
        <v>16284</v>
      </c>
      <c r="L93" s="41">
        <v>16461</v>
      </c>
      <c r="M93" s="36">
        <v>0.989247311827957</v>
      </c>
      <c r="N93" s="37">
        <v>-177</v>
      </c>
      <c r="O93" s="38">
        <v>0.4252026529108327</v>
      </c>
      <c r="P93" s="39">
        <v>0.7271125691027277</v>
      </c>
      <c r="Q93" s="40">
        <v>-0.301909916191895</v>
      </c>
      <c r="R93" s="17"/>
      <c r="S93" s="17"/>
    </row>
    <row r="94" spans="1:19" x14ac:dyDescent="0.4">
      <c r="A94" s="28"/>
      <c r="B94" s="173" t="s">
        <v>151</v>
      </c>
      <c r="C94" s="116" t="s">
        <v>152</v>
      </c>
      <c r="D94" s="116"/>
      <c r="E94" s="116"/>
      <c r="F94" s="117" t="s">
        <v>48</v>
      </c>
      <c r="G94" s="144">
        <v>0</v>
      </c>
      <c r="H94" s="35">
        <v>0</v>
      </c>
      <c r="I94" s="66" t="e">
        <v>#DIV/0!</v>
      </c>
      <c r="J94" s="143">
        <v>0</v>
      </c>
      <c r="K94" s="144">
        <v>0</v>
      </c>
      <c r="L94" s="41">
        <v>0</v>
      </c>
      <c r="M94" s="36" t="e">
        <v>#DIV/0!</v>
      </c>
      <c r="N94" s="37">
        <v>0</v>
      </c>
      <c r="O94" s="38" t="e">
        <v>#DIV/0!</v>
      </c>
      <c r="P94" s="39" t="e">
        <v>#DIV/0!</v>
      </c>
      <c r="Q94" s="40" t="e">
        <v>#DIV/0!</v>
      </c>
      <c r="R94" s="17"/>
      <c r="S94" s="17"/>
    </row>
    <row r="95" spans="1:19" x14ac:dyDescent="0.4">
      <c r="A95" s="28"/>
      <c r="B95" s="173" t="s">
        <v>153</v>
      </c>
      <c r="C95" s="116" t="s">
        <v>154</v>
      </c>
      <c r="D95" s="116"/>
      <c r="E95" s="116"/>
      <c r="F95" s="117"/>
      <c r="G95" s="34">
        <v>0</v>
      </c>
      <c r="H95" s="41">
        <v>0</v>
      </c>
      <c r="I95" s="36" t="e">
        <v>#DIV/0!</v>
      </c>
      <c r="J95" s="37">
        <v>0</v>
      </c>
      <c r="K95" s="34">
        <v>0</v>
      </c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74" t="s">
        <v>155</v>
      </c>
      <c r="C96" s="175" t="s">
        <v>156</v>
      </c>
      <c r="D96" s="175"/>
      <c r="E96" s="175"/>
      <c r="F96" s="117"/>
      <c r="G96" s="34">
        <v>0</v>
      </c>
      <c r="H96" s="41">
        <v>0</v>
      </c>
      <c r="I96" s="36" t="e">
        <v>#DIV/0!</v>
      </c>
      <c r="J96" s="37">
        <v>0</v>
      </c>
      <c r="K96" s="34">
        <v>0</v>
      </c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 x14ac:dyDescent="0.4">
      <c r="A97" s="28"/>
      <c r="B97" s="174" t="s">
        <v>157</v>
      </c>
      <c r="C97" s="175" t="s">
        <v>14</v>
      </c>
      <c r="D97" s="175" t="s">
        <v>44</v>
      </c>
      <c r="E97" s="175" t="s">
        <v>158</v>
      </c>
      <c r="F97" s="117"/>
      <c r="G97" s="34">
        <v>2342</v>
      </c>
      <c r="H97" s="41"/>
      <c r="I97" s="36" t="e">
        <v>#DIV/0!</v>
      </c>
      <c r="J97" s="37">
        <v>2342</v>
      </c>
      <c r="K97" s="34">
        <v>5487</v>
      </c>
      <c r="L97" s="41"/>
      <c r="M97" s="36" t="e">
        <v>#DIV/0!</v>
      </c>
      <c r="N97" s="37">
        <v>5487</v>
      </c>
      <c r="O97" s="38">
        <v>0.42682704574448699</v>
      </c>
      <c r="P97" s="39" t="e">
        <v>#DIV/0!</v>
      </c>
      <c r="Q97" s="40" t="e">
        <v>#DIV/0!</v>
      </c>
      <c r="R97" s="17"/>
      <c r="S97" s="17"/>
    </row>
    <row r="98" spans="1:19" x14ac:dyDescent="0.4">
      <c r="A98" s="28"/>
      <c r="B98" s="174" t="s">
        <v>159</v>
      </c>
      <c r="C98" s="175" t="s">
        <v>29</v>
      </c>
      <c r="D98" s="175" t="s">
        <v>44</v>
      </c>
      <c r="E98" s="175" t="s">
        <v>158</v>
      </c>
      <c r="F98" s="117"/>
      <c r="G98" s="34">
        <v>2615</v>
      </c>
      <c r="H98" s="41"/>
      <c r="I98" s="36" t="e">
        <v>#DIV/0!</v>
      </c>
      <c r="J98" s="37">
        <v>2615</v>
      </c>
      <c r="K98" s="34">
        <v>5487</v>
      </c>
      <c r="L98" s="41"/>
      <c r="M98" s="36" t="e">
        <v>#DIV/0!</v>
      </c>
      <c r="N98" s="37">
        <v>5487</v>
      </c>
      <c r="O98" s="38">
        <v>0.47658100965919448</v>
      </c>
      <c r="P98" s="39" t="e">
        <v>#DIV/0!</v>
      </c>
      <c r="Q98" s="40" t="e">
        <v>#DIV/0!</v>
      </c>
      <c r="R98" s="17"/>
      <c r="S98" s="17"/>
    </row>
    <row r="99" spans="1:19" x14ac:dyDescent="0.4">
      <c r="A99" s="28"/>
      <c r="B99" s="173" t="s">
        <v>160</v>
      </c>
      <c r="C99" s="116" t="s">
        <v>25</v>
      </c>
      <c r="D99" s="149" t="s">
        <v>44</v>
      </c>
      <c r="E99" s="116" t="s">
        <v>34</v>
      </c>
      <c r="F99" s="117"/>
      <c r="G99" s="34">
        <v>0</v>
      </c>
      <c r="H99" s="41">
        <v>0</v>
      </c>
      <c r="I99" s="36" t="e">
        <v>#DIV/0!</v>
      </c>
      <c r="J99" s="37">
        <v>0</v>
      </c>
      <c r="K99" s="34">
        <v>0</v>
      </c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 x14ac:dyDescent="0.4">
      <c r="A100" s="77"/>
      <c r="B100" s="176" t="s">
        <v>161</v>
      </c>
      <c r="C100" s="54" t="s">
        <v>29</v>
      </c>
      <c r="D100" s="177" t="s">
        <v>44</v>
      </c>
      <c r="E100" s="54" t="s">
        <v>34</v>
      </c>
      <c r="F100" s="33"/>
      <c r="G100" s="56">
        <v>0</v>
      </c>
      <c r="H100" s="57">
        <v>0</v>
      </c>
      <c r="I100" s="58" t="e">
        <v>#DIV/0!</v>
      </c>
      <c r="J100" s="59">
        <v>0</v>
      </c>
      <c r="K100" s="56">
        <v>0</v>
      </c>
      <c r="L100" s="57">
        <v>0</v>
      </c>
      <c r="M100" s="58" t="e">
        <v>#DIV/0!</v>
      </c>
      <c r="N100" s="59">
        <v>0</v>
      </c>
      <c r="O100" s="62" t="e">
        <v>#DIV/0!</v>
      </c>
      <c r="P100" s="63" t="e">
        <v>#DIV/0!</v>
      </c>
      <c r="Q100" s="64" t="e">
        <v>#DIV/0!</v>
      </c>
      <c r="R100" s="17"/>
      <c r="S100" s="17"/>
    </row>
    <row r="101" spans="1:19" x14ac:dyDescent="0.4">
      <c r="A101" s="18" t="s">
        <v>162</v>
      </c>
      <c r="B101" s="19" t="s">
        <v>163</v>
      </c>
      <c r="C101" s="19"/>
      <c r="D101" s="19"/>
      <c r="E101" s="19"/>
      <c r="F101" s="19"/>
      <c r="G101" s="20">
        <v>0</v>
      </c>
      <c r="H101" s="21">
        <v>0</v>
      </c>
      <c r="I101" s="22" t="e">
        <v>#DIV/0!</v>
      </c>
      <c r="J101" s="23">
        <v>0</v>
      </c>
      <c r="K101" s="20">
        <v>0</v>
      </c>
      <c r="L101" s="21">
        <v>0</v>
      </c>
      <c r="M101" s="22" t="e">
        <v>#DIV/0!</v>
      </c>
      <c r="N101" s="23">
        <v>0</v>
      </c>
      <c r="O101" s="25" t="e">
        <v>#DIV/0!</v>
      </c>
      <c r="P101" s="26" t="e">
        <v>#DIV/0!</v>
      </c>
      <c r="Q101" s="27" t="e">
        <v>#DIV/0!</v>
      </c>
      <c r="R101" s="17"/>
      <c r="S101" s="17"/>
    </row>
    <row r="102" spans="1:19" ht="18.75" x14ac:dyDescent="0.4">
      <c r="A102" s="77"/>
      <c r="B102" s="176" t="s">
        <v>164</v>
      </c>
      <c r="C102" s="178" t="s">
        <v>165</v>
      </c>
      <c r="D102" s="54"/>
      <c r="E102" s="54"/>
      <c r="F102" s="179"/>
      <c r="G102" s="56"/>
      <c r="H102" s="57">
        <v>0</v>
      </c>
      <c r="I102" s="58" t="e">
        <v>#DIV/0!</v>
      </c>
      <c r="J102" s="59">
        <v>0</v>
      </c>
      <c r="K102" s="56"/>
      <c r="L102" s="57">
        <v>0</v>
      </c>
      <c r="M102" s="58" t="e">
        <v>#DIV/0!</v>
      </c>
      <c r="N102" s="59">
        <v>0</v>
      </c>
      <c r="O102" s="62" t="e">
        <v>#DIV/0!</v>
      </c>
      <c r="P102" s="63" t="e">
        <v>#DIV/0!</v>
      </c>
      <c r="Q102" s="64" t="e">
        <v>#DIV/0!</v>
      </c>
      <c r="R102" s="17"/>
      <c r="S102" s="17"/>
    </row>
    <row r="103" spans="1:19" x14ac:dyDescent="0.4">
      <c r="A103" s="18" t="s">
        <v>166</v>
      </c>
      <c r="B103" s="19" t="s">
        <v>167</v>
      </c>
      <c r="C103" s="19"/>
      <c r="D103" s="19"/>
      <c r="E103" s="19"/>
      <c r="F103" s="19"/>
      <c r="G103" s="20">
        <v>0</v>
      </c>
      <c r="H103" s="21">
        <v>1979</v>
      </c>
      <c r="I103" s="22">
        <v>0</v>
      </c>
      <c r="J103" s="23">
        <v>-1979</v>
      </c>
      <c r="K103" s="20">
        <v>0</v>
      </c>
      <c r="L103" s="21">
        <v>4185</v>
      </c>
      <c r="M103" s="22">
        <v>0</v>
      </c>
      <c r="N103" s="23">
        <v>-4185</v>
      </c>
      <c r="O103" s="25" t="e">
        <v>#DIV/0!</v>
      </c>
      <c r="P103" s="26">
        <v>0.4728793309438471</v>
      </c>
      <c r="Q103" s="27" t="e">
        <v>#DIV/0!</v>
      </c>
      <c r="R103" s="17"/>
      <c r="S103" s="17"/>
    </row>
    <row r="104" spans="1:19" x14ac:dyDescent="0.4">
      <c r="A104" s="77"/>
      <c r="B104" s="176" t="s">
        <v>168</v>
      </c>
      <c r="C104" s="178" t="s">
        <v>66</v>
      </c>
      <c r="D104" s="180"/>
      <c r="E104" s="54"/>
      <c r="F104" s="179" t="s">
        <v>48</v>
      </c>
      <c r="G104" s="56">
        <v>0</v>
      </c>
      <c r="H104" s="57">
        <v>1979</v>
      </c>
      <c r="I104" s="58">
        <v>0</v>
      </c>
      <c r="J104" s="59">
        <v>-1979</v>
      </c>
      <c r="K104" s="56">
        <v>0</v>
      </c>
      <c r="L104" s="57">
        <v>4185</v>
      </c>
      <c r="M104" s="58">
        <v>0</v>
      </c>
      <c r="N104" s="59">
        <v>-4185</v>
      </c>
      <c r="O104" s="62" t="e">
        <v>#DIV/0!</v>
      </c>
      <c r="P104" s="63">
        <v>0.4728793309438471</v>
      </c>
      <c r="Q104" s="64" t="e">
        <v>#DIV/0!</v>
      </c>
      <c r="R104" s="17"/>
      <c r="S104" s="17"/>
    </row>
    <row r="105" spans="1:19" x14ac:dyDescent="0.4">
      <c r="B105" s="181" t="s">
        <v>168</v>
      </c>
      <c r="G105" s="124"/>
      <c r="H105" s="124"/>
      <c r="I105" s="124"/>
      <c r="J105" s="124"/>
      <c r="K105" s="124"/>
      <c r="L105" s="124"/>
      <c r="M105" s="124"/>
      <c r="N105" s="124"/>
      <c r="O105" s="125"/>
      <c r="P105" s="125"/>
      <c r="Q105" s="125"/>
    </row>
    <row r="106" spans="1:19" x14ac:dyDescent="0.4">
      <c r="B106" s="181" t="s">
        <v>169</v>
      </c>
      <c r="C106" s="126" t="s">
        <v>100</v>
      </c>
    </row>
    <row r="107" spans="1:19" x14ac:dyDescent="0.4">
      <c r="B107" s="181" t="s">
        <v>170</v>
      </c>
      <c r="C107" s="127" t="s">
        <v>101</v>
      </c>
    </row>
    <row r="108" spans="1:19" x14ac:dyDescent="0.4">
      <c r="B108" s="181" t="s">
        <v>171</v>
      </c>
      <c r="C108" s="126" t="s">
        <v>172</v>
      </c>
    </row>
    <row r="109" spans="1:19" x14ac:dyDescent="0.4">
      <c r="B109" s="181" t="s">
        <v>173</v>
      </c>
      <c r="C109" s="126" t="s">
        <v>103</v>
      </c>
    </row>
    <row r="110" spans="1:19" x14ac:dyDescent="0.4">
      <c r="B110" s="181" t="s">
        <v>174</v>
      </c>
      <c r="C110" s="126" t="s">
        <v>104</v>
      </c>
    </row>
    <row r="111" spans="1:19" x14ac:dyDescent="0.4">
      <c r="B111" s="181" t="s">
        <v>174</v>
      </c>
    </row>
    <row r="112" spans="1:19" x14ac:dyDescent="0.4">
      <c r="B112" s="181" t="s">
        <v>174</v>
      </c>
    </row>
    <row r="113" spans="2:2" x14ac:dyDescent="0.4">
      <c r="B113" s="181" t="s">
        <v>174</v>
      </c>
    </row>
    <row r="114" spans="2:2" x14ac:dyDescent="0.4">
      <c r="B114" s="181" t="s">
        <v>174</v>
      </c>
    </row>
    <row r="115" spans="2:2" x14ac:dyDescent="0.4">
      <c r="B115" s="181" t="s">
        <v>174</v>
      </c>
    </row>
    <row r="116" spans="2:2" x14ac:dyDescent="0.4">
      <c r="B116" s="181" t="s">
        <v>174</v>
      </c>
    </row>
    <row r="117" spans="2:2" x14ac:dyDescent="0.4">
      <c r="B117" s="181" t="s">
        <v>174</v>
      </c>
    </row>
    <row r="118" spans="2:2" x14ac:dyDescent="0.4">
      <c r="B118" s="181" t="s">
        <v>174</v>
      </c>
    </row>
    <row r="119" spans="2:2" x14ac:dyDescent="0.4">
      <c r="B119" s="181" t="s">
        <v>174</v>
      </c>
    </row>
    <row r="120" spans="2:2" x14ac:dyDescent="0.4">
      <c r="B120" s="181" t="s">
        <v>174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showGridLines="0" zoomScale="85" zoomScaleNormal="8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12月（上旬）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2</v>
      </c>
      <c r="B2" s="588"/>
      <c r="C2" s="2">
        <v>2020</v>
      </c>
      <c r="D2" s="3" t="s">
        <v>0</v>
      </c>
      <c r="E2" s="4">
        <v>12</v>
      </c>
      <c r="F2" s="5" t="s">
        <v>1</v>
      </c>
      <c r="G2" s="589" t="s">
        <v>2</v>
      </c>
      <c r="H2" s="588"/>
      <c r="I2" s="588"/>
      <c r="J2" s="590"/>
      <c r="K2" s="589" t="s">
        <v>3</v>
      </c>
      <c r="L2" s="588"/>
      <c r="M2" s="588"/>
      <c r="N2" s="590"/>
      <c r="O2" s="589" t="s">
        <v>4</v>
      </c>
      <c r="P2" s="588"/>
      <c r="Q2" s="591"/>
    </row>
    <row r="3" spans="1:19" x14ac:dyDescent="0.4">
      <c r="A3" s="605" t="s">
        <v>5</v>
      </c>
      <c r="B3" s="606"/>
      <c r="C3" s="606"/>
      <c r="D3" s="606"/>
      <c r="E3" s="606"/>
      <c r="F3" s="607"/>
      <c r="G3" s="655" t="s">
        <v>579</v>
      </c>
      <c r="H3" s="576" t="s">
        <v>578</v>
      </c>
      <c r="I3" s="601" t="s">
        <v>6</v>
      </c>
      <c r="J3" s="602"/>
      <c r="K3" s="655" t="s">
        <v>579</v>
      </c>
      <c r="L3" s="576" t="s">
        <v>578</v>
      </c>
      <c r="M3" s="601" t="s">
        <v>6</v>
      </c>
      <c r="N3" s="602"/>
      <c r="O3" s="653" t="s">
        <v>579</v>
      </c>
      <c r="P3" s="672" t="s">
        <v>578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608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73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44480</v>
      </c>
      <c r="H5" s="11">
        <v>71515</v>
      </c>
      <c r="I5" s="12">
        <v>0.62196741942249878</v>
      </c>
      <c r="J5" s="13">
        <v>-27035</v>
      </c>
      <c r="K5" s="10">
        <v>86751</v>
      </c>
      <c r="L5" s="11">
        <v>90528</v>
      </c>
      <c r="M5" s="12">
        <v>0.95827810180275719</v>
      </c>
      <c r="N5" s="13">
        <v>-3777</v>
      </c>
      <c r="O5" s="14">
        <v>0.51273184170787656</v>
      </c>
      <c r="P5" s="15">
        <v>0.7899765818310357</v>
      </c>
      <c r="Q5" s="16">
        <v>-0.27724474012315914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42954</v>
      </c>
      <c r="H6" s="21">
        <v>69213</v>
      </c>
      <c r="I6" s="22">
        <v>0.62060595552858566</v>
      </c>
      <c r="J6" s="23">
        <v>-26259</v>
      </c>
      <c r="K6" s="24">
        <v>82838</v>
      </c>
      <c r="L6" s="21">
        <v>86749</v>
      </c>
      <c r="M6" s="22">
        <v>0.95491590681160587</v>
      </c>
      <c r="N6" s="23">
        <v>-3911</v>
      </c>
      <c r="O6" s="25">
        <v>0.51853014317100843</v>
      </c>
      <c r="P6" s="26">
        <v>0.7978535775628538</v>
      </c>
      <c r="Q6" s="27">
        <v>-0.27932343439184537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26093</v>
      </c>
      <c r="H7" s="21">
        <v>43894</v>
      </c>
      <c r="I7" s="22">
        <v>0.59445482298263996</v>
      </c>
      <c r="J7" s="23">
        <v>-17801</v>
      </c>
      <c r="K7" s="20">
        <v>51843</v>
      </c>
      <c r="L7" s="21">
        <v>53919</v>
      </c>
      <c r="M7" s="22">
        <v>0.96149780225894399</v>
      </c>
      <c r="N7" s="23">
        <v>-2076</v>
      </c>
      <c r="O7" s="25">
        <v>0.5033080647339081</v>
      </c>
      <c r="P7" s="26">
        <v>0.81407296129379259</v>
      </c>
      <c r="Q7" s="27">
        <v>-0.31076489655988448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21087</v>
      </c>
      <c r="H8" s="35">
        <v>36349</v>
      </c>
      <c r="I8" s="36">
        <v>0.58012600071528786</v>
      </c>
      <c r="J8" s="37">
        <v>-15262</v>
      </c>
      <c r="K8" s="34">
        <v>41536</v>
      </c>
      <c r="L8" s="41">
        <v>43919</v>
      </c>
      <c r="M8" s="36">
        <v>0.94574102324734166</v>
      </c>
      <c r="N8" s="37">
        <v>-2383</v>
      </c>
      <c r="O8" s="38">
        <v>0.50768008474576276</v>
      </c>
      <c r="P8" s="39">
        <v>0.82763724128509297</v>
      </c>
      <c r="Q8" s="40">
        <v>-0.31995715653933021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4845</v>
      </c>
      <c r="H9" s="41">
        <v>7545</v>
      </c>
      <c r="I9" s="36">
        <v>0.64214711729622265</v>
      </c>
      <c r="J9" s="37">
        <v>-2700</v>
      </c>
      <c r="K9" s="34">
        <v>9875</v>
      </c>
      <c r="L9" s="41">
        <v>10000</v>
      </c>
      <c r="M9" s="36">
        <v>0.98750000000000004</v>
      </c>
      <c r="N9" s="37">
        <v>-125</v>
      </c>
      <c r="O9" s="38">
        <v>0.49063291139240506</v>
      </c>
      <c r="P9" s="39">
        <v>0.75449999999999995</v>
      </c>
      <c r="Q9" s="40">
        <v>-0.26386708860759489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36" t="e">
        <v>#DIV/0!</v>
      </c>
      <c r="J17" s="37">
        <v>0</v>
      </c>
      <c r="K17" s="51"/>
      <c r="L17" s="52">
        <v>0</v>
      </c>
      <c r="M17" s="36" t="e">
        <v>#DIV/0!</v>
      </c>
      <c r="N17" s="37">
        <v>0</v>
      </c>
      <c r="O17" s="38" t="e">
        <v>#DIV/0!</v>
      </c>
      <c r="P17" s="39" t="e">
        <v>#DIV/0!</v>
      </c>
      <c r="Q17" s="40" t="e">
        <v>#DIV/0!</v>
      </c>
      <c r="R17" s="17"/>
      <c r="S17" s="17"/>
    </row>
    <row r="18" spans="1:19" x14ac:dyDescent="0.4">
      <c r="A18" s="28"/>
      <c r="B18" s="29" t="s">
        <v>37</v>
      </c>
      <c r="C18" s="53" t="s">
        <v>38</v>
      </c>
      <c r="D18" s="54"/>
      <c r="E18" s="54"/>
      <c r="F18" s="55"/>
      <c r="G18" s="56">
        <v>161</v>
      </c>
      <c r="H18" s="57">
        <v>0</v>
      </c>
      <c r="I18" s="58" t="e">
        <v>#DIV/0!</v>
      </c>
      <c r="J18" s="59">
        <v>161</v>
      </c>
      <c r="K18" s="60">
        <v>432</v>
      </c>
      <c r="L18" s="61">
        <v>0</v>
      </c>
      <c r="M18" s="58" t="e">
        <v>#DIV/0!</v>
      </c>
      <c r="N18" s="59">
        <v>432</v>
      </c>
      <c r="O18" s="62">
        <v>0.37268518518518517</v>
      </c>
      <c r="P18" s="63" t="e">
        <v>#DIV/0!</v>
      </c>
      <c r="Q18" s="64" t="e">
        <v>#DIV/0!</v>
      </c>
      <c r="R18" s="17"/>
      <c r="S18" s="17"/>
    </row>
    <row r="19" spans="1:19" x14ac:dyDescent="0.4">
      <c r="A19" s="28"/>
      <c r="B19" s="18" t="s">
        <v>39</v>
      </c>
      <c r="C19" s="19"/>
      <c r="D19" s="19"/>
      <c r="E19" s="19"/>
      <c r="F19" s="65"/>
      <c r="G19" s="20">
        <v>16390</v>
      </c>
      <c r="H19" s="21">
        <v>24418</v>
      </c>
      <c r="I19" s="22">
        <v>0.67122614464739128</v>
      </c>
      <c r="J19" s="23">
        <v>-8028</v>
      </c>
      <c r="K19" s="20">
        <v>30195</v>
      </c>
      <c r="L19" s="21">
        <v>31350</v>
      </c>
      <c r="M19" s="22">
        <v>0.9631578947368421</v>
      </c>
      <c r="N19" s="23">
        <v>-1155</v>
      </c>
      <c r="O19" s="25">
        <v>0.54280510018214934</v>
      </c>
      <c r="P19" s="26">
        <v>0.77888357256778307</v>
      </c>
      <c r="Q19" s="27">
        <v>-0.23607847238563373</v>
      </c>
      <c r="R19" s="17"/>
      <c r="S19" s="17"/>
    </row>
    <row r="20" spans="1:19" x14ac:dyDescent="0.4">
      <c r="A20" s="28"/>
      <c r="B20" s="29" t="s">
        <v>40</v>
      </c>
      <c r="C20" s="30" t="s">
        <v>14</v>
      </c>
      <c r="D20" s="32"/>
      <c r="E20" s="32"/>
      <c r="F20" s="42"/>
      <c r="G20" s="34">
        <v>0</v>
      </c>
      <c r="H20" s="41">
        <v>0</v>
      </c>
      <c r="I20" s="36" t="e">
        <v>#DIV/0!</v>
      </c>
      <c r="J20" s="37">
        <v>0</v>
      </c>
      <c r="K20" s="34">
        <v>0</v>
      </c>
      <c r="L20" s="41">
        <v>0</v>
      </c>
      <c r="M20" s="36" t="e">
        <v>#DIV/0!</v>
      </c>
      <c r="N20" s="37">
        <v>0</v>
      </c>
      <c r="O20" s="38" t="e">
        <v>#DIV/0!</v>
      </c>
      <c r="P20" s="39" t="e">
        <v>#DIV/0!</v>
      </c>
      <c r="Q20" s="40" t="e">
        <v>#DIV/0!</v>
      </c>
      <c r="R20" s="17"/>
      <c r="S20" s="17"/>
    </row>
    <row r="21" spans="1:19" x14ac:dyDescent="0.4">
      <c r="A21" s="28"/>
      <c r="B21" s="29" t="s">
        <v>41</v>
      </c>
      <c r="C21" s="30" t="s">
        <v>19</v>
      </c>
      <c r="D21" s="32"/>
      <c r="E21" s="32"/>
      <c r="F21" s="33" t="s">
        <v>15</v>
      </c>
      <c r="G21" s="34">
        <v>1883</v>
      </c>
      <c r="H21" s="41">
        <v>3416</v>
      </c>
      <c r="I21" s="36">
        <v>0.55122950819672134</v>
      </c>
      <c r="J21" s="37">
        <v>-1533</v>
      </c>
      <c r="K21" s="34">
        <v>4785</v>
      </c>
      <c r="L21" s="41">
        <v>4950</v>
      </c>
      <c r="M21" s="36">
        <v>0.96666666666666667</v>
      </c>
      <c r="N21" s="37">
        <v>-165</v>
      </c>
      <c r="O21" s="38">
        <v>0.393521421107628</v>
      </c>
      <c r="P21" s="39">
        <v>0.6901010101010101</v>
      </c>
      <c r="Q21" s="40">
        <v>-0.2965795889933821</v>
      </c>
      <c r="R21" s="17"/>
      <c r="S21" s="17"/>
    </row>
    <row r="22" spans="1:19" x14ac:dyDescent="0.4">
      <c r="A22" s="28"/>
      <c r="B22" s="29" t="s">
        <v>42</v>
      </c>
      <c r="C22" s="30" t="s">
        <v>21</v>
      </c>
      <c r="D22" s="32"/>
      <c r="E22" s="32"/>
      <c r="F22" s="33" t="s">
        <v>15</v>
      </c>
      <c r="G22" s="34">
        <v>5364</v>
      </c>
      <c r="H22" s="41">
        <v>8007</v>
      </c>
      <c r="I22" s="66">
        <v>0.66991382540277256</v>
      </c>
      <c r="J22" s="37">
        <v>-2643</v>
      </c>
      <c r="K22" s="34">
        <v>8910</v>
      </c>
      <c r="L22" s="41">
        <v>9900</v>
      </c>
      <c r="M22" s="66">
        <v>0.9</v>
      </c>
      <c r="N22" s="37">
        <v>-990</v>
      </c>
      <c r="O22" s="38">
        <v>0.60202020202020201</v>
      </c>
      <c r="P22" s="39">
        <v>0.80878787878787883</v>
      </c>
      <c r="Q22" s="40">
        <v>-0.20676767676767682</v>
      </c>
      <c r="R22" s="17"/>
      <c r="S22" s="17"/>
    </row>
    <row r="23" spans="1:19" x14ac:dyDescent="0.4">
      <c r="A23" s="28"/>
      <c r="B23" s="29" t="s">
        <v>43</v>
      </c>
      <c r="C23" s="30" t="s">
        <v>14</v>
      </c>
      <c r="D23" s="31" t="s">
        <v>44</v>
      </c>
      <c r="E23" s="32" t="s">
        <v>34</v>
      </c>
      <c r="F23" s="33" t="s">
        <v>15</v>
      </c>
      <c r="G23" s="34">
        <v>2128</v>
      </c>
      <c r="H23" s="41">
        <v>2460</v>
      </c>
      <c r="I23" s="36">
        <v>0.86504065040650402</v>
      </c>
      <c r="J23" s="37">
        <v>-332</v>
      </c>
      <c r="K23" s="34">
        <v>3300</v>
      </c>
      <c r="L23" s="41">
        <v>3300</v>
      </c>
      <c r="M23" s="36">
        <v>1</v>
      </c>
      <c r="N23" s="37">
        <v>0</v>
      </c>
      <c r="O23" s="38">
        <v>0.64484848484848489</v>
      </c>
      <c r="P23" s="39">
        <v>0.74545454545454548</v>
      </c>
      <c r="Q23" s="40">
        <v>-0.10060606060606059</v>
      </c>
      <c r="R23" s="17"/>
      <c r="S23" s="17"/>
    </row>
    <row r="24" spans="1:19" x14ac:dyDescent="0.4">
      <c r="A24" s="28"/>
      <c r="B24" s="29" t="s">
        <v>45</v>
      </c>
      <c r="C24" s="30" t="s">
        <v>14</v>
      </c>
      <c r="D24" s="31" t="s">
        <v>44</v>
      </c>
      <c r="E24" s="32" t="s">
        <v>36</v>
      </c>
      <c r="F24" s="33" t="s">
        <v>15</v>
      </c>
      <c r="G24" s="34">
        <v>1340</v>
      </c>
      <c r="H24" s="41">
        <v>1134</v>
      </c>
      <c r="I24" s="36">
        <v>1.181657848324515</v>
      </c>
      <c r="J24" s="37">
        <v>206</v>
      </c>
      <c r="K24" s="34">
        <v>1650</v>
      </c>
      <c r="L24" s="41">
        <v>1650</v>
      </c>
      <c r="M24" s="36">
        <v>1</v>
      </c>
      <c r="N24" s="37">
        <v>0</v>
      </c>
      <c r="O24" s="38">
        <v>0.81212121212121213</v>
      </c>
      <c r="P24" s="39">
        <v>0.68727272727272726</v>
      </c>
      <c r="Q24" s="40">
        <v>0.12484848484848488</v>
      </c>
      <c r="R24" s="17"/>
      <c r="S24" s="17"/>
    </row>
    <row r="25" spans="1:19" x14ac:dyDescent="0.4">
      <c r="A25" s="28"/>
      <c r="B25" s="29" t="s">
        <v>46</v>
      </c>
      <c r="C25" s="30" t="s">
        <v>14</v>
      </c>
      <c r="D25" s="31" t="s">
        <v>44</v>
      </c>
      <c r="E25" s="32" t="s">
        <v>47</v>
      </c>
      <c r="F25" s="33" t="s">
        <v>48</v>
      </c>
      <c r="G25" s="34">
        <v>0</v>
      </c>
      <c r="H25" s="41">
        <v>0</v>
      </c>
      <c r="I25" s="36" t="e">
        <v>#DIV/0!</v>
      </c>
      <c r="J25" s="37">
        <v>0</v>
      </c>
      <c r="K25" s="34">
        <v>0</v>
      </c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49</v>
      </c>
      <c r="C26" s="30" t="s">
        <v>19</v>
      </c>
      <c r="D26" s="31" t="s">
        <v>44</v>
      </c>
      <c r="E26" s="32" t="s">
        <v>34</v>
      </c>
      <c r="F26" s="33" t="s">
        <v>15</v>
      </c>
      <c r="G26" s="34">
        <v>937</v>
      </c>
      <c r="H26" s="41">
        <v>1455</v>
      </c>
      <c r="I26" s="36">
        <v>0.64398625429553269</v>
      </c>
      <c r="J26" s="37">
        <v>-518</v>
      </c>
      <c r="K26" s="34">
        <v>1650</v>
      </c>
      <c r="L26" s="41">
        <v>1650</v>
      </c>
      <c r="M26" s="36">
        <v>1</v>
      </c>
      <c r="N26" s="37">
        <v>0</v>
      </c>
      <c r="O26" s="38">
        <v>0.56787878787878787</v>
      </c>
      <c r="P26" s="39">
        <v>0.88181818181818183</v>
      </c>
      <c r="Q26" s="40">
        <v>-0.31393939393939396</v>
      </c>
      <c r="R26" s="17"/>
      <c r="S26" s="17"/>
    </row>
    <row r="27" spans="1:19" x14ac:dyDescent="0.4">
      <c r="A27" s="28"/>
      <c r="B27" s="29" t="s">
        <v>50</v>
      </c>
      <c r="C27" s="30" t="s">
        <v>19</v>
      </c>
      <c r="D27" s="31" t="s">
        <v>44</v>
      </c>
      <c r="E27" s="32" t="s">
        <v>36</v>
      </c>
      <c r="F27" s="42"/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29</v>
      </c>
      <c r="D28" s="31" t="s">
        <v>44</v>
      </c>
      <c r="E28" s="32" t="s">
        <v>34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52</v>
      </c>
      <c r="C29" s="30" t="s">
        <v>23</v>
      </c>
      <c r="D29" s="31" t="s">
        <v>44</v>
      </c>
      <c r="E29" s="32" t="s">
        <v>34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27</v>
      </c>
      <c r="D30" s="32"/>
      <c r="E30" s="32"/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56</v>
      </c>
      <c r="D31" s="32"/>
      <c r="E31" s="32"/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57</v>
      </c>
      <c r="C32" s="30" t="s">
        <v>58</v>
      </c>
      <c r="D32" s="32"/>
      <c r="E32" s="32"/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59</v>
      </c>
      <c r="C33" s="30" t="s">
        <v>60</v>
      </c>
      <c r="D33" s="32"/>
      <c r="E33" s="32"/>
      <c r="F33" s="33" t="s">
        <v>15</v>
      </c>
      <c r="G33" s="34">
        <v>593</v>
      </c>
      <c r="H33" s="41">
        <v>1282</v>
      </c>
      <c r="I33" s="36">
        <v>0.4625585023400936</v>
      </c>
      <c r="J33" s="37">
        <v>-689</v>
      </c>
      <c r="K33" s="34">
        <v>1650</v>
      </c>
      <c r="L33" s="41">
        <v>1650</v>
      </c>
      <c r="M33" s="36">
        <v>1</v>
      </c>
      <c r="N33" s="37">
        <v>0</v>
      </c>
      <c r="O33" s="38">
        <v>0.35939393939393938</v>
      </c>
      <c r="P33" s="39">
        <v>0.77696969696969698</v>
      </c>
      <c r="Q33" s="40">
        <v>-0.4175757575757576</v>
      </c>
      <c r="R33" s="17"/>
      <c r="S33" s="17"/>
    </row>
    <row r="34" spans="1:19" x14ac:dyDescent="0.4">
      <c r="A34" s="28"/>
      <c r="B34" s="29" t="s">
        <v>61</v>
      </c>
      <c r="C34" s="30" t="s">
        <v>62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63</v>
      </c>
      <c r="C35" s="30" t="s">
        <v>64</v>
      </c>
      <c r="D35" s="32"/>
      <c r="E35" s="32"/>
      <c r="F35" s="33" t="s">
        <v>15</v>
      </c>
      <c r="G35" s="34">
        <v>792</v>
      </c>
      <c r="H35" s="41">
        <v>1498</v>
      </c>
      <c r="I35" s="36">
        <v>0.5287049399198932</v>
      </c>
      <c r="J35" s="37">
        <v>-706</v>
      </c>
      <c r="K35" s="34">
        <v>1650</v>
      </c>
      <c r="L35" s="41">
        <v>1650</v>
      </c>
      <c r="M35" s="36">
        <v>1</v>
      </c>
      <c r="N35" s="37">
        <v>0</v>
      </c>
      <c r="O35" s="38">
        <v>0.48</v>
      </c>
      <c r="P35" s="39">
        <v>0.90787878787878784</v>
      </c>
      <c r="Q35" s="40">
        <v>-0.42787878787878786</v>
      </c>
      <c r="R35" s="17"/>
      <c r="S35" s="17"/>
    </row>
    <row r="36" spans="1:19" x14ac:dyDescent="0.4">
      <c r="A36" s="28"/>
      <c r="B36" s="29" t="s">
        <v>65</v>
      </c>
      <c r="C36" s="30" t="s">
        <v>66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67</v>
      </c>
      <c r="C37" s="30" t="s">
        <v>29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67" t="s">
        <v>68</v>
      </c>
      <c r="C38" s="53" t="s">
        <v>23</v>
      </c>
      <c r="D38" s="54"/>
      <c r="E38" s="54"/>
      <c r="F38" s="33" t="s">
        <v>15</v>
      </c>
      <c r="G38" s="56">
        <v>3353</v>
      </c>
      <c r="H38" s="57">
        <v>5166</v>
      </c>
      <c r="I38" s="58">
        <v>0.64905149051490518</v>
      </c>
      <c r="J38" s="59">
        <v>-1813</v>
      </c>
      <c r="K38" s="56">
        <v>6600</v>
      </c>
      <c r="L38" s="57">
        <v>6600</v>
      </c>
      <c r="M38" s="58">
        <v>1</v>
      </c>
      <c r="N38" s="59">
        <v>0</v>
      </c>
      <c r="O38" s="62">
        <v>0.50803030303030305</v>
      </c>
      <c r="P38" s="63">
        <v>0.78272727272727272</v>
      </c>
      <c r="Q38" s="64">
        <v>-0.27469696969696966</v>
      </c>
      <c r="R38" s="17"/>
      <c r="S38" s="17"/>
    </row>
    <row r="39" spans="1:19" x14ac:dyDescent="0.4">
      <c r="A39" s="28"/>
      <c r="B39" s="18" t="s">
        <v>69</v>
      </c>
      <c r="C39" s="19"/>
      <c r="D39" s="19"/>
      <c r="E39" s="19"/>
      <c r="F39" s="65"/>
      <c r="G39" s="20">
        <v>471</v>
      </c>
      <c r="H39" s="21">
        <v>611</v>
      </c>
      <c r="I39" s="22">
        <v>0.77086743044189854</v>
      </c>
      <c r="J39" s="23">
        <v>-140</v>
      </c>
      <c r="K39" s="20">
        <v>800</v>
      </c>
      <c r="L39" s="21">
        <v>1000</v>
      </c>
      <c r="M39" s="22">
        <v>0.8</v>
      </c>
      <c r="N39" s="23">
        <v>-200</v>
      </c>
      <c r="O39" s="25">
        <v>0.58875</v>
      </c>
      <c r="P39" s="26">
        <v>0.61099999999999999</v>
      </c>
      <c r="Q39" s="27">
        <v>-2.2249999999999992E-2</v>
      </c>
      <c r="R39" s="17"/>
      <c r="S39" s="17"/>
    </row>
    <row r="40" spans="1:19" x14ac:dyDescent="0.4">
      <c r="A40" s="28"/>
      <c r="B40" s="29" t="s">
        <v>70</v>
      </c>
      <c r="C40" s="30" t="s">
        <v>71</v>
      </c>
      <c r="D40" s="32"/>
      <c r="E40" s="32"/>
      <c r="F40" s="33" t="s">
        <v>15</v>
      </c>
      <c r="G40" s="34">
        <v>311</v>
      </c>
      <c r="H40" s="41">
        <v>315</v>
      </c>
      <c r="I40" s="36">
        <v>0.98730158730158735</v>
      </c>
      <c r="J40" s="37">
        <v>-4</v>
      </c>
      <c r="K40" s="34">
        <v>550</v>
      </c>
      <c r="L40" s="41">
        <v>500</v>
      </c>
      <c r="M40" s="36">
        <v>1.1000000000000001</v>
      </c>
      <c r="N40" s="37">
        <v>50</v>
      </c>
      <c r="O40" s="38">
        <v>0.56545454545454543</v>
      </c>
      <c r="P40" s="39">
        <v>0.63</v>
      </c>
      <c r="Q40" s="40">
        <v>-6.4545454545454573E-2</v>
      </c>
      <c r="R40" s="17"/>
      <c r="S40" s="17"/>
    </row>
    <row r="41" spans="1:19" x14ac:dyDescent="0.4">
      <c r="A41" s="28"/>
      <c r="B41" s="67" t="s">
        <v>72</v>
      </c>
      <c r="C41" s="68" t="s">
        <v>73</v>
      </c>
      <c r="D41" s="69"/>
      <c r="E41" s="69"/>
      <c r="F41" s="33" t="s">
        <v>15</v>
      </c>
      <c r="G41" s="70">
        <v>160</v>
      </c>
      <c r="H41" s="71">
        <v>296</v>
      </c>
      <c r="I41" s="72">
        <v>0.54054054054054057</v>
      </c>
      <c r="J41" s="73">
        <v>-136</v>
      </c>
      <c r="K41" s="70">
        <v>250</v>
      </c>
      <c r="L41" s="71">
        <v>500</v>
      </c>
      <c r="M41" s="72">
        <v>0.5</v>
      </c>
      <c r="N41" s="73">
        <v>-250</v>
      </c>
      <c r="O41" s="74">
        <v>0.64</v>
      </c>
      <c r="P41" s="75">
        <v>0.59199999999999997</v>
      </c>
      <c r="Q41" s="76">
        <v>4.8000000000000043E-2</v>
      </c>
      <c r="R41" s="17"/>
      <c r="S41" s="17"/>
    </row>
    <row r="42" spans="1:19" x14ac:dyDescent="0.4">
      <c r="A42" s="28"/>
      <c r="B42" s="18" t="s">
        <v>74</v>
      </c>
      <c r="C42" s="19"/>
      <c r="D42" s="19"/>
      <c r="E42" s="19"/>
      <c r="F42" s="65"/>
      <c r="G42" s="20">
        <v>0</v>
      </c>
      <c r="H42" s="21">
        <v>290</v>
      </c>
      <c r="I42" s="22">
        <v>0</v>
      </c>
      <c r="J42" s="23">
        <v>-290</v>
      </c>
      <c r="K42" s="20">
        <v>0</v>
      </c>
      <c r="L42" s="21">
        <v>480</v>
      </c>
      <c r="M42" s="22">
        <v>0</v>
      </c>
      <c r="N42" s="23">
        <v>-480</v>
      </c>
      <c r="O42" s="25" t="e">
        <v>#DIV/0!</v>
      </c>
      <c r="P42" s="26">
        <v>0.60416666666666663</v>
      </c>
      <c r="Q42" s="27" t="e">
        <v>#DIV/0!</v>
      </c>
      <c r="R42" s="17"/>
      <c r="S42" s="17"/>
    </row>
    <row r="43" spans="1:19" x14ac:dyDescent="0.4">
      <c r="A43" s="77"/>
      <c r="B43" s="67" t="s">
        <v>75</v>
      </c>
      <c r="C43" s="53" t="s">
        <v>38</v>
      </c>
      <c r="D43" s="54"/>
      <c r="E43" s="54"/>
      <c r="F43" s="78" t="s">
        <v>15</v>
      </c>
      <c r="G43" s="56"/>
      <c r="H43" s="57">
        <v>290</v>
      </c>
      <c r="I43" s="58">
        <v>0</v>
      </c>
      <c r="J43" s="59">
        <v>-290</v>
      </c>
      <c r="K43" s="56"/>
      <c r="L43" s="57">
        <v>480</v>
      </c>
      <c r="M43" s="58">
        <v>0</v>
      </c>
      <c r="N43" s="59">
        <v>-480</v>
      </c>
      <c r="O43" s="62" t="e">
        <v>#DIV/0!</v>
      </c>
      <c r="P43" s="63">
        <v>0.60416666666666663</v>
      </c>
      <c r="Q43" s="64" t="e">
        <v>#DIV/0!</v>
      </c>
      <c r="R43" s="17"/>
      <c r="S43" s="17"/>
    </row>
    <row r="44" spans="1:19" x14ac:dyDescent="0.4">
      <c r="A44" s="18" t="s">
        <v>76</v>
      </c>
      <c r="B44" s="19" t="s">
        <v>77</v>
      </c>
      <c r="C44" s="19"/>
      <c r="D44" s="19"/>
      <c r="E44" s="19"/>
      <c r="F44" s="65"/>
      <c r="G44" s="20">
        <v>1526</v>
      </c>
      <c r="H44" s="21">
        <v>2302</v>
      </c>
      <c r="I44" s="22">
        <v>0.66290182450043444</v>
      </c>
      <c r="J44" s="23">
        <v>-776</v>
      </c>
      <c r="K44" s="24">
        <v>3913</v>
      </c>
      <c r="L44" s="21">
        <v>3779</v>
      </c>
      <c r="M44" s="22">
        <v>1.0354591161682984</v>
      </c>
      <c r="N44" s="23">
        <v>134</v>
      </c>
      <c r="O44" s="25">
        <v>0.38998211091234347</v>
      </c>
      <c r="P44" s="26">
        <v>0.60915586133897859</v>
      </c>
      <c r="Q44" s="27">
        <v>-0.21917375042663512</v>
      </c>
      <c r="R44" s="17"/>
      <c r="S44" s="17"/>
    </row>
    <row r="45" spans="1:19" x14ac:dyDescent="0.4">
      <c r="A45" s="79"/>
      <c r="B45" s="80" t="s">
        <v>78</v>
      </c>
      <c r="C45" s="81"/>
      <c r="D45" s="81"/>
      <c r="E45" s="81"/>
      <c r="F45" s="81"/>
      <c r="G45" s="82">
        <v>0</v>
      </c>
      <c r="H45" s="83">
        <v>0</v>
      </c>
      <c r="I45" s="84" t="e">
        <v>#DIV/0!</v>
      </c>
      <c r="J45" s="85">
        <v>0</v>
      </c>
      <c r="K45" s="82">
        <v>0</v>
      </c>
      <c r="L45" s="83">
        <v>0</v>
      </c>
      <c r="M45" s="84" t="e">
        <v>#DIV/0!</v>
      </c>
      <c r="N45" s="85">
        <v>0</v>
      </c>
      <c r="O45" s="86" t="e">
        <v>#DIV/0!</v>
      </c>
      <c r="P45" s="87" t="e">
        <v>#DIV/0!</v>
      </c>
      <c r="Q45" s="88" t="e">
        <v>#DIV/0!</v>
      </c>
      <c r="R45" s="17"/>
      <c r="S45" s="17"/>
    </row>
    <row r="46" spans="1:19" x14ac:dyDescent="0.4">
      <c r="A46" s="89"/>
      <c r="B46" s="89"/>
      <c r="C46" s="90" t="s">
        <v>14</v>
      </c>
      <c r="D46" s="91"/>
      <c r="E46" s="91"/>
      <c r="F46" s="92" t="s">
        <v>15</v>
      </c>
      <c r="G46" s="93"/>
      <c r="H46" s="94"/>
      <c r="I46" s="95" t="e">
        <v>#DIV/0!</v>
      </c>
      <c r="J46" s="96">
        <v>0</v>
      </c>
      <c r="K46" s="97"/>
      <c r="L46" s="94"/>
      <c r="M46" s="95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89"/>
      <c r="B47" s="89"/>
      <c r="C47" s="90" t="s">
        <v>17</v>
      </c>
      <c r="D47" s="91"/>
      <c r="E47" s="91"/>
      <c r="F47" s="92" t="s">
        <v>15</v>
      </c>
      <c r="G47" s="93"/>
      <c r="H47" s="102"/>
      <c r="I47" s="103" t="e">
        <v>#DIV/0!</v>
      </c>
      <c r="J47" s="98">
        <v>0</v>
      </c>
      <c r="K47" s="93"/>
      <c r="L47" s="102"/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89"/>
      <c r="B48" s="89"/>
      <c r="C48" s="90" t="s">
        <v>19</v>
      </c>
      <c r="D48" s="91"/>
      <c r="E48" s="91"/>
      <c r="F48" s="92" t="s">
        <v>15</v>
      </c>
      <c r="G48" s="93"/>
      <c r="H48" s="102"/>
      <c r="I48" s="103" t="e">
        <v>#DIV/0!</v>
      </c>
      <c r="J48" s="98">
        <v>0</v>
      </c>
      <c r="K48" s="93"/>
      <c r="L48" s="102"/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29</v>
      </c>
      <c r="D49" s="91"/>
      <c r="E49" s="91"/>
      <c r="F49" s="92" t="s">
        <v>15</v>
      </c>
      <c r="G49" s="93"/>
      <c r="H49" s="94"/>
      <c r="I49" s="95" t="e">
        <v>#DIV/0!</v>
      </c>
      <c r="J49" s="96">
        <v>0</v>
      </c>
      <c r="K49" s="97"/>
      <c r="L49" s="94"/>
      <c r="M49" s="95" t="e">
        <v>#DIV/0!</v>
      </c>
      <c r="N49" s="96">
        <v>0</v>
      </c>
      <c r="O49" s="104" t="e">
        <v>#DIV/0!</v>
      </c>
      <c r="P49" s="105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23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25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79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27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80</v>
      </c>
      <c r="D55" s="91"/>
      <c r="E55" s="91"/>
      <c r="F55" s="92" t="s">
        <v>48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82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106" t="s">
        <v>83</v>
      </c>
      <c r="D58" s="107"/>
      <c r="E58" s="107"/>
      <c r="F58" s="108" t="s">
        <v>48</v>
      </c>
      <c r="G58" s="97"/>
      <c r="H58" s="94"/>
      <c r="I58" s="95" t="e">
        <v>#DIV/0!</v>
      </c>
      <c r="J58" s="96">
        <v>0</v>
      </c>
      <c r="K58" s="97"/>
      <c r="L58" s="94"/>
      <c r="M58" s="95" t="e">
        <v>#DIV/0!</v>
      </c>
      <c r="N58" s="96">
        <v>0</v>
      </c>
      <c r="O58" s="104" t="e">
        <v>#DIV/0!</v>
      </c>
      <c r="P58" s="105" t="e">
        <v>#DIV/0!</v>
      </c>
      <c r="Q58" s="109" t="e">
        <v>#DIV/0!</v>
      </c>
      <c r="R58" s="17"/>
      <c r="S58" s="17"/>
    </row>
    <row r="59" spans="1:19" x14ac:dyDescent="0.4">
      <c r="A59" s="89"/>
      <c r="B59" s="89"/>
      <c r="C59" s="90" t="s">
        <v>84</v>
      </c>
      <c r="D59" s="91"/>
      <c r="E59" s="91"/>
      <c r="F59" s="92" t="s">
        <v>15</v>
      </c>
      <c r="G59" s="93"/>
      <c r="H59" s="94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56</v>
      </c>
      <c r="D60" s="91"/>
      <c r="E60" s="91"/>
      <c r="F60" s="92" t="s">
        <v>15</v>
      </c>
      <c r="G60" s="93"/>
      <c r="H60" s="94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90" t="s">
        <v>66</v>
      </c>
      <c r="D61" s="110"/>
      <c r="E61" s="91"/>
      <c r="F61" s="92" t="s">
        <v>48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89"/>
      <c r="B62" s="89"/>
      <c r="C62" s="90" t="s">
        <v>85</v>
      </c>
      <c r="D62" s="91"/>
      <c r="E62" s="91"/>
      <c r="F62" s="92" t="s">
        <v>15</v>
      </c>
      <c r="G62" s="93"/>
      <c r="H62" s="102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86</v>
      </c>
      <c r="D63" s="91"/>
      <c r="E63" s="91"/>
      <c r="F63" s="92" t="s">
        <v>15</v>
      </c>
      <c r="G63" s="93"/>
      <c r="H63" s="102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87</v>
      </c>
      <c r="D64" s="91"/>
      <c r="E64" s="91"/>
      <c r="F64" s="92" t="s">
        <v>15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88</v>
      </c>
      <c r="D65" s="91"/>
      <c r="E65" s="91"/>
      <c r="F65" s="92" t="s">
        <v>15</v>
      </c>
      <c r="G65" s="93"/>
      <c r="H65" s="94"/>
      <c r="I65" s="103" t="e">
        <v>#DIV/0!</v>
      </c>
      <c r="J65" s="98">
        <v>0</v>
      </c>
      <c r="K65" s="93"/>
      <c r="L65" s="94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90" t="s">
        <v>14</v>
      </c>
      <c r="D66" s="111" t="s">
        <v>44</v>
      </c>
      <c r="E66" s="91" t="s">
        <v>34</v>
      </c>
      <c r="F66" s="92" t="s">
        <v>15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89"/>
      <c r="B67" s="89"/>
      <c r="C67" s="106" t="s">
        <v>14</v>
      </c>
      <c r="D67" s="112" t="s">
        <v>44</v>
      </c>
      <c r="E67" s="107" t="s">
        <v>36</v>
      </c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90" t="s">
        <v>19</v>
      </c>
      <c r="D68" s="111" t="s">
        <v>44</v>
      </c>
      <c r="E68" s="91" t="s">
        <v>34</v>
      </c>
      <c r="F68" s="92" t="s">
        <v>15</v>
      </c>
      <c r="G68" s="93"/>
      <c r="H68" s="102"/>
      <c r="I68" s="95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19</v>
      </c>
      <c r="D69" s="112" t="s">
        <v>44</v>
      </c>
      <c r="E69" s="107" t="s">
        <v>36</v>
      </c>
      <c r="F69" s="92" t="s">
        <v>15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17</v>
      </c>
      <c r="D70" s="107" t="s">
        <v>44</v>
      </c>
      <c r="E70" s="107" t="s">
        <v>36</v>
      </c>
      <c r="F70" s="92"/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17</v>
      </c>
      <c r="D71" s="107" t="s">
        <v>44</v>
      </c>
      <c r="E71" s="107" t="s">
        <v>34</v>
      </c>
      <c r="F71" s="92"/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23</v>
      </c>
      <c r="D72" s="112" t="s">
        <v>44</v>
      </c>
      <c r="E72" s="107" t="s">
        <v>34</v>
      </c>
      <c r="F72" s="108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23</v>
      </c>
      <c r="D73" s="112" t="s">
        <v>44</v>
      </c>
      <c r="E73" s="107" t="s">
        <v>36</v>
      </c>
      <c r="F73" s="108" t="s">
        <v>15</v>
      </c>
      <c r="G73" s="97"/>
      <c r="H73" s="94"/>
      <c r="I73" s="95" t="e">
        <v>#DIV/0!</v>
      </c>
      <c r="J73" s="96">
        <v>0</v>
      </c>
      <c r="K73" s="97"/>
      <c r="L73" s="94"/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89"/>
      <c r="B74" s="89"/>
      <c r="C74" s="106" t="s">
        <v>21</v>
      </c>
      <c r="D74" s="112" t="s">
        <v>44</v>
      </c>
      <c r="E74" s="107" t="s">
        <v>34</v>
      </c>
      <c r="F74" s="108" t="s">
        <v>15</v>
      </c>
      <c r="G74" s="97"/>
      <c r="H74" s="94"/>
      <c r="I74" s="95" t="e">
        <v>#DIV/0!</v>
      </c>
      <c r="J74" s="96">
        <v>0</v>
      </c>
      <c r="K74" s="97"/>
      <c r="L74" s="94"/>
      <c r="M74" s="95" t="e">
        <v>#DIV/0!</v>
      </c>
      <c r="N74" s="96">
        <v>0</v>
      </c>
      <c r="O74" s="104" t="e">
        <v>#DIV/0!</v>
      </c>
      <c r="P74" s="105" t="e">
        <v>#DIV/0!</v>
      </c>
      <c r="Q74" s="109" t="e">
        <v>#DIV/0!</v>
      </c>
      <c r="R74" s="17"/>
      <c r="S74" s="17"/>
    </row>
    <row r="75" spans="1:19" x14ac:dyDescent="0.4">
      <c r="A75" s="89"/>
      <c r="B75" s="89"/>
      <c r="C75" s="106" t="s">
        <v>21</v>
      </c>
      <c r="D75" s="112" t="s">
        <v>44</v>
      </c>
      <c r="E75" s="107" t="s">
        <v>36</v>
      </c>
      <c r="F75" s="108" t="s">
        <v>48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18" t="s">
        <v>89</v>
      </c>
      <c r="C76" s="113"/>
      <c r="D76" s="114"/>
      <c r="E76" s="113"/>
      <c r="F76" s="113"/>
      <c r="G76" s="20">
        <v>1526</v>
      </c>
      <c r="H76" s="21">
        <v>2302</v>
      </c>
      <c r="I76" s="22">
        <v>0.66290182450043444</v>
      </c>
      <c r="J76" s="23">
        <v>-776</v>
      </c>
      <c r="K76" s="20">
        <v>3913</v>
      </c>
      <c r="L76" s="21">
        <v>3779</v>
      </c>
      <c r="M76" s="22">
        <v>1.0354591161682984</v>
      </c>
      <c r="N76" s="23">
        <v>134</v>
      </c>
      <c r="O76" s="25">
        <v>0.38998211091234347</v>
      </c>
      <c r="P76" s="26">
        <v>0.60915586133897859</v>
      </c>
      <c r="Q76" s="27">
        <v>-0.21917375042663512</v>
      </c>
      <c r="R76" s="17"/>
      <c r="S76" s="17"/>
    </row>
    <row r="77" spans="1:19" x14ac:dyDescent="0.4">
      <c r="A77" s="28"/>
      <c r="B77" s="29" t="s">
        <v>90</v>
      </c>
      <c r="C77" s="115" t="s">
        <v>87</v>
      </c>
      <c r="D77" s="116"/>
      <c r="E77" s="116"/>
      <c r="F77" s="117" t="s">
        <v>15</v>
      </c>
      <c r="G77" s="34">
        <v>127</v>
      </c>
      <c r="H77" s="41">
        <v>397</v>
      </c>
      <c r="I77" s="36">
        <v>0.31989924433249373</v>
      </c>
      <c r="J77" s="37">
        <v>-270</v>
      </c>
      <c r="K77" s="34">
        <v>690</v>
      </c>
      <c r="L77" s="41">
        <v>542</v>
      </c>
      <c r="M77" s="36">
        <v>1.2730627306273063</v>
      </c>
      <c r="N77" s="37">
        <v>148</v>
      </c>
      <c r="O77" s="38">
        <v>0.18405797101449275</v>
      </c>
      <c r="P77" s="39">
        <v>0.73247232472324719</v>
      </c>
      <c r="Q77" s="40">
        <v>-0.54841435370875447</v>
      </c>
      <c r="R77" s="17"/>
      <c r="S77" s="17"/>
    </row>
    <row r="78" spans="1:19" x14ac:dyDescent="0.4">
      <c r="A78" s="28"/>
      <c r="B78" s="29" t="s">
        <v>91</v>
      </c>
      <c r="C78" s="115" t="s">
        <v>85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92</v>
      </c>
      <c r="C79" s="115" t="s">
        <v>86</v>
      </c>
      <c r="D79" s="116"/>
      <c r="E79" s="116"/>
      <c r="F79" s="118"/>
      <c r="G79" s="34"/>
      <c r="H79" s="41">
        <v>0</v>
      </c>
      <c r="I79" s="36" t="e">
        <v>#DIV/0!</v>
      </c>
      <c r="J79" s="37">
        <v>0</v>
      </c>
      <c r="K79" s="34"/>
      <c r="L79" s="41">
        <v>0</v>
      </c>
      <c r="M79" s="36" t="e">
        <v>#DIV/0!</v>
      </c>
      <c r="N79" s="37">
        <v>0</v>
      </c>
      <c r="O79" s="38" t="e">
        <v>#DIV/0!</v>
      </c>
      <c r="P79" s="39" t="e">
        <v>#DIV/0!</v>
      </c>
      <c r="Q79" s="40" t="e">
        <v>#DIV/0!</v>
      </c>
      <c r="R79" s="17"/>
      <c r="S79" s="17"/>
    </row>
    <row r="80" spans="1:19" x14ac:dyDescent="0.4">
      <c r="A80" s="28"/>
      <c r="B80" s="29" t="s">
        <v>93</v>
      </c>
      <c r="C80" s="115" t="s">
        <v>23</v>
      </c>
      <c r="D80" s="116"/>
      <c r="E80" s="116"/>
      <c r="F80" s="117" t="s">
        <v>15</v>
      </c>
      <c r="G80" s="34">
        <v>164</v>
      </c>
      <c r="H80" s="41">
        <v>241</v>
      </c>
      <c r="I80" s="36">
        <v>0.68049792531120334</v>
      </c>
      <c r="J80" s="37">
        <v>-77</v>
      </c>
      <c r="K80" s="34">
        <v>645</v>
      </c>
      <c r="L80" s="41">
        <v>595</v>
      </c>
      <c r="M80" s="36">
        <v>1.0840336134453781</v>
      </c>
      <c r="N80" s="37">
        <v>50</v>
      </c>
      <c r="O80" s="38">
        <v>0.25426356589147286</v>
      </c>
      <c r="P80" s="39">
        <v>0.40504201680672269</v>
      </c>
      <c r="Q80" s="40">
        <v>-0.15077845091524983</v>
      </c>
      <c r="R80" s="17"/>
      <c r="S80" s="17"/>
    </row>
    <row r="81" spans="1:19" x14ac:dyDescent="0.4">
      <c r="A81" s="28"/>
      <c r="B81" s="29" t="s">
        <v>94</v>
      </c>
      <c r="C81" s="30" t="s">
        <v>88</v>
      </c>
      <c r="D81" s="32"/>
      <c r="E81" s="32"/>
      <c r="F81" s="33" t="s">
        <v>15</v>
      </c>
      <c r="G81" s="34">
        <v>307</v>
      </c>
      <c r="H81" s="41">
        <v>754</v>
      </c>
      <c r="I81" s="36">
        <v>0.40716180371352784</v>
      </c>
      <c r="J81" s="37">
        <v>-447</v>
      </c>
      <c r="K81" s="34">
        <v>638</v>
      </c>
      <c r="L81" s="41">
        <v>1080</v>
      </c>
      <c r="M81" s="36">
        <v>0.59074074074074079</v>
      </c>
      <c r="N81" s="37">
        <v>-442</v>
      </c>
      <c r="O81" s="38">
        <v>0.48119122257053293</v>
      </c>
      <c r="P81" s="39">
        <v>0.69814814814814818</v>
      </c>
      <c r="Q81" s="40">
        <v>-0.21695692557761526</v>
      </c>
      <c r="R81" s="17"/>
      <c r="S81" s="17"/>
    </row>
    <row r="82" spans="1:19" x14ac:dyDescent="0.4">
      <c r="A82" s="28"/>
      <c r="B82" s="29" t="s">
        <v>95</v>
      </c>
      <c r="C82" s="30" t="s">
        <v>29</v>
      </c>
      <c r="D82" s="32"/>
      <c r="E82" s="32"/>
      <c r="F82" s="33" t="s">
        <v>15</v>
      </c>
      <c r="G82" s="34">
        <v>928</v>
      </c>
      <c r="H82" s="41">
        <v>910</v>
      </c>
      <c r="I82" s="36">
        <v>1.0197802197802197</v>
      </c>
      <c r="J82" s="37">
        <v>18</v>
      </c>
      <c r="K82" s="34">
        <v>1940</v>
      </c>
      <c r="L82" s="41">
        <v>1562</v>
      </c>
      <c r="M82" s="36">
        <v>1.2419974391805377</v>
      </c>
      <c r="N82" s="37">
        <v>378</v>
      </c>
      <c r="O82" s="38">
        <v>0.47835051546391755</v>
      </c>
      <c r="P82" s="39">
        <v>0.5825864276568502</v>
      </c>
      <c r="Q82" s="40">
        <v>-0.10423591219293266</v>
      </c>
      <c r="R82" s="17"/>
      <c r="S82" s="17"/>
    </row>
    <row r="83" spans="1:19" x14ac:dyDescent="0.4">
      <c r="A83" s="28"/>
      <c r="B83" s="119" t="s">
        <v>96</v>
      </c>
      <c r="C83" s="30" t="s">
        <v>14</v>
      </c>
      <c r="D83" s="32"/>
      <c r="E83" s="32"/>
      <c r="F83" s="120" t="s">
        <v>97</v>
      </c>
      <c r="G83" s="34"/>
      <c r="H83" s="41">
        <v>0</v>
      </c>
      <c r="I83" s="36" t="e">
        <v>#DIV/0!</v>
      </c>
      <c r="J83" s="37">
        <v>0</v>
      </c>
      <c r="K83" s="34"/>
      <c r="L83" s="41">
        <v>0</v>
      </c>
      <c r="M83" s="36" t="e">
        <v>#DIV/0!</v>
      </c>
      <c r="N83" s="37">
        <v>0</v>
      </c>
      <c r="O83" s="38" t="e">
        <v>#DIV/0!</v>
      </c>
      <c r="P83" s="39" t="e">
        <v>#DIV/0!</v>
      </c>
      <c r="Q83" s="40" t="e">
        <v>#DIV/0!</v>
      </c>
      <c r="R83" s="17"/>
      <c r="S83" s="17"/>
    </row>
    <row r="84" spans="1:19" x14ac:dyDescent="0.4">
      <c r="A84" s="77"/>
      <c r="B84" s="67" t="s">
        <v>98</v>
      </c>
      <c r="C84" s="537" t="s">
        <v>99</v>
      </c>
      <c r="D84" s="69"/>
      <c r="E84" s="69"/>
      <c r="F84" s="122" t="s">
        <v>97</v>
      </c>
      <c r="G84" s="70"/>
      <c r="H84" s="71"/>
      <c r="I84" s="72" t="e">
        <v>#DIV/0!</v>
      </c>
      <c r="J84" s="73">
        <v>0</v>
      </c>
      <c r="K84" s="70"/>
      <c r="L84" s="71"/>
      <c r="M84" s="72" t="e">
        <v>#DIV/0!</v>
      </c>
      <c r="N84" s="73">
        <v>0</v>
      </c>
      <c r="O84" s="74" t="e">
        <v>#DIV/0!</v>
      </c>
      <c r="P84" s="75" t="e">
        <v>#DIV/0!</v>
      </c>
      <c r="Q84" s="76" t="e">
        <v>#DIV/0!</v>
      </c>
      <c r="R84" s="17"/>
      <c r="S84" s="17"/>
    </row>
    <row r="85" spans="1:19" x14ac:dyDescent="0.4">
      <c r="C85" s="123"/>
      <c r="G85" s="124"/>
      <c r="H85" s="124"/>
      <c r="I85" s="124"/>
      <c r="J85" s="124"/>
      <c r="K85" s="124"/>
      <c r="L85" s="124"/>
      <c r="M85" s="124"/>
      <c r="N85" s="124"/>
      <c r="O85" s="125"/>
      <c r="P85" s="125"/>
      <c r="Q85" s="125"/>
    </row>
    <row r="86" spans="1:19" x14ac:dyDescent="0.4">
      <c r="C86" s="126" t="s">
        <v>100</v>
      </c>
    </row>
    <row r="87" spans="1:19" x14ac:dyDescent="0.4">
      <c r="C87" s="127" t="s">
        <v>101</v>
      </c>
    </row>
    <row r="88" spans="1:19" x14ac:dyDescent="0.4">
      <c r="C88" s="126" t="s">
        <v>102</v>
      </c>
    </row>
    <row r="89" spans="1:19" x14ac:dyDescent="0.4">
      <c r="C89" s="126" t="s">
        <v>103</v>
      </c>
    </row>
    <row r="90" spans="1:19" x14ac:dyDescent="0.4">
      <c r="C90" s="126" t="s">
        <v>104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M3:N3"/>
    <mergeCell ref="A1:D1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12月（中旬）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2</v>
      </c>
      <c r="B2" s="588"/>
      <c r="C2" s="128">
        <v>2020</v>
      </c>
      <c r="D2" s="3" t="s">
        <v>0</v>
      </c>
      <c r="E2" s="4">
        <v>12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5" t="s">
        <v>581</v>
      </c>
      <c r="H3" s="576" t="s">
        <v>580</v>
      </c>
      <c r="I3" s="578" t="s">
        <v>6</v>
      </c>
      <c r="J3" s="579"/>
      <c r="K3" s="655" t="s">
        <v>581</v>
      </c>
      <c r="L3" s="576" t="s">
        <v>580</v>
      </c>
      <c r="M3" s="578" t="s">
        <v>6</v>
      </c>
      <c r="N3" s="579"/>
      <c r="O3" s="609" t="s">
        <v>581</v>
      </c>
      <c r="P3" s="582" t="s">
        <v>580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10"/>
      <c r="P4" s="583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45517</v>
      </c>
      <c r="H5" s="11">
        <v>67798</v>
      </c>
      <c r="I5" s="12">
        <v>0.67136198707926487</v>
      </c>
      <c r="J5" s="13">
        <v>-22281</v>
      </c>
      <c r="K5" s="10">
        <v>86349</v>
      </c>
      <c r="L5" s="11">
        <v>90261</v>
      </c>
      <c r="M5" s="12">
        <v>0.95665902216904308</v>
      </c>
      <c r="N5" s="13">
        <v>-3912</v>
      </c>
      <c r="O5" s="14">
        <v>0.52712828174037918</v>
      </c>
      <c r="P5" s="15">
        <v>0.75113282591595487</v>
      </c>
      <c r="Q5" s="16">
        <v>-0.22400454417557569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43869</v>
      </c>
      <c r="H6" s="21">
        <v>65648</v>
      </c>
      <c r="I6" s="22">
        <v>0.66824579575920062</v>
      </c>
      <c r="J6" s="23">
        <v>-21779</v>
      </c>
      <c r="K6" s="24">
        <v>82516</v>
      </c>
      <c r="L6" s="21">
        <v>86492</v>
      </c>
      <c r="M6" s="22">
        <v>0.95403043056005177</v>
      </c>
      <c r="N6" s="23">
        <v>-3976</v>
      </c>
      <c r="O6" s="25">
        <v>0.53164234815066169</v>
      </c>
      <c r="P6" s="26">
        <v>0.75900661332840036</v>
      </c>
      <c r="Q6" s="27">
        <v>-0.22736426517773867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27836</v>
      </c>
      <c r="H7" s="21">
        <v>42939</v>
      </c>
      <c r="I7" s="22">
        <v>0.64826847388155295</v>
      </c>
      <c r="J7" s="23">
        <v>-15103</v>
      </c>
      <c r="K7" s="20">
        <v>53006</v>
      </c>
      <c r="L7" s="21">
        <v>53662</v>
      </c>
      <c r="M7" s="22">
        <v>0.98777533450113675</v>
      </c>
      <c r="N7" s="23">
        <v>-656</v>
      </c>
      <c r="O7" s="25">
        <v>0.52514809644191218</v>
      </c>
      <c r="P7" s="26">
        <v>0.80017517051172149</v>
      </c>
      <c r="Q7" s="27">
        <v>-0.27502707406980931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23188</v>
      </c>
      <c r="H8" s="41">
        <v>35792</v>
      </c>
      <c r="I8" s="36">
        <v>0.64785426911041577</v>
      </c>
      <c r="J8" s="37">
        <v>-12604</v>
      </c>
      <c r="K8" s="34">
        <v>42622</v>
      </c>
      <c r="L8" s="41">
        <v>43497</v>
      </c>
      <c r="M8" s="36">
        <v>0.97988367013817046</v>
      </c>
      <c r="N8" s="37">
        <v>-875</v>
      </c>
      <c r="O8" s="38">
        <v>0.54403829008493265</v>
      </c>
      <c r="P8" s="39">
        <v>0.82286134675954659</v>
      </c>
      <c r="Q8" s="40">
        <v>-0.27882305667461393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4506</v>
      </c>
      <c r="H9" s="41">
        <v>7147</v>
      </c>
      <c r="I9" s="36">
        <v>0.63047432489156285</v>
      </c>
      <c r="J9" s="37">
        <v>-2641</v>
      </c>
      <c r="K9" s="34">
        <v>10000</v>
      </c>
      <c r="L9" s="41">
        <v>10165</v>
      </c>
      <c r="M9" s="36">
        <v>0.98376783079193308</v>
      </c>
      <c r="N9" s="37">
        <v>-165</v>
      </c>
      <c r="O9" s="38">
        <v>0.4506</v>
      </c>
      <c r="P9" s="39">
        <v>0.70309886866699456</v>
      </c>
      <c r="Q9" s="40">
        <v>-0.25249886866699456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53" t="s">
        <v>38</v>
      </c>
      <c r="D18" s="54"/>
      <c r="E18" s="54"/>
      <c r="F18" s="55"/>
      <c r="G18" s="56">
        <v>142</v>
      </c>
      <c r="H18" s="57">
        <v>0</v>
      </c>
      <c r="I18" s="58" t="e">
        <v>#DIV/0!</v>
      </c>
      <c r="J18" s="59">
        <v>142</v>
      </c>
      <c r="K18" s="56">
        <v>384</v>
      </c>
      <c r="L18" s="57">
        <v>0</v>
      </c>
      <c r="M18" s="58" t="e">
        <v>#DIV/0!</v>
      </c>
      <c r="N18" s="59">
        <v>384</v>
      </c>
      <c r="O18" s="62">
        <v>0.36979166666666669</v>
      </c>
      <c r="P18" s="63" t="e">
        <v>#DIV/0!</v>
      </c>
      <c r="Q18" s="64" t="e">
        <v>#DIV/0!</v>
      </c>
      <c r="R18" s="17"/>
      <c r="S18" s="17"/>
    </row>
    <row r="19" spans="1:19" x14ac:dyDescent="0.4">
      <c r="A19" s="28"/>
      <c r="B19" s="18" t="s">
        <v>39</v>
      </c>
      <c r="C19" s="19"/>
      <c r="D19" s="19"/>
      <c r="E19" s="19"/>
      <c r="F19" s="65"/>
      <c r="G19" s="20">
        <v>15626</v>
      </c>
      <c r="H19" s="21">
        <v>21940</v>
      </c>
      <c r="I19" s="22">
        <v>0.71221513217866905</v>
      </c>
      <c r="J19" s="23">
        <v>-6314</v>
      </c>
      <c r="K19" s="20">
        <v>28710</v>
      </c>
      <c r="L19" s="21">
        <v>31350</v>
      </c>
      <c r="M19" s="22">
        <v>0.91578947368421049</v>
      </c>
      <c r="N19" s="23">
        <v>-2640</v>
      </c>
      <c r="O19" s="25">
        <v>0.54427028909787534</v>
      </c>
      <c r="P19" s="26">
        <v>0.69984051036682615</v>
      </c>
      <c r="Q19" s="27">
        <v>-0.15557022126895081</v>
      </c>
      <c r="R19" s="17"/>
      <c r="S19" s="17"/>
    </row>
    <row r="20" spans="1:19" x14ac:dyDescent="0.4">
      <c r="A20" s="28"/>
      <c r="B20" s="29" t="s">
        <v>40</v>
      </c>
      <c r="C20" s="30" t="s">
        <v>14</v>
      </c>
      <c r="D20" s="32"/>
      <c r="E20" s="32"/>
      <c r="F20" s="42"/>
      <c r="G20" s="34">
        <v>0</v>
      </c>
      <c r="H20" s="41">
        <v>0</v>
      </c>
      <c r="I20" s="36" t="e">
        <v>#DIV/0!</v>
      </c>
      <c r="J20" s="37">
        <v>0</v>
      </c>
      <c r="K20" s="34">
        <v>0</v>
      </c>
      <c r="L20" s="41">
        <v>0</v>
      </c>
      <c r="M20" s="36" t="e">
        <v>#DIV/0!</v>
      </c>
      <c r="N20" s="37">
        <v>0</v>
      </c>
      <c r="O20" s="38" t="e">
        <v>#DIV/0!</v>
      </c>
      <c r="P20" s="39" t="e">
        <v>#DIV/0!</v>
      </c>
      <c r="Q20" s="40" t="e">
        <v>#DIV/0!</v>
      </c>
      <c r="R20" s="17"/>
      <c r="S20" s="17"/>
    </row>
    <row r="21" spans="1:19" x14ac:dyDescent="0.4">
      <c r="A21" s="28"/>
      <c r="B21" s="29" t="s">
        <v>41</v>
      </c>
      <c r="C21" s="30" t="s">
        <v>19</v>
      </c>
      <c r="D21" s="32"/>
      <c r="E21" s="32"/>
      <c r="F21" s="33" t="s">
        <v>15</v>
      </c>
      <c r="G21" s="34">
        <v>1687</v>
      </c>
      <c r="H21" s="41">
        <v>3307</v>
      </c>
      <c r="I21" s="36">
        <v>0.51013002721499845</v>
      </c>
      <c r="J21" s="37">
        <v>-1620</v>
      </c>
      <c r="K21" s="34">
        <v>4125</v>
      </c>
      <c r="L21" s="41">
        <v>4950</v>
      </c>
      <c r="M21" s="36">
        <v>0.83333333333333337</v>
      </c>
      <c r="N21" s="37">
        <v>-825</v>
      </c>
      <c r="O21" s="38">
        <v>0.40896969696969698</v>
      </c>
      <c r="P21" s="39">
        <v>0.66808080808080805</v>
      </c>
      <c r="Q21" s="40">
        <v>-0.25911111111111107</v>
      </c>
      <c r="R21" s="17"/>
      <c r="S21" s="17"/>
    </row>
    <row r="22" spans="1:19" x14ac:dyDescent="0.4">
      <c r="A22" s="28"/>
      <c r="B22" s="29" t="s">
        <v>42</v>
      </c>
      <c r="C22" s="30" t="s">
        <v>21</v>
      </c>
      <c r="D22" s="32"/>
      <c r="E22" s="32"/>
      <c r="F22" s="33" t="s">
        <v>15</v>
      </c>
      <c r="G22" s="34">
        <v>4907</v>
      </c>
      <c r="H22" s="41">
        <v>8028</v>
      </c>
      <c r="I22" s="36">
        <v>0.61123567513702037</v>
      </c>
      <c r="J22" s="37">
        <v>-3121</v>
      </c>
      <c r="K22" s="34">
        <v>8415</v>
      </c>
      <c r="L22" s="41">
        <v>9900</v>
      </c>
      <c r="M22" s="36">
        <v>0.85</v>
      </c>
      <c r="N22" s="37">
        <v>-1485</v>
      </c>
      <c r="O22" s="38">
        <v>0.58312537136066545</v>
      </c>
      <c r="P22" s="39">
        <v>0.81090909090909091</v>
      </c>
      <c r="Q22" s="40">
        <v>-0.22778371954842547</v>
      </c>
      <c r="R22" s="17"/>
      <c r="S22" s="17"/>
    </row>
    <row r="23" spans="1:19" x14ac:dyDescent="0.4">
      <c r="A23" s="28"/>
      <c r="B23" s="29" t="s">
        <v>43</v>
      </c>
      <c r="C23" s="30" t="s">
        <v>14</v>
      </c>
      <c r="D23" s="31" t="s">
        <v>44</v>
      </c>
      <c r="E23" s="32" t="s">
        <v>34</v>
      </c>
      <c r="F23" s="33" t="s">
        <v>15</v>
      </c>
      <c r="G23" s="34">
        <v>1990</v>
      </c>
      <c r="H23" s="41">
        <v>2504</v>
      </c>
      <c r="I23" s="36">
        <v>0.79472843450479236</v>
      </c>
      <c r="J23" s="37">
        <v>-514</v>
      </c>
      <c r="K23" s="34">
        <v>3300</v>
      </c>
      <c r="L23" s="41">
        <v>3300</v>
      </c>
      <c r="M23" s="36">
        <v>1</v>
      </c>
      <c r="N23" s="37">
        <v>0</v>
      </c>
      <c r="O23" s="38">
        <v>0.60303030303030303</v>
      </c>
      <c r="P23" s="39">
        <v>0.75878787878787879</v>
      </c>
      <c r="Q23" s="40">
        <v>-0.15575757575757576</v>
      </c>
      <c r="R23" s="17"/>
      <c r="S23" s="17"/>
    </row>
    <row r="24" spans="1:19" x14ac:dyDescent="0.4">
      <c r="A24" s="28"/>
      <c r="B24" s="29" t="s">
        <v>45</v>
      </c>
      <c r="C24" s="30" t="s">
        <v>14</v>
      </c>
      <c r="D24" s="31" t="s">
        <v>44</v>
      </c>
      <c r="E24" s="32" t="s">
        <v>36</v>
      </c>
      <c r="F24" s="33" t="s">
        <v>15</v>
      </c>
      <c r="G24" s="34">
        <v>1250</v>
      </c>
      <c r="H24" s="41">
        <v>1075</v>
      </c>
      <c r="I24" s="36">
        <v>1.1627906976744187</v>
      </c>
      <c r="J24" s="37">
        <v>175</v>
      </c>
      <c r="K24" s="34">
        <v>1650</v>
      </c>
      <c r="L24" s="41">
        <v>1650</v>
      </c>
      <c r="M24" s="36">
        <v>1</v>
      </c>
      <c r="N24" s="37">
        <v>0</v>
      </c>
      <c r="O24" s="38">
        <v>0.75757575757575757</v>
      </c>
      <c r="P24" s="39">
        <v>0.65151515151515149</v>
      </c>
      <c r="Q24" s="40">
        <v>0.10606060606060608</v>
      </c>
      <c r="R24" s="17"/>
      <c r="S24" s="17"/>
    </row>
    <row r="25" spans="1:19" x14ac:dyDescent="0.4">
      <c r="A25" s="28"/>
      <c r="B25" s="29" t="s">
        <v>46</v>
      </c>
      <c r="C25" s="30" t="s">
        <v>14</v>
      </c>
      <c r="D25" s="31" t="s">
        <v>44</v>
      </c>
      <c r="E25" s="32" t="s">
        <v>47</v>
      </c>
      <c r="F25" s="33" t="s">
        <v>48</v>
      </c>
      <c r="G25" s="34">
        <v>0</v>
      </c>
      <c r="H25" s="41">
        <v>0</v>
      </c>
      <c r="I25" s="36" t="e">
        <v>#DIV/0!</v>
      </c>
      <c r="J25" s="37">
        <v>0</v>
      </c>
      <c r="K25" s="34">
        <v>0</v>
      </c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49</v>
      </c>
      <c r="C26" s="30" t="s">
        <v>19</v>
      </c>
      <c r="D26" s="31" t="s">
        <v>44</v>
      </c>
      <c r="E26" s="32" t="s">
        <v>34</v>
      </c>
      <c r="F26" s="33" t="s">
        <v>15</v>
      </c>
      <c r="G26" s="34">
        <v>1085</v>
      </c>
      <c r="H26" s="41">
        <v>896</v>
      </c>
      <c r="I26" s="36">
        <v>1.2109375</v>
      </c>
      <c r="J26" s="37">
        <v>189</v>
      </c>
      <c r="K26" s="34">
        <v>1650</v>
      </c>
      <c r="L26" s="41">
        <v>1650</v>
      </c>
      <c r="M26" s="36">
        <v>1</v>
      </c>
      <c r="N26" s="37">
        <v>0</v>
      </c>
      <c r="O26" s="38">
        <v>0.65757575757575759</v>
      </c>
      <c r="P26" s="39">
        <v>0.54303030303030309</v>
      </c>
      <c r="Q26" s="40">
        <v>0.11454545454545451</v>
      </c>
      <c r="R26" s="17"/>
      <c r="S26" s="17"/>
    </row>
    <row r="27" spans="1:19" x14ac:dyDescent="0.4">
      <c r="A27" s="28"/>
      <c r="B27" s="29" t="s">
        <v>50</v>
      </c>
      <c r="C27" s="30" t="s">
        <v>19</v>
      </c>
      <c r="D27" s="31" t="s">
        <v>44</v>
      </c>
      <c r="E27" s="32" t="s">
        <v>36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3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29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3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52</v>
      </c>
      <c r="C29" s="30" t="s">
        <v>23</v>
      </c>
      <c r="D29" s="31" t="s">
        <v>44</v>
      </c>
      <c r="E29" s="32" t="s">
        <v>34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3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27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3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56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3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57</v>
      </c>
      <c r="C32" s="30" t="s">
        <v>58</v>
      </c>
      <c r="D32" s="32"/>
      <c r="E32" s="32"/>
      <c r="F32" s="42"/>
      <c r="G32" s="34">
        <v>0</v>
      </c>
      <c r="H32" s="41">
        <v>0</v>
      </c>
      <c r="I32" s="36" t="e">
        <v>#DIV/0!</v>
      </c>
      <c r="J32" s="37">
        <v>0</v>
      </c>
      <c r="K32" s="3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59</v>
      </c>
      <c r="C33" s="30" t="s">
        <v>60</v>
      </c>
      <c r="D33" s="32"/>
      <c r="E33" s="32"/>
      <c r="F33" s="33" t="s">
        <v>15</v>
      </c>
      <c r="G33" s="34">
        <v>540</v>
      </c>
      <c r="H33" s="41">
        <v>1076</v>
      </c>
      <c r="I33" s="36">
        <v>0.5018587360594795</v>
      </c>
      <c r="J33" s="37">
        <v>-536</v>
      </c>
      <c r="K33" s="34">
        <v>1650</v>
      </c>
      <c r="L33" s="41">
        <v>1650</v>
      </c>
      <c r="M33" s="36">
        <v>1</v>
      </c>
      <c r="N33" s="37">
        <v>0</v>
      </c>
      <c r="O33" s="38">
        <v>0.32727272727272727</v>
      </c>
      <c r="P33" s="39">
        <v>0.6521212121212121</v>
      </c>
      <c r="Q33" s="40">
        <v>-0.32484848484848483</v>
      </c>
      <c r="R33" s="17"/>
      <c r="S33" s="17"/>
    </row>
    <row r="34" spans="1:19" x14ac:dyDescent="0.4">
      <c r="A34" s="28"/>
      <c r="B34" s="29" t="s">
        <v>61</v>
      </c>
      <c r="C34" s="30" t="s">
        <v>62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3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63</v>
      </c>
      <c r="C35" s="30" t="s">
        <v>64</v>
      </c>
      <c r="D35" s="32"/>
      <c r="E35" s="32"/>
      <c r="F35" s="33" t="s">
        <v>15</v>
      </c>
      <c r="G35" s="34">
        <v>644</v>
      </c>
      <c r="H35" s="41">
        <v>959</v>
      </c>
      <c r="I35" s="36">
        <v>0.67153284671532842</v>
      </c>
      <c r="J35" s="37">
        <v>-315</v>
      </c>
      <c r="K35" s="34">
        <v>1650</v>
      </c>
      <c r="L35" s="41">
        <v>1650</v>
      </c>
      <c r="M35" s="36">
        <v>1</v>
      </c>
      <c r="N35" s="37">
        <v>0</v>
      </c>
      <c r="O35" s="38">
        <v>0.39030303030303032</v>
      </c>
      <c r="P35" s="39">
        <v>0.58121212121212118</v>
      </c>
      <c r="Q35" s="40">
        <v>-0.19090909090909086</v>
      </c>
      <c r="R35" s="17"/>
      <c r="S35" s="17"/>
    </row>
    <row r="36" spans="1:19" x14ac:dyDescent="0.4">
      <c r="A36" s="28"/>
      <c r="B36" s="29" t="s">
        <v>65</v>
      </c>
      <c r="C36" s="30" t="s">
        <v>66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3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67</v>
      </c>
      <c r="C37" s="30" t="s">
        <v>29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3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67" t="s">
        <v>68</v>
      </c>
      <c r="C38" s="53" t="s">
        <v>23</v>
      </c>
      <c r="D38" s="54"/>
      <c r="E38" s="54"/>
      <c r="F38" s="33" t="s">
        <v>15</v>
      </c>
      <c r="G38" s="56">
        <v>3523</v>
      </c>
      <c r="H38" s="57">
        <v>4095</v>
      </c>
      <c r="I38" s="134">
        <v>0.86031746031746037</v>
      </c>
      <c r="J38" s="59">
        <v>-572</v>
      </c>
      <c r="K38" s="56">
        <v>6270</v>
      </c>
      <c r="L38" s="57">
        <v>6600</v>
      </c>
      <c r="M38" s="58">
        <v>0.95</v>
      </c>
      <c r="N38" s="59">
        <v>-330</v>
      </c>
      <c r="O38" s="62">
        <v>0.56188197767145132</v>
      </c>
      <c r="P38" s="63">
        <v>0.62045454545454548</v>
      </c>
      <c r="Q38" s="64">
        <v>-5.8572567783094165E-2</v>
      </c>
      <c r="R38" s="17"/>
      <c r="S38" s="17"/>
    </row>
    <row r="39" spans="1:19" x14ac:dyDescent="0.4">
      <c r="A39" s="28"/>
      <c r="B39" s="18" t="s">
        <v>69</v>
      </c>
      <c r="C39" s="19"/>
      <c r="D39" s="19"/>
      <c r="E39" s="19"/>
      <c r="F39" s="65"/>
      <c r="G39" s="20">
        <v>407</v>
      </c>
      <c r="H39" s="21">
        <v>539</v>
      </c>
      <c r="I39" s="22">
        <v>0.75510204081632648</v>
      </c>
      <c r="J39" s="23">
        <v>-132</v>
      </c>
      <c r="K39" s="20">
        <v>800</v>
      </c>
      <c r="L39" s="21">
        <v>1000</v>
      </c>
      <c r="M39" s="22">
        <v>0.8</v>
      </c>
      <c r="N39" s="23">
        <v>-200</v>
      </c>
      <c r="O39" s="25">
        <v>0.50875000000000004</v>
      </c>
      <c r="P39" s="26">
        <v>0.53900000000000003</v>
      </c>
      <c r="Q39" s="27">
        <v>-3.0249999999999999E-2</v>
      </c>
      <c r="R39" s="17"/>
      <c r="S39" s="17"/>
    </row>
    <row r="40" spans="1:19" x14ac:dyDescent="0.4">
      <c r="A40" s="28"/>
      <c r="B40" s="29" t="s">
        <v>70</v>
      </c>
      <c r="C40" s="30" t="s">
        <v>71</v>
      </c>
      <c r="D40" s="32"/>
      <c r="E40" s="32"/>
      <c r="F40" s="33" t="s">
        <v>15</v>
      </c>
      <c r="G40" s="34">
        <v>297</v>
      </c>
      <c r="H40" s="41">
        <v>249</v>
      </c>
      <c r="I40" s="36">
        <v>1.1927710843373494</v>
      </c>
      <c r="J40" s="37">
        <v>48</v>
      </c>
      <c r="K40" s="34">
        <v>500</v>
      </c>
      <c r="L40" s="41">
        <v>500</v>
      </c>
      <c r="M40" s="36">
        <v>1</v>
      </c>
      <c r="N40" s="37">
        <v>0</v>
      </c>
      <c r="O40" s="38">
        <v>0.59399999999999997</v>
      </c>
      <c r="P40" s="39">
        <v>0.498</v>
      </c>
      <c r="Q40" s="40">
        <v>9.5999999999999974E-2</v>
      </c>
      <c r="R40" s="17"/>
      <c r="S40" s="17"/>
    </row>
    <row r="41" spans="1:19" x14ac:dyDescent="0.4">
      <c r="A41" s="28"/>
      <c r="B41" s="67" t="s">
        <v>72</v>
      </c>
      <c r="C41" s="68" t="s">
        <v>73</v>
      </c>
      <c r="D41" s="69"/>
      <c r="E41" s="69"/>
      <c r="F41" s="33" t="s">
        <v>15</v>
      </c>
      <c r="G41" s="70">
        <v>110</v>
      </c>
      <c r="H41" s="71">
        <v>290</v>
      </c>
      <c r="I41" s="72">
        <v>0.37931034482758619</v>
      </c>
      <c r="J41" s="73">
        <v>-180</v>
      </c>
      <c r="K41" s="70">
        <v>300</v>
      </c>
      <c r="L41" s="71">
        <v>500</v>
      </c>
      <c r="M41" s="72">
        <v>0.6</v>
      </c>
      <c r="N41" s="73">
        <v>-200</v>
      </c>
      <c r="O41" s="74">
        <v>0.36666666666666664</v>
      </c>
      <c r="P41" s="75">
        <v>0.57999999999999996</v>
      </c>
      <c r="Q41" s="76">
        <v>-0.21333333333333332</v>
      </c>
      <c r="R41" s="17"/>
      <c r="S41" s="17"/>
    </row>
    <row r="42" spans="1:19" x14ac:dyDescent="0.4">
      <c r="A42" s="28"/>
      <c r="B42" s="18" t="s">
        <v>74</v>
      </c>
      <c r="C42" s="19"/>
      <c r="D42" s="19"/>
      <c r="E42" s="19"/>
      <c r="F42" s="65"/>
      <c r="G42" s="20">
        <v>0</v>
      </c>
      <c r="H42" s="21">
        <v>230</v>
      </c>
      <c r="I42" s="22">
        <v>0</v>
      </c>
      <c r="J42" s="23">
        <v>-230</v>
      </c>
      <c r="K42" s="20">
        <v>0</v>
      </c>
      <c r="L42" s="21">
        <v>480</v>
      </c>
      <c r="M42" s="22">
        <v>0</v>
      </c>
      <c r="N42" s="23">
        <v>-480</v>
      </c>
      <c r="O42" s="25" t="e">
        <v>#DIV/0!</v>
      </c>
      <c r="P42" s="26">
        <v>0.47916666666666669</v>
      </c>
      <c r="Q42" s="27" t="e">
        <v>#DIV/0!</v>
      </c>
      <c r="R42" s="17"/>
      <c r="S42" s="17"/>
    </row>
    <row r="43" spans="1:19" x14ac:dyDescent="0.4">
      <c r="A43" s="77"/>
      <c r="B43" s="67" t="s">
        <v>75</v>
      </c>
      <c r="C43" s="53" t="s">
        <v>38</v>
      </c>
      <c r="D43" s="54"/>
      <c r="E43" s="54"/>
      <c r="F43" s="78" t="s">
        <v>15</v>
      </c>
      <c r="G43" s="56"/>
      <c r="H43" s="57">
        <v>230</v>
      </c>
      <c r="I43" s="58">
        <v>0</v>
      </c>
      <c r="J43" s="59">
        <v>-230</v>
      </c>
      <c r="K43" s="56"/>
      <c r="L43" s="57">
        <v>480</v>
      </c>
      <c r="M43" s="58">
        <v>0</v>
      </c>
      <c r="N43" s="59">
        <v>-480</v>
      </c>
      <c r="O43" s="62" t="e">
        <v>#DIV/0!</v>
      </c>
      <c r="P43" s="63">
        <v>0.47916666666666669</v>
      </c>
      <c r="Q43" s="64" t="e">
        <v>#DIV/0!</v>
      </c>
      <c r="R43" s="17"/>
      <c r="S43" s="17"/>
    </row>
    <row r="44" spans="1:19" x14ac:dyDescent="0.4">
      <c r="A44" s="18" t="s">
        <v>76</v>
      </c>
      <c r="B44" s="19" t="s">
        <v>105</v>
      </c>
      <c r="C44" s="19"/>
      <c r="D44" s="19"/>
      <c r="E44" s="19"/>
      <c r="F44" s="65"/>
      <c r="G44" s="20">
        <v>1648</v>
      </c>
      <c r="H44" s="21">
        <v>2150</v>
      </c>
      <c r="I44" s="22">
        <v>0.76651162790697669</v>
      </c>
      <c r="J44" s="23">
        <v>-502</v>
      </c>
      <c r="K44" s="24">
        <v>3833</v>
      </c>
      <c r="L44" s="21">
        <v>3769</v>
      </c>
      <c r="M44" s="22">
        <v>1.0169806314672327</v>
      </c>
      <c r="N44" s="23">
        <v>64</v>
      </c>
      <c r="O44" s="25">
        <v>0.42995043047221498</v>
      </c>
      <c r="P44" s="26">
        <v>0.57044308835234814</v>
      </c>
      <c r="Q44" s="27">
        <v>-0.14049265788013315</v>
      </c>
      <c r="R44" s="17"/>
      <c r="S44" s="17"/>
    </row>
    <row r="45" spans="1:19" x14ac:dyDescent="0.4">
      <c r="A45" s="8"/>
      <c r="B45" s="80" t="s">
        <v>106</v>
      </c>
      <c r="C45" s="81"/>
      <c r="D45" s="81"/>
      <c r="E45" s="81"/>
      <c r="F45" s="81"/>
      <c r="G45" s="82">
        <v>0</v>
      </c>
      <c r="H45" s="83">
        <v>0</v>
      </c>
      <c r="I45" s="84" t="e">
        <v>#DIV/0!</v>
      </c>
      <c r="J45" s="85">
        <v>0</v>
      </c>
      <c r="K45" s="82">
        <v>0</v>
      </c>
      <c r="L45" s="83">
        <v>0</v>
      </c>
      <c r="M45" s="84" t="e">
        <v>#DIV/0!</v>
      </c>
      <c r="N45" s="85">
        <v>0</v>
      </c>
      <c r="O45" s="86" t="e">
        <v>#DIV/0!</v>
      </c>
      <c r="P45" s="87" t="e">
        <v>#DIV/0!</v>
      </c>
      <c r="Q45" s="88" t="e">
        <v>#DIV/0!</v>
      </c>
      <c r="R45" s="17"/>
      <c r="S45" s="17"/>
    </row>
    <row r="46" spans="1:19" x14ac:dyDescent="0.4">
      <c r="A46" s="28"/>
      <c r="B46" s="89"/>
      <c r="C46" s="90" t="s">
        <v>14</v>
      </c>
      <c r="D46" s="91"/>
      <c r="E46" s="91"/>
      <c r="F46" s="92" t="s">
        <v>15</v>
      </c>
      <c r="G46" s="135">
        <v>0</v>
      </c>
      <c r="H46" s="136">
        <v>0</v>
      </c>
      <c r="I46" s="103" t="e">
        <v>#DIV/0!</v>
      </c>
      <c r="J46" s="98">
        <v>0</v>
      </c>
      <c r="K46" s="135">
        <v>0</v>
      </c>
      <c r="L46" s="136">
        <v>0</v>
      </c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28"/>
      <c r="B47" s="89"/>
      <c r="C47" s="90" t="s">
        <v>17</v>
      </c>
      <c r="D47" s="91"/>
      <c r="E47" s="91"/>
      <c r="F47" s="92" t="s">
        <v>15</v>
      </c>
      <c r="G47" s="135">
        <v>0</v>
      </c>
      <c r="H47" s="136">
        <v>0</v>
      </c>
      <c r="I47" s="103" t="e">
        <v>#DIV/0!</v>
      </c>
      <c r="J47" s="98">
        <v>0</v>
      </c>
      <c r="K47" s="137">
        <v>0</v>
      </c>
      <c r="L47" s="136">
        <v>0</v>
      </c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28"/>
      <c r="B48" s="89"/>
      <c r="C48" s="90" t="s">
        <v>19</v>
      </c>
      <c r="D48" s="91"/>
      <c r="E48" s="91"/>
      <c r="F48" s="92" t="s">
        <v>15</v>
      </c>
      <c r="G48" s="135">
        <v>0</v>
      </c>
      <c r="H48" s="136">
        <v>0</v>
      </c>
      <c r="I48" s="103" t="e">
        <v>#DIV/0!</v>
      </c>
      <c r="J48" s="98">
        <v>0</v>
      </c>
      <c r="K48" s="137">
        <v>0</v>
      </c>
      <c r="L48" s="136">
        <v>0</v>
      </c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28"/>
      <c r="B49" s="89"/>
      <c r="C49" s="90" t="s">
        <v>29</v>
      </c>
      <c r="D49" s="91"/>
      <c r="E49" s="91"/>
      <c r="F49" s="92" t="s">
        <v>15</v>
      </c>
      <c r="G49" s="135">
        <v>0</v>
      </c>
      <c r="H49" s="136">
        <v>0</v>
      </c>
      <c r="I49" s="103" t="e">
        <v>#DIV/0!</v>
      </c>
      <c r="J49" s="98">
        <v>0</v>
      </c>
      <c r="K49" s="137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23</v>
      </c>
      <c r="D50" s="91"/>
      <c r="E50" s="91"/>
      <c r="F50" s="92" t="s">
        <v>15</v>
      </c>
      <c r="G50" s="135">
        <v>0</v>
      </c>
      <c r="H50" s="136">
        <v>0</v>
      </c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21</v>
      </c>
      <c r="D51" s="91"/>
      <c r="E51" s="91"/>
      <c r="F51" s="92" t="s">
        <v>15</v>
      </c>
      <c r="G51" s="135">
        <v>0</v>
      </c>
      <c r="H51" s="136">
        <v>0</v>
      </c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25</v>
      </c>
      <c r="D52" s="91"/>
      <c r="E52" s="91"/>
      <c r="F52" s="92" t="s">
        <v>15</v>
      </c>
      <c r="G52" s="135">
        <v>0</v>
      </c>
      <c r="H52" s="136">
        <v>0</v>
      </c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79</v>
      </c>
      <c r="D53" s="91"/>
      <c r="E53" s="91"/>
      <c r="F53" s="92" t="s">
        <v>15</v>
      </c>
      <c r="G53" s="135">
        <v>0</v>
      </c>
      <c r="H53" s="136">
        <v>0</v>
      </c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27</v>
      </c>
      <c r="D54" s="91"/>
      <c r="E54" s="91"/>
      <c r="F54" s="92" t="s">
        <v>15</v>
      </c>
      <c r="G54" s="135">
        <v>0</v>
      </c>
      <c r="H54" s="136">
        <v>0</v>
      </c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80</v>
      </c>
      <c r="D55" s="91"/>
      <c r="E55" s="91"/>
      <c r="F55" s="92" t="s">
        <v>48</v>
      </c>
      <c r="G55" s="135">
        <v>0</v>
      </c>
      <c r="H55" s="136">
        <v>0</v>
      </c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81</v>
      </c>
      <c r="D56" s="91"/>
      <c r="E56" s="91"/>
      <c r="F56" s="92" t="s">
        <v>15</v>
      </c>
      <c r="G56" s="135">
        <v>0</v>
      </c>
      <c r="H56" s="136">
        <v>0</v>
      </c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90" t="s">
        <v>82</v>
      </c>
      <c r="D57" s="91"/>
      <c r="E57" s="91"/>
      <c r="F57" s="92" t="s">
        <v>15</v>
      </c>
      <c r="G57" s="135">
        <v>0</v>
      </c>
      <c r="H57" s="136">
        <v>0</v>
      </c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28"/>
      <c r="B58" s="89"/>
      <c r="C58" s="106" t="s">
        <v>83</v>
      </c>
      <c r="D58" s="107"/>
      <c r="E58" s="107"/>
      <c r="F58" s="108" t="s">
        <v>48</v>
      </c>
      <c r="G58" s="135">
        <v>0</v>
      </c>
      <c r="H58" s="136">
        <v>0</v>
      </c>
      <c r="I58" s="95" t="e">
        <v>#DIV/0!</v>
      </c>
      <c r="J58" s="96">
        <v>0</v>
      </c>
      <c r="K58" s="137">
        <v>0</v>
      </c>
      <c r="L58" s="136">
        <v>0</v>
      </c>
      <c r="M58" s="95" t="e">
        <v>#DIV/0!</v>
      </c>
      <c r="N58" s="96">
        <v>0</v>
      </c>
      <c r="O58" s="104" t="e">
        <v>#DIV/0!</v>
      </c>
      <c r="P58" s="105" t="e">
        <v>#DIV/0!</v>
      </c>
      <c r="Q58" s="109" t="e">
        <v>#DIV/0!</v>
      </c>
      <c r="R58" s="17"/>
      <c r="S58" s="17"/>
    </row>
    <row r="59" spans="1:19" x14ac:dyDescent="0.4">
      <c r="A59" s="28"/>
      <c r="B59" s="89"/>
      <c r="C59" s="90" t="s">
        <v>84</v>
      </c>
      <c r="D59" s="91"/>
      <c r="E59" s="91"/>
      <c r="F59" s="92" t="s">
        <v>15</v>
      </c>
      <c r="G59" s="135">
        <v>0</v>
      </c>
      <c r="H59" s="136">
        <v>0</v>
      </c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56</v>
      </c>
      <c r="D60" s="91"/>
      <c r="E60" s="91"/>
      <c r="F60" s="92" t="s">
        <v>15</v>
      </c>
      <c r="G60" s="135">
        <v>0</v>
      </c>
      <c r="H60" s="136">
        <v>0</v>
      </c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90" t="s">
        <v>66</v>
      </c>
      <c r="D61" s="110"/>
      <c r="E61" s="91"/>
      <c r="F61" s="92" t="s">
        <v>48</v>
      </c>
      <c r="G61" s="135">
        <v>0</v>
      </c>
      <c r="H61" s="136">
        <v>0</v>
      </c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28"/>
      <c r="B62" s="89"/>
      <c r="C62" s="90" t="s">
        <v>85</v>
      </c>
      <c r="D62" s="91"/>
      <c r="E62" s="91"/>
      <c r="F62" s="92" t="s">
        <v>15</v>
      </c>
      <c r="G62" s="135">
        <v>0</v>
      </c>
      <c r="H62" s="136">
        <v>0</v>
      </c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86</v>
      </c>
      <c r="D63" s="91"/>
      <c r="E63" s="91"/>
      <c r="F63" s="92" t="s">
        <v>15</v>
      </c>
      <c r="G63" s="135">
        <v>0</v>
      </c>
      <c r="H63" s="136">
        <v>0</v>
      </c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87</v>
      </c>
      <c r="D64" s="91"/>
      <c r="E64" s="91"/>
      <c r="F64" s="92" t="s">
        <v>15</v>
      </c>
      <c r="G64" s="135">
        <v>0</v>
      </c>
      <c r="H64" s="136">
        <v>0</v>
      </c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88</v>
      </c>
      <c r="D65" s="91"/>
      <c r="E65" s="91"/>
      <c r="F65" s="92" t="s">
        <v>15</v>
      </c>
      <c r="G65" s="135">
        <v>0</v>
      </c>
      <c r="H65" s="136">
        <v>0</v>
      </c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90" t="s">
        <v>14</v>
      </c>
      <c r="D66" s="111" t="s">
        <v>44</v>
      </c>
      <c r="E66" s="91" t="s">
        <v>34</v>
      </c>
      <c r="F66" s="92" t="s">
        <v>15</v>
      </c>
      <c r="G66" s="135">
        <v>0</v>
      </c>
      <c r="H66" s="136">
        <v>0</v>
      </c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28"/>
      <c r="B67" s="89"/>
      <c r="C67" s="106" t="s">
        <v>14</v>
      </c>
      <c r="D67" s="112" t="s">
        <v>44</v>
      </c>
      <c r="E67" s="107" t="s">
        <v>36</v>
      </c>
      <c r="F67" s="108" t="s">
        <v>15</v>
      </c>
      <c r="G67" s="135">
        <v>0</v>
      </c>
      <c r="H67" s="136">
        <v>0</v>
      </c>
      <c r="I67" s="95" t="e">
        <v>#DIV/0!</v>
      </c>
      <c r="J67" s="96">
        <v>0</v>
      </c>
      <c r="K67" s="137">
        <v>0</v>
      </c>
      <c r="L67" s="136">
        <v>0</v>
      </c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28"/>
      <c r="B68" s="89"/>
      <c r="C68" s="90" t="s">
        <v>19</v>
      </c>
      <c r="D68" s="111" t="s">
        <v>44</v>
      </c>
      <c r="E68" s="91" t="s">
        <v>34</v>
      </c>
      <c r="F68" s="92" t="s">
        <v>15</v>
      </c>
      <c r="G68" s="135">
        <v>0</v>
      </c>
      <c r="H68" s="136">
        <v>0</v>
      </c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106" t="s">
        <v>19</v>
      </c>
      <c r="D69" s="112" t="s">
        <v>44</v>
      </c>
      <c r="E69" s="107" t="s">
        <v>36</v>
      </c>
      <c r="F69" s="92" t="s">
        <v>15</v>
      </c>
      <c r="G69" s="135">
        <v>0</v>
      </c>
      <c r="H69" s="136">
        <v>0</v>
      </c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17</v>
      </c>
      <c r="D70" s="107" t="s">
        <v>44</v>
      </c>
      <c r="E70" s="107" t="s">
        <v>34</v>
      </c>
      <c r="F70" s="92" t="s">
        <v>48</v>
      </c>
      <c r="G70" s="135">
        <v>0</v>
      </c>
      <c r="H70" s="136">
        <v>0</v>
      </c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28"/>
      <c r="B71" s="89"/>
      <c r="C71" s="106" t="s">
        <v>17</v>
      </c>
      <c r="D71" s="107" t="s">
        <v>44</v>
      </c>
      <c r="E71" s="107" t="s">
        <v>36</v>
      </c>
      <c r="F71" s="92" t="s">
        <v>48</v>
      </c>
      <c r="G71" s="135">
        <v>0</v>
      </c>
      <c r="H71" s="136">
        <v>0</v>
      </c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23</v>
      </c>
      <c r="D72" s="112" t="s">
        <v>44</v>
      </c>
      <c r="E72" s="107" t="s">
        <v>34</v>
      </c>
      <c r="F72" s="108" t="s">
        <v>15</v>
      </c>
      <c r="G72" s="135">
        <v>0</v>
      </c>
      <c r="H72" s="136">
        <v>0</v>
      </c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28"/>
      <c r="B73" s="89"/>
      <c r="C73" s="106" t="s">
        <v>23</v>
      </c>
      <c r="D73" s="112" t="s">
        <v>44</v>
      </c>
      <c r="E73" s="107" t="s">
        <v>36</v>
      </c>
      <c r="F73" s="108" t="s">
        <v>15</v>
      </c>
      <c r="G73" s="135">
        <v>0</v>
      </c>
      <c r="H73" s="136">
        <v>0</v>
      </c>
      <c r="I73" s="95" t="e">
        <v>#DIV/0!</v>
      </c>
      <c r="J73" s="96">
        <v>0</v>
      </c>
      <c r="K73" s="137">
        <v>0</v>
      </c>
      <c r="L73" s="136">
        <v>0</v>
      </c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28"/>
      <c r="B74" s="89"/>
      <c r="C74" s="106" t="s">
        <v>21</v>
      </c>
      <c r="D74" s="112" t="s">
        <v>44</v>
      </c>
      <c r="E74" s="107" t="s">
        <v>34</v>
      </c>
      <c r="F74" s="108" t="s">
        <v>15</v>
      </c>
      <c r="G74" s="135">
        <v>0</v>
      </c>
      <c r="H74" s="136">
        <v>0</v>
      </c>
      <c r="I74" s="95" t="e">
        <v>#DIV/0!</v>
      </c>
      <c r="J74" s="96">
        <v>0</v>
      </c>
      <c r="K74" s="137">
        <v>0</v>
      </c>
      <c r="L74" s="136">
        <v>0</v>
      </c>
      <c r="M74" s="95" t="e">
        <v>#DIV/0!</v>
      </c>
      <c r="N74" s="96">
        <v>0</v>
      </c>
      <c r="O74" s="104" t="e">
        <v>#DIV/0!</v>
      </c>
      <c r="P74" s="105" t="e">
        <v>#DIV/0!</v>
      </c>
      <c r="Q74" s="109" t="e">
        <v>#DIV/0!</v>
      </c>
      <c r="R74" s="17"/>
      <c r="S74" s="17"/>
    </row>
    <row r="75" spans="1:19" x14ac:dyDescent="0.4">
      <c r="A75" s="28"/>
      <c r="B75" s="89"/>
      <c r="C75" s="106" t="s">
        <v>21</v>
      </c>
      <c r="D75" s="112" t="s">
        <v>44</v>
      </c>
      <c r="E75" s="107" t="s">
        <v>36</v>
      </c>
      <c r="F75" s="108" t="s">
        <v>48</v>
      </c>
      <c r="G75" s="135">
        <v>0</v>
      </c>
      <c r="H75" s="136">
        <v>0</v>
      </c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28"/>
      <c r="B76" s="18" t="s">
        <v>89</v>
      </c>
      <c r="C76" s="138"/>
      <c r="D76" s="139"/>
      <c r="E76" s="138"/>
      <c r="F76" s="140"/>
      <c r="G76" s="20">
        <v>1648</v>
      </c>
      <c r="H76" s="21">
        <v>2150</v>
      </c>
      <c r="I76" s="22">
        <v>0.76651162790697669</v>
      </c>
      <c r="J76" s="23">
        <v>-502</v>
      </c>
      <c r="K76" s="20">
        <v>3833</v>
      </c>
      <c r="L76" s="21">
        <v>3769</v>
      </c>
      <c r="M76" s="22">
        <v>1.0169806314672327</v>
      </c>
      <c r="N76" s="23">
        <v>64</v>
      </c>
      <c r="O76" s="25">
        <v>0.42995043047221498</v>
      </c>
      <c r="P76" s="26">
        <v>0.57044308835234814</v>
      </c>
      <c r="Q76" s="27">
        <v>-0.14049265788013315</v>
      </c>
      <c r="R76" s="17"/>
      <c r="S76" s="17"/>
    </row>
    <row r="77" spans="1:19" x14ac:dyDescent="0.4">
      <c r="A77" s="28"/>
      <c r="B77" s="29" t="s">
        <v>90</v>
      </c>
      <c r="C77" s="115" t="s">
        <v>87</v>
      </c>
      <c r="D77" s="116"/>
      <c r="E77" s="116"/>
      <c r="F77" s="117" t="s">
        <v>15</v>
      </c>
      <c r="G77" s="34">
        <v>89</v>
      </c>
      <c r="H77" s="41">
        <v>336</v>
      </c>
      <c r="I77" s="36">
        <v>0.26488095238095238</v>
      </c>
      <c r="J77" s="37">
        <v>-247</v>
      </c>
      <c r="K77" s="34">
        <v>692</v>
      </c>
      <c r="L77" s="41">
        <v>540</v>
      </c>
      <c r="M77" s="36">
        <v>1.2814814814814814</v>
      </c>
      <c r="N77" s="37">
        <v>152</v>
      </c>
      <c r="O77" s="38">
        <v>0.12861271676300579</v>
      </c>
      <c r="P77" s="39">
        <v>0.62222222222222223</v>
      </c>
      <c r="Q77" s="40">
        <v>-0.49360950545921645</v>
      </c>
      <c r="R77" s="17"/>
      <c r="S77" s="17"/>
    </row>
    <row r="78" spans="1:19" x14ac:dyDescent="0.4">
      <c r="A78" s="28"/>
      <c r="B78" s="29" t="s">
        <v>91</v>
      </c>
      <c r="C78" s="115" t="s">
        <v>85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92</v>
      </c>
      <c r="C79" s="115" t="s">
        <v>86</v>
      </c>
      <c r="D79" s="116"/>
      <c r="E79" s="116"/>
      <c r="F79" s="118"/>
      <c r="G79" s="34"/>
      <c r="H79" s="41">
        <v>0</v>
      </c>
      <c r="I79" s="36" t="e">
        <v>#DIV/0!</v>
      </c>
      <c r="J79" s="37">
        <v>0</v>
      </c>
      <c r="K79" s="34"/>
      <c r="L79" s="41">
        <v>0</v>
      </c>
      <c r="M79" s="36" t="e">
        <v>#DIV/0!</v>
      </c>
      <c r="N79" s="37">
        <v>0</v>
      </c>
      <c r="O79" s="38" t="e">
        <v>#DIV/0!</v>
      </c>
      <c r="P79" s="39" t="e">
        <v>#DIV/0!</v>
      </c>
      <c r="Q79" s="40" t="e">
        <v>#DIV/0!</v>
      </c>
      <c r="R79" s="17"/>
      <c r="S79" s="17"/>
    </row>
    <row r="80" spans="1:19" x14ac:dyDescent="0.4">
      <c r="A80" s="28"/>
      <c r="B80" s="29" t="s">
        <v>93</v>
      </c>
      <c r="C80" s="115" t="s">
        <v>23</v>
      </c>
      <c r="D80" s="116"/>
      <c r="E80" s="116"/>
      <c r="F80" s="117" t="s">
        <v>15</v>
      </c>
      <c r="G80" s="34">
        <v>168</v>
      </c>
      <c r="H80" s="41">
        <v>251</v>
      </c>
      <c r="I80" s="36">
        <v>0.66932270916334657</v>
      </c>
      <c r="J80" s="37">
        <v>-83</v>
      </c>
      <c r="K80" s="34">
        <v>594</v>
      </c>
      <c r="L80" s="41">
        <v>644</v>
      </c>
      <c r="M80" s="36">
        <v>0.92236024844720499</v>
      </c>
      <c r="N80" s="37">
        <v>-50</v>
      </c>
      <c r="O80" s="38">
        <v>0.28282828282828282</v>
      </c>
      <c r="P80" s="39">
        <v>0.38975155279503104</v>
      </c>
      <c r="Q80" s="40">
        <v>-0.10692326996674822</v>
      </c>
      <c r="R80" s="17"/>
      <c r="S80" s="17"/>
    </row>
    <row r="81" spans="1:19" x14ac:dyDescent="0.4">
      <c r="A81" s="28"/>
      <c r="B81" s="29" t="s">
        <v>94</v>
      </c>
      <c r="C81" s="30" t="s">
        <v>88</v>
      </c>
      <c r="D81" s="32"/>
      <c r="E81" s="32"/>
      <c r="F81" s="33" t="s">
        <v>15</v>
      </c>
      <c r="G81" s="34">
        <v>326</v>
      </c>
      <c r="H81" s="41">
        <v>762</v>
      </c>
      <c r="I81" s="36">
        <v>0.42782152230971127</v>
      </c>
      <c r="J81" s="37">
        <v>-436</v>
      </c>
      <c r="K81" s="34">
        <v>655</v>
      </c>
      <c r="L81" s="41">
        <v>1083</v>
      </c>
      <c r="M81" s="36">
        <v>0.60480147737765466</v>
      </c>
      <c r="N81" s="37">
        <v>-428</v>
      </c>
      <c r="O81" s="38">
        <v>0.49770992366412214</v>
      </c>
      <c r="P81" s="39">
        <v>0.70360110803324105</v>
      </c>
      <c r="Q81" s="40">
        <v>-0.20589118436911891</v>
      </c>
      <c r="R81" s="17"/>
      <c r="S81" s="17"/>
    </row>
    <row r="82" spans="1:19" x14ac:dyDescent="0.4">
      <c r="A82" s="28"/>
      <c r="B82" s="29" t="s">
        <v>95</v>
      </c>
      <c r="C82" s="30" t="s">
        <v>29</v>
      </c>
      <c r="D82" s="32"/>
      <c r="E82" s="32"/>
      <c r="F82" s="33" t="s">
        <v>15</v>
      </c>
      <c r="G82" s="34">
        <v>1065</v>
      </c>
      <c r="H82" s="41">
        <v>801</v>
      </c>
      <c r="I82" s="36">
        <v>1.3295880149812733</v>
      </c>
      <c r="J82" s="37">
        <v>264</v>
      </c>
      <c r="K82" s="34">
        <v>1892</v>
      </c>
      <c r="L82" s="41">
        <v>1502</v>
      </c>
      <c r="M82" s="36">
        <v>1.2596537949400799</v>
      </c>
      <c r="N82" s="37">
        <v>390</v>
      </c>
      <c r="O82" s="38">
        <v>0.56289640591966172</v>
      </c>
      <c r="P82" s="39">
        <v>0.53328894806924099</v>
      </c>
      <c r="Q82" s="40">
        <v>2.9607457850420738E-2</v>
      </c>
      <c r="R82" s="17"/>
      <c r="S82" s="17"/>
    </row>
    <row r="83" spans="1:19" x14ac:dyDescent="0.4">
      <c r="A83" s="28"/>
      <c r="B83" s="119" t="s">
        <v>96</v>
      </c>
      <c r="C83" s="30" t="s">
        <v>14</v>
      </c>
      <c r="D83" s="32"/>
      <c r="E83" s="32"/>
      <c r="F83" s="120" t="s">
        <v>97</v>
      </c>
      <c r="G83" s="34"/>
      <c r="H83" s="41">
        <v>0</v>
      </c>
      <c r="I83" s="36" t="e">
        <v>#DIV/0!</v>
      </c>
      <c r="J83" s="37">
        <v>0</v>
      </c>
      <c r="K83" s="34"/>
      <c r="L83" s="41">
        <v>0</v>
      </c>
      <c r="M83" s="36" t="e">
        <v>#DIV/0!</v>
      </c>
      <c r="N83" s="37">
        <v>0</v>
      </c>
      <c r="O83" s="38" t="e">
        <v>#DIV/0!</v>
      </c>
      <c r="P83" s="39" t="e">
        <v>#DIV/0!</v>
      </c>
      <c r="Q83" s="40" t="e">
        <v>#DIV/0!</v>
      </c>
      <c r="R83" s="17"/>
      <c r="S83" s="17"/>
    </row>
    <row r="84" spans="1:19" x14ac:dyDescent="0.4">
      <c r="A84" s="77"/>
      <c r="B84" s="67" t="s">
        <v>98</v>
      </c>
      <c r="C84" s="68" t="s">
        <v>99</v>
      </c>
      <c r="D84" s="69"/>
      <c r="E84" s="69"/>
      <c r="F84" s="122" t="s">
        <v>97</v>
      </c>
      <c r="G84" s="70"/>
      <c r="H84" s="71"/>
      <c r="I84" s="72" t="e">
        <v>#DIV/0!</v>
      </c>
      <c r="J84" s="73">
        <v>0</v>
      </c>
      <c r="K84" s="70"/>
      <c r="L84" s="71"/>
      <c r="M84" s="72" t="e">
        <v>#DIV/0!</v>
      </c>
      <c r="N84" s="73">
        <v>0</v>
      </c>
      <c r="O84" s="74" t="e">
        <v>#DIV/0!</v>
      </c>
      <c r="P84" s="75" t="e">
        <v>#DIV/0!</v>
      </c>
      <c r="Q84" s="76" t="e">
        <v>#DIV/0!</v>
      </c>
      <c r="R84" s="17"/>
      <c r="S84" s="17"/>
    </row>
    <row r="85" spans="1:19" x14ac:dyDescent="0.4">
      <c r="C85" s="126"/>
    </row>
    <row r="86" spans="1:19" x14ac:dyDescent="0.4">
      <c r="C86" s="126" t="s">
        <v>100</v>
      </c>
    </row>
    <row r="87" spans="1:19" x14ac:dyDescent="0.4">
      <c r="C87" s="127" t="s">
        <v>101</v>
      </c>
    </row>
    <row r="88" spans="1:19" x14ac:dyDescent="0.4">
      <c r="C88" s="126" t="s">
        <v>102</v>
      </c>
    </row>
    <row r="89" spans="1:19" x14ac:dyDescent="0.4">
      <c r="C89" s="126" t="s">
        <v>103</v>
      </c>
    </row>
    <row r="90" spans="1:19" x14ac:dyDescent="0.4">
      <c r="C90" s="126" t="s">
        <v>104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M3:N3"/>
    <mergeCell ref="A1:D1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ageMargins left="0.39370078740157483" right="0.39370078740157483" top="0.39370078740157483" bottom="0.39370078740157483" header="0.39370078740157483" footer="0.39370078740157483"/>
  <pageSetup paperSize="9" scale="60" orientation="portrait" r:id="rId1"/>
  <headerFooter alignWithMargins="0">
    <oddFooter>&amp;L&amp;D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showGridLines="0" zoomScale="90" zoomScaleNormal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12月（下旬）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2</v>
      </c>
      <c r="B2" s="588"/>
      <c r="C2" s="128">
        <v>2020</v>
      </c>
      <c r="D2" s="3" t="s">
        <v>0</v>
      </c>
      <c r="E2" s="3">
        <v>12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x14ac:dyDescent="0.4">
      <c r="A3" s="592" t="s">
        <v>5</v>
      </c>
      <c r="B3" s="593"/>
      <c r="C3" s="593"/>
      <c r="D3" s="593"/>
      <c r="E3" s="593"/>
      <c r="F3" s="593"/>
      <c r="G3" s="657" t="s">
        <v>583</v>
      </c>
      <c r="H3" s="576" t="s">
        <v>582</v>
      </c>
      <c r="I3" s="578" t="s">
        <v>6</v>
      </c>
      <c r="J3" s="579"/>
      <c r="K3" s="655" t="s">
        <v>583</v>
      </c>
      <c r="L3" s="576" t="s">
        <v>582</v>
      </c>
      <c r="M3" s="578" t="s">
        <v>6</v>
      </c>
      <c r="N3" s="579"/>
      <c r="O3" s="653" t="s">
        <v>583</v>
      </c>
      <c r="P3" s="659" t="s">
        <v>582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8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60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44603</v>
      </c>
      <c r="H5" s="11">
        <v>90260</v>
      </c>
      <c r="I5" s="12">
        <v>0.4941613117660093</v>
      </c>
      <c r="J5" s="13">
        <v>-45657</v>
      </c>
      <c r="K5" s="10">
        <v>97121</v>
      </c>
      <c r="L5" s="11">
        <v>107699</v>
      </c>
      <c r="M5" s="12">
        <v>0.90178181784417688</v>
      </c>
      <c r="N5" s="13">
        <v>-10578</v>
      </c>
      <c r="O5" s="14">
        <v>0.45925186108050781</v>
      </c>
      <c r="P5" s="15">
        <v>0.83807649096091885</v>
      </c>
      <c r="Q5" s="16">
        <v>-0.37882462988041105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41649</v>
      </c>
      <c r="H6" s="21">
        <v>86017</v>
      </c>
      <c r="I6" s="22">
        <v>0.48419498471232431</v>
      </c>
      <c r="J6" s="23">
        <v>-44368</v>
      </c>
      <c r="K6" s="24">
        <v>90897</v>
      </c>
      <c r="L6" s="21">
        <v>101327</v>
      </c>
      <c r="M6" s="22">
        <v>0.89706593504199272</v>
      </c>
      <c r="N6" s="23">
        <v>-10430</v>
      </c>
      <c r="O6" s="25">
        <v>0.45819994059209873</v>
      </c>
      <c r="P6" s="26">
        <v>0.84890503024860109</v>
      </c>
      <c r="Q6" s="27">
        <v>-0.39070508965650236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27804</v>
      </c>
      <c r="H7" s="21">
        <v>57019</v>
      </c>
      <c r="I7" s="22">
        <v>0.48762693137375263</v>
      </c>
      <c r="J7" s="23">
        <v>-29215</v>
      </c>
      <c r="K7" s="20">
        <v>59142</v>
      </c>
      <c r="L7" s="21">
        <v>65379</v>
      </c>
      <c r="M7" s="22">
        <v>0.90460239526453445</v>
      </c>
      <c r="N7" s="23">
        <v>-6237</v>
      </c>
      <c r="O7" s="25">
        <v>0.47012275540225218</v>
      </c>
      <c r="P7" s="26">
        <v>0.87213019471083986</v>
      </c>
      <c r="Q7" s="27">
        <v>-0.40200743930858768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22747</v>
      </c>
      <c r="H8" s="41">
        <v>47132</v>
      </c>
      <c r="I8" s="36">
        <v>0.4826232708138844</v>
      </c>
      <c r="J8" s="37">
        <v>-24385</v>
      </c>
      <c r="K8" s="34">
        <v>47332</v>
      </c>
      <c r="L8" s="41">
        <v>52564</v>
      </c>
      <c r="M8" s="36">
        <v>0.90046419602769956</v>
      </c>
      <c r="N8" s="37">
        <v>-5232</v>
      </c>
      <c r="O8" s="38">
        <v>0.48058396011155241</v>
      </c>
      <c r="P8" s="39">
        <v>0.89665931055475234</v>
      </c>
      <c r="Q8" s="40">
        <v>-0.41607535044319993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4858</v>
      </c>
      <c r="H9" s="41">
        <v>9887</v>
      </c>
      <c r="I9" s="36">
        <v>0.49135228077273185</v>
      </c>
      <c r="J9" s="37">
        <v>-5029</v>
      </c>
      <c r="K9" s="34">
        <v>11330</v>
      </c>
      <c r="L9" s="41">
        <v>12815</v>
      </c>
      <c r="M9" s="36">
        <v>0.88412017167381973</v>
      </c>
      <c r="N9" s="37">
        <v>-1485</v>
      </c>
      <c r="O9" s="38">
        <v>0.42877316857899384</v>
      </c>
      <c r="P9" s="39">
        <v>0.77151775263363243</v>
      </c>
      <c r="Q9" s="40">
        <v>-0.34274458405463859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0</v>
      </c>
      <c r="H17" s="50">
        <v>0</v>
      </c>
      <c r="I17" s="129" t="e">
        <v>#DIV/0!</v>
      </c>
      <c r="J17" s="130">
        <v>0</v>
      </c>
      <c r="K17" s="49">
        <v>0</v>
      </c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53" t="s">
        <v>38</v>
      </c>
      <c r="D18" s="54"/>
      <c r="E18" s="54"/>
      <c r="F18" s="55"/>
      <c r="G18" s="56">
        <v>199</v>
      </c>
      <c r="H18" s="57">
        <v>0</v>
      </c>
      <c r="I18" s="58" t="e">
        <v>#DIV/0!</v>
      </c>
      <c r="J18" s="59">
        <v>199</v>
      </c>
      <c r="K18" s="56">
        <v>480</v>
      </c>
      <c r="L18" s="57">
        <v>0</v>
      </c>
      <c r="M18" s="58" t="e">
        <v>#DIV/0!</v>
      </c>
      <c r="N18" s="59">
        <v>480</v>
      </c>
      <c r="O18" s="62">
        <v>0.41458333333333336</v>
      </c>
      <c r="P18" s="63" t="e">
        <v>#DIV/0!</v>
      </c>
      <c r="Q18" s="64" t="e">
        <v>#DIV/0!</v>
      </c>
      <c r="R18" s="17"/>
      <c r="S18" s="17"/>
    </row>
    <row r="19" spans="1:19" x14ac:dyDescent="0.4">
      <c r="A19" s="28"/>
      <c r="B19" s="18" t="s">
        <v>39</v>
      </c>
      <c r="C19" s="19"/>
      <c r="D19" s="19"/>
      <c r="E19" s="19"/>
      <c r="F19" s="65"/>
      <c r="G19" s="20">
        <v>13397</v>
      </c>
      <c r="H19" s="21">
        <v>28049</v>
      </c>
      <c r="I19" s="22">
        <v>0.47762843595137083</v>
      </c>
      <c r="J19" s="23">
        <v>-14652</v>
      </c>
      <c r="K19" s="20">
        <v>30855</v>
      </c>
      <c r="L19" s="21">
        <v>34320</v>
      </c>
      <c r="M19" s="22">
        <v>0.89903846153846156</v>
      </c>
      <c r="N19" s="23">
        <v>-3465</v>
      </c>
      <c r="O19" s="25">
        <v>0.43419218927240316</v>
      </c>
      <c r="P19" s="26">
        <v>0.81727855477855482</v>
      </c>
      <c r="Q19" s="27">
        <v>-0.38308636550615166</v>
      </c>
      <c r="R19" s="17"/>
      <c r="S19" s="17"/>
    </row>
    <row r="20" spans="1:19" x14ac:dyDescent="0.4">
      <c r="A20" s="28"/>
      <c r="B20" s="29" t="s">
        <v>40</v>
      </c>
      <c r="C20" s="30" t="s">
        <v>14</v>
      </c>
      <c r="D20" s="32"/>
      <c r="E20" s="32"/>
      <c r="F20" s="42"/>
      <c r="G20" s="34">
        <v>0</v>
      </c>
      <c r="H20" s="41">
        <v>0</v>
      </c>
      <c r="I20" s="36" t="e">
        <v>#DIV/0!</v>
      </c>
      <c r="J20" s="37">
        <v>0</v>
      </c>
      <c r="K20" s="44">
        <v>0</v>
      </c>
      <c r="L20" s="41">
        <v>0</v>
      </c>
      <c r="M20" s="36" t="e">
        <v>#DIV/0!</v>
      </c>
      <c r="N20" s="37">
        <v>0</v>
      </c>
      <c r="O20" s="38" t="e">
        <v>#DIV/0!</v>
      </c>
      <c r="P20" s="39" t="e">
        <v>#DIV/0!</v>
      </c>
      <c r="Q20" s="40" t="e">
        <v>#DIV/0!</v>
      </c>
      <c r="R20" s="17"/>
      <c r="S20" s="17"/>
    </row>
    <row r="21" spans="1:19" x14ac:dyDescent="0.4">
      <c r="A21" s="28"/>
      <c r="B21" s="29" t="s">
        <v>41</v>
      </c>
      <c r="C21" s="30" t="s">
        <v>19</v>
      </c>
      <c r="D21" s="32"/>
      <c r="E21" s="32"/>
      <c r="F21" s="33" t="s">
        <v>15</v>
      </c>
      <c r="G21" s="34">
        <v>1665</v>
      </c>
      <c r="H21" s="41">
        <v>4390</v>
      </c>
      <c r="I21" s="36">
        <v>0.37927107061503418</v>
      </c>
      <c r="J21" s="37">
        <v>-2725</v>
      </c>
      <c r="K21" s="44">
        <v>4290</v>
      </c>
      <c r="L21" s="41">
        <v>5445</v>
      </c>
      <c r="M21" s="36">
        <v>0.78787878787878785</v>
      </c>
      <c r="N21" s="37">
        <v>-1155</v>
      </c>
      <c r="O21" s="38">
        <v>0.38811188811188813</v>
      </c>
      <c r="P21" s="39">
        <v>0.80624426078971534</v>
      </c>
      <c r="Q21" s="40">
        <v>-0.41813237267782721</v>
      </c>
      <c r="R21" s="17"/>
      <c r="S21" s="17"/>
    </row>
    <row r="22" spans="1:19" x14ac:dyDescent="0.4">
      <c r="A22" s="28"/>
      <c r="B22" s="29" t="s">
        <v>42</v>
      </c>
      <c r="C22" s="30" t="s">
        <v>21</v>
      </c>
      <c r="D22" s="32"/>
      <c r="E22" s="32"/>
      <c r="F22" s="33" t="s">
        <v>15</v>
      </c>
      <c r="G22" s="34">
        <v>4375</v>
      </c>
      <c r="H22" s="41">
        <v>8458</v>
      </c>
      <c r="I22" s="36">
        <v>0.51726176401040436</v>
      </c>
      <c r="J22" s="37">
        <v>-4083</v>
      </c>
      <c r="K22" s="44">
        <v>9240</v>
      </c>
      <c r="L22" s="41">
        <v>10890</v>
      </c>
      <c r="M22" s="36">
        <v>0.84848484848484851</v>
      </c>
      <c r="N22" s="37">
        <v>-1650</v>
      </c>
      <c r="O22" s="38">
        <v>0.47348484848484851</v>
      </c>
      <c r="P22" s="39">
        <v>0.77667584940312218</v>
      </c>
      <c r="Q22" s="40">
        <v>-0.30319100091827367</v>
      </c>
      <c r="R22" s="17"/>
      <c r="S22" s="17"/>
    </row>
    <row r="23" spans="1:19" x14ac:dyDescent="0.4">
      <c r="A23" s="28"/>
      <c r="B23" s="29" t="s">
        <v>43</v>
      </c>
      <c r="C23" s="30" t="s">
        <v>14</v>
      </c>
      <c r="D23" s="31" t="s">
        <v>44</v>
      </c>
      <c r="E23" s="32" t="s">
        <v>34</v>
      </c>
      <c r="F23" s="33" t="s">
        <v>15</v>
      </c>
      <c r="G23" s="34">
        <v>1769</v>
      </c>
      <c r="H23" s="41">
        <v>3219</v>
      </c>
      <c r="I23" s="36">
        <v>0.5495495495495496</v>
      </c>
      <c r="J23" s="37">
        <v>-1450</v>
      </c>
      <c r="K23" s="44">
        <v>3630</v>
      </c>
      <c r="L23" s="41">
        <v>3465</v>
      </c>
      <c r="M23" s="36">
        <v>1.0476190476190477</v>
      </c>
      <c r="N23" s="37">
        <v>165</v>
      </c>
      <c r="O23" s="38">
        <v>0.48732782369146005</v>
      </c>
      <c r="P23" s="39">
        <v>0.92900432900432905</v>
      </c>
      <c r="Q23" s="40">
        <v>-0.44167650531286901</v>
      </c>
      <c r="R23" s="17"/>
      <c r="S23" s="17"/>
    </row>
    <row r="24" spans="1:19" x14ac:dyDescent="0.4">
      <c r="A24" s="28"/>
      <c r="B24" s="29" t="s">
        <v>45</v>
      </c>
      <c r="C24" s="30" t="s">
        <v>14</v>
      </c>
      <c r="D24" s="31" t="s">
        <v>44</v>
      </c>
      <c r="E24" s="32" t="s">
        <v>36</v>
      </c>
      <c r="F24" s="33" t="s">
        <v>15</v>
      </c>
      <c r="G24" s="34">
        <v>1087</v>
      </c>
      <c r="H24" s="41">
        <v>1645</v>
      </c>
      <c r="I24" s="36">
        <v>0.66079027355623099</v>
      </c>
      <c r="J24" s="37">
        <v>-558</v>
      </c>
      <c r="K24" s="44">
        <v>1815</v>
      </c>
      <c r="L24" s="41">
        <v>1815</v>
      </c>
      <c r="M24" s="36">
        <v>1</v>
      </c>
      <c r="N24" s="37">
        <v>0</v>
      </c>
      <c r="O24" s="38">
        <v>0.59889807162534436</v>
      </c>
      <c r="P24" s="39">
        <v>0.90633608815427003</v>
      </c>
      <c r="Q24" s="40">
        <v>-0.30743801652892566</v>
      </c>
      <c r="R24" s="17"/>
      <c r="S24" s="17"/>
    </row>
    <row r="25" spans="1:19" x14ac:dyDescent="0.4">
      <c r="A25" s="28"/>
      <c r="B25" s="29" t="s">
        <v>46</v>
      </c>
      <c r="C25" s="30" t="s">
        <v>14</v>
      </c>
      <c r="D25" s="31" t="s">
        <v>44</v>
      </c>
      <c r="E25" s="32" t="s">
        <v>47</v>
      </c>
      <c r="F25" s="33" t="s">
        <v>48</v>
      </c>
      <c r="G25" s="34">
        <v>0</v>
      </c>
      <c r="H25" s="41">
        <v>0</v>
      </c>
      <c r="I25" s="36" t="e">
        <v>#DIV/0!</v>
      </c>
      <c r="J25" s="37">
        <v>0</v>
      </c>
      <c r="K25" s="44">
        <v>0</v>
      </c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49</v>
      </c>
      <c r="C26" s="30" t="s">
        <v>19</v>
      </c>
      <c r="D26" s="31" t="s">
        <v>44</v>
      </c>
      <c r="E26" s="32" t="s">
        <v>34</v>
      </c>
      <c r="F26" s="33" t="s">
        <v>15</v>
      </c>
      <c r="G26" s="34">
        <v>625</v>
      </c>
      <c r="H26" s="41">
        <v>1438</v>
      </c>
      <c r="I26" s="36">
        <v>0.43463143254520165</v>
      </c>
      <c r="J26" s="37">
        <v>-813</v>
      </c>
      <c r="K26" s="44">
        <v>1815</v>
      </c>
      <c r="L26" s="41">
        <v>1815</v>
      </c>
      <c r="M26" s="36">
        <v>1</v>
      </c>
      <c r="N26" s="37">
        <v>0</v>
      </c>
      <c r="O26" s="38">
        <v>0.34435261707988979</v>
      </c>
      <c r="P26" s="39">
        <v>0.79228650137741052</v>
      </c>
      <c r="Q26" s="40">
        <v>-0.44793388429752073</v>
      </c>
      <c r="R26" s="17"/>
      <c r="S26" s="17"/>
    </row>
    <row r="27" spans="1:19" x14ac:dyDescent="0.4">
      <c r="A27" s="28"/>
      <c r="B27" s="29" t="s">
        <v>50</v>
      </c>
      <c r="C27" s="30" t="s">
        <v>19</v>
      </c>
      <c r="D27" s="31" t="s">
        <v>44</v>
      </c>
      <c r="E27" s="32" t="s">
        <v>36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29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4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52</v>
      </c>
      <c r="C29" s="30" t="s">
        <v>23</v>
      </c>
      <c r="D29" s="31" t="s">
        <v>44</v>
      </c>
      <c r="E29" s="32" t="s">
        <v>34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27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56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57</v>
      </c>
      <c r="C32" s="30" t="s">
        <v>58</v>
      </c>
      <c r="D32" s="32"/>
      <c r="E32" s="32"/>
      <c r="F32" s="42"/>
      <c r="G32" s="34">
        <v>0</v>
      </c>
      <c r="H32" s="41">
        <v>0</v>
      </c>
      <c r="I32" s="36" t="e">
        <v>#DIV/0!</v>
      </c>
      <c r="J32" s="37">
        <v>0</v>
      </c>
      <c r="K32" s="4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59</v>
      </c>
      <c r="C33" s="30" t="s">
        <v>60</v>
      </c>
      <c r="D33" s="32"/>
      <c r="E33" s="32"/>
      <c r="F33" s="33" t="s">
        <v>15</v>
      </c>
      <c r="G33" s="34">
        <v>531</v>
      </c>
      <c r="H33" s="41">
        <v>1407</v>
      </c>
      <c r="I33" s="36">
        <v>0.37739872068230279</v>
      </c>
      <c r="J33" s="37">
        <v>-876</v>
      </c>
      <c r="K33" s="44">
        <v>1815</v>
      </c>
      <c r="L33" s="41">
        <v>1815</v>
      </c>
      <c r="M33" s="36">
        <v>1</v>
      </c>
      <c r="N33" s="37">
        <v>0</v>
      </c>
      <c r="O33" s="38">
        <v>0.29256198347107437</v>
      </c>
      <c r="P33" s="39">
        <v>0.77520661157024795</v>
      </c>
      <c r="Q33" s="40">
        <v>-0.48264462809917358</v>
      </c>
      <c r="R33" s="17"/>
      <c r="S33" s="17"/>
    </row>
    <row r="34" spans="1:19" x14ac:dyDescent="0.4">
      <c r="A34" s="28"/>
      <c r="B34" s="29" t="s">
        <v>61</v>
      </c>
      <c r="C34" s="30" t="s">
        <v>62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63</v>
      </c>
      <c r="C35" s="30" t="s">
        <v>64</v>
      </c>
      <c r="D35" s="32"/>
      <c r="E35" s="32"/>
      <c r="F35" s="33" t="s">
        <v>15</v>
      </c>
      <c r="G35" s="34">
        <v>720</v>
      </c>
      <c r="H35" s="41">
        <v>1497</v>
      </c>
      <c r="I35" s="36">
        <v>0.48096192384769537</v>
      </c>
      <c r="J35" s="37">
        <v>-777</v>
      </c>
      <c r="K35" s="44">
        <v>1650</v>
      </c>
      <c r="L35" s="41">
        <v>1815</v>
      </c>
      <c r="M35" s="36">
        <v>0.90909090909090906</v>
      </c>
      <c r="N35" s="37">
        <v>-165</v>
      </c>
      <c r="O35" s="38">
        <v>0.43636363636363634</v>
      </c>
      <c r="P35" s="39">
        <v>0.82479338842975203</v>
      </c>
      <c r="Q35" s="40">
        <v>-0.38842975206611569</v>
      </c>
      <c r="R35" s="17"/>
      <c r="S35" s="17"/>
    </row>
    <row r="36" spans="1:19" x14ac:dyDescent="0.4">
      <c r="A36" s="28"/>
      <c r="B36" s="29" t="s">
        <v>65</v>
      </c>
      <c r="C36" s="30" t="s">
        <v>66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4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67</v>
      </c>
      <c r="C37" s="30" t="s">
        <v>29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67" t="s">
        <v>68</v>
      </c>
      <c r="C38" s="53" t="s">
        <v>23</v>
      </c>
      <c r="D38" s="54"/>
      <c r="E38" s="54"/>
      <c r="F38" s="33" t="s">
        <v>15</v>
      </c>
      <c r="G38" s="56">
        <v>2625</v>
      </c>
      <c r="H38" s="57">
        <v>5995</v>
      </c>
      <c r="I38" s="58">
        <v>0.4378648874061718</v>
      </c>
      <c r="J38" s="59">
        <v>-3370</v>
      </c>
      <c r="K38" s="60">
        <v>6600</v>
      </c>
      <c r="L38" s="57">
        <v>7260</v>
      </c>
      <c r="M38" s="58">
        <v>0.90909090909090906</v>
      </c>
      <c r="N38" s="59">
        <v>-660</v>
      </c>
      <c r="O38" s="62">
        <v>0.39772727272727271</v>
      </c>
      <c r="P38" s="63">
        <v>0.8257575757575758</v>
      </c>
      <c r="Q38" s="64">
        <v>-0.42803030303030309</v>
      </c>
      <c r="R38" s="17"/>
      <c r="S38" s="17"/>
    </row>
    <row r="39" spans="1:19" x14ac:dyDescent="0.4">
      <c r="A39" s="28"/>
      <c r="B39" s="18" t="s">
        <v>69</v>
      </c>
      <c r="C39" s="19"/>
      <c r="D39" s="19"/>
      <c r="E39" s="19"/>
      <c r="F39" s="65"/>
      <c r="G39" s="20">
        <v>448</v>
      </c>
      <c r="H39" s="21">
        <v>665</v>
      </c>
      <c r="I39" s="22">
        <v>0.67368421052631577</v>
      </c>
      <c r="J39" s="23">
        <v>-217</v>
      </c>
      <c r="K39" s="20">
        <v>900</v>
      </c>
      <c r="L39" s="21">
        <v>1100</v>
      </c>
      <c r="M39" s="22">
        <v>0.81818181818181823</v>
      </c>
      <c r="N39" s="23">
        <v>-200</v>
      </c>
      <c r="O39" s="25">
        <v>0.49777777777777776</v>
      </c>
      <c r="P39" s="26">
        <v>0.6045454545454545</v>
      </c>
      <c r="Q39" s="27">
        <v>-0.10676767676767673</v>
      </c>
      <c r="R39" s="17"/>
      <c r="S39" s="17"/>
    </row>
    <row r="40" spans="1:19" x14ac:dyDescent="0.4">
      <c r="A40" s="28"/>
      <c r="B40" s="29" t="s">
        <v>70</v>
      </c>
      <c r="C40" s="30" t="s">
        <v>71</v>
      </c>
      <c r="D40" s="32"/>
      <c r="E40" s="32"/>
      <c r="F40" s="33" t="s">
        <v>15</v>
      </c>
      <c r="G40" s="34">
        <v>253</v>
      </c>
      <c r="H40" s="41">
        <v>341</v>
      </c>
      <c r="I40" s="36">
        <v>0.74193548387096775</v>
      </c>
      <c r="J40" s="37">
        <v>-88</v>
      </c>
      <c r="K40" s="34">
        <v>550</v>
      </c>
      <c r="L40" s="41">
        <v>550</v>
      </c>
      <c r="M40" s="36">
        <v>1</v>
      </c>
      <c r="N40" s="37">
        <v>0</v>
      </c>
      <c r="O40" s="38">
        <v>0.46</v>
      </c>
      <c r="P40" s="39">
        <v>0.62</v>
      </c>
      <c r="Q40" s="40">
        <v>-0.15999999999999998</v>
      </c>
      <c r="R40" s="17"/>
      <c r="S40" s="17"/>
    </row>
    <row r="41" spans="1:19" x14ac:dyDescent="0.4">
      <c r="A41" s="28"/>
      <c r="B41" s="67" t="s">
        <v>72</v>
      </c>
      <c r="C41" s="68" t="s">
        <v>73</v>
      </c>
      <c r="D41" s="69"/>
      <c r="E41" s="69"/>
      <c r="F41" s="33" t="s">
        <v>15</v>
      </c>
      <c r="G41" s="70">
        <v>195</v>
      </c>
      <c r="H41" s="71">
        <v>324</v>
      </c>
      <c r="I41" s="72">
        <v>0.60185185185185186</v>
      </c>
      <c r="J41" s="73">
        <v>-129</v>
      </c>
      <c r="K41" s="70">
        <v>350</v>
      </c>
      <c r="L41" s="71">
        <v>550</v>
      </c>
      <c r="M41" s="72">
        <v>0.63636363636363635</v>
      </c>
      <c r="N41" s="73">
        <v>-200</v>
      </c>
      <c r="O41" s="74">
        <v>0.55714285714285716</v>
      </c>
      <c r="P41" s="75">
        <v>0.58909090909090911</v>
      </c>
      <c r="Q41" s="76">
        <v>-3.1948051948051948E-2</v>
      </c>
      <c r="R41" s="17"/>
      <c r="S41" s="17"/>
    </row>
    <row r="42" spans="1:19" x14ac:dyDescent="0.4">
      <c r="A42" s="28"/>
      <c r="B42" s="18" t="s">
        <v>74</v>
      </c>
      <c r="C42" s="19"/>
      <c r="D42" s="19"/>
      <c r="E42" s="19"/>
      <c r="F42" s="65"/>
      <c r="G42" s="20">
        <v>0</v>
      </c>
      <c r="H42" s="21">
        <v>284</v>
      </c>
      <c r="I42" s="22">
        <v>0</v>
      </c>
      <c r="J42" s="23">
        <v>-284</v>
      </c>
      <c r="K42" s="20">
        <v>0</v>
      </c>
      <c r="L42" s="21">
        <v>528</v>
      </c>
      <c r="M42" s="22">
        <v>0</v>
      </c>
      <c r="N42" s="23">
        <v>-528</v>
      </c>
      <c r="O42" s="25" t="e">
        <v>#DIV/0!</v>
      </c>
      <c r="P42" s="26">
        <v>0.53787878787878785</v>
      </c>
      <c r="Q42" s="27" t="e">
        <v>#DIV/0!</v>
      </c>
      <c r="R42" s="17"/>
      <c r="S42" s="17"/>
    </row>
    <row r="43" spans="1:19" x14ac:dyDescent="0.4">
      <c r="A43" s="77"/>
      <c r="B43" s="67" t="s">
        <v>75</v>
      </c>
      <c r="C43" s="53" t="s">
        <v>38</v>
      </c>
      <c r="D43" s="54"/>
      <c r="E43" s="54"/>
      <c r="F43" s="78" t="s">
        <v>15</v>
      </c>
      <c r="G43" s="56">
        <v>0</v>
      </c>
      <c r="H43" s="57">
        <v>284</v>
      </c>
      <c r="I43" s="58">
        <v>0</v>
      </c>
      <c r="J43" s="59">
        <v>-284</v>
      </c>
      <c r="K43" s="56">
        <v>0</v>
      </c>
      <c r="L43" s="57">
        <v>528</v>
      </c>
      <c r="M43" s="58">
        <v>0</v>
      </c>
      <c r="N43" s="59">
        <v>-528</v>
      </c>
      <c r="O43" s="62" t="e">
        <v>#DIV/0!</v>
      </c>
      <c r="P43" s="63">
        <v>0.53787878787878785</v>
      </c>
      <c r="Q43" s="64" t="e">
        <v>#DIV/0!</v>
      </c>
      <c r="R43" s="17"/>
      <c r="S43" s="17"/>
    </row>
    <row r="44" spans="1:19" x14ac:dyDescent="0.4">
      <c r="A44" s="18" t="s">
        <v>76</v>
      </c>
      <c r="B44" s="19" t="s">
        <v>77</v>
      </c>
      <c r="C44" s="19"/>
      <c r="D44" s="19"/>
      <c r="E44" s="19"/>
      <c r="F44" s="65"/>
      <c r="G44" s="20">
        <v>2954</v>
      </c>
      <c r="H44" s="21">
        <v>4243</v>
      </c>
      <c r="I44" s="22">
        <v>0.69620551496582606</v>
      </c>
      <c r="J44" s="23">
        <v>-1289</v>
      </c>
      <c r="K44" s="24">
        <v>6224</v>
      </c>
      <c r="L44" s="21">
        <v>6372</v>
      </c>
      <c r="M44" s="22">
        <v>0.97677338355304455</v>
      </c>
      <c r="N44" s="23">
        <v>-148</v>
      </c>
      <c r="O44" s="25">
        <v>0.47461439588688947</v>
      </c>
      <c r="P44" s="26">
        <v>0.66588198367859386</v>
      </c>
      <c r="Q44" s="27">
        <v>-0.19126758779170439</v>
      </c>
      <c r="R44" s="17"/>
      <c r="S44" s="17"/>
    </row>
    <row r="45" spans="1:19" x14ac:dyDescent="0.4">
      <c r="A45" s="79"/>
      <c r="B45" s="80" t="s">
        <v>106</v>
      </c>
      <c r="C45" s="81"/>
      <c r="D45" s="81"/>
      <c r="E45" s="81"/>
      <c r="F45" s="81"/>
      <c r="G45" s="82">
        <v>0</v>
      </c>
      <c r="H45" s="83">
        <v>0</v>
      </c>
      <c r="I45" s="84" t="e">
        <v>#DIV/0!</v>
      </c>
      <c r="J45" s="85">
        <v>0</v>
      </c>
      <c r="K45" s="82">
        <v>0</v>
      </c>
      <c r="L45" s="83">
        <v>0</v>
      </c>
      <c r="M45" s="84" t="e">
        <v>#DIV/0!</v>
      </c>
      <c r="N45" s="85">
        <v>0</v>
      </c>
      <c r="O45" s="86" t="e">
        <v>#DIV/0!</v>
      </c>
      <c r="P45" s="87" t="e">
        <v>#DIV/0!</v>
      </c>
      <c r="Q45" s="88" t="e">
        <v>#DIV/0!</v>
      </c>
      <c r="R45" s="17"/>
      <c r="S45" s="17"/>
    </row>
    <row r="46" spans="1:19" x14ac:dyDescent="0.4">
      <c r="A46" s="89"/>
      <c r="B46" s="89"/>
      <c r="C46" s="90" t="s">
        <v>14</v>
      </c>
      <c r="D46" s="91"/>
      <c r="E46" s="91"/>
      <c r="F46" s="92" t="s">
        <v>15</v>
      </c>
      <c r="G46" s="93"/>
      <c r="H46" s="102"/>
      <c r="I46" s="103" t="e">
        <v>#DIV/0!</v>
      </c>
      <c r="J46" s="98">
        <v>0</v>
      </c>
      <c r="K46" s="93"/>
      <c r="L46" s="102"/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89"/>
      <c r="B47" s="89"/>
      <c r="C47" s="90" t="s">
        <v>17</v>
      </c>
      <c r="D47" s="91"/>
      <c r="E47" s="91"/>
      <c r="F47" s="92" t="s">
        <v>15</v>
      </c>
      <c r="G47" s="93"/>
      <c r="H47" s="102"/>
      <c r="I47" s="103" t="e">
        <v>#DIV/0!</v>
      </c>
      <c r="J47" s="98">
        <v>0</v>
      </c>
      <c r="K47" s="93"/>
      <c r="L47" s="102"/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89"/>
      <c r="B48" s="89"/>
      <c r="C48" s="90" t="s">
        <v>19</v>
      </c>
      <c r="D48" s="91"/>
      <c r="E48" s="91"/>
      <c r="F48" s="92" t="s">
        <v>15</v>
      </c>
      <c r="G48" s="93"/>
      <c r="H48" s="102"/>
      <c r="I48" s="103" t="e">
        <v>#DIV/0!</v>
      </c>
      <c r="J48" s="98">
        <v>0</v>
      </c>
      <c r="K48" s="93"/>
      <c r="L48" s="102"/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29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23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25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79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27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80</v>
      </c>
      <c r="D55" s="91"/>
      <c r="E55" s="91"/>
      <c r="F55" s="92" t="s">
        <v>48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82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106" t="s">
        <v>83</v>
      </c>
      <c r="D58" s="107"/>
      <c r="E58" s="107"/>
      <c r="F58" s="108" t="s">
        <v>48</v>
      </c>
      <c r="G58" s="97"/>
      <c r="H58" s="94"/>
      <c r="I58" s="95" t="e">
        <v>#DIV/0!</v>
      </c>
      <c r="J58" s="96">
        <v>0</v>
      </c>
      <c r="K58" s="97"/>
      <c r="L58" s="94"/>
      <c r="M58" s="95" t="e">
        <v>#DIV/0!</v>
      </c>
      <c r="N58" s="96">
        <v>0</v>
      </c>
      <c r="O58" s="104" t="e">
        <v>#DIV/0!</v>
      </c>
      <c r="P58" s="105" t="e">
        <v>#DIV/0!</v>
      </c>
      <c r="Q58" s="109" t="e">
        <v>#DIV/0!</v>
      </c>
      <c r="R58" s="17"/>
      <c r="S58" s="17"/>
    </row>
    <row r="59" spans="1:19" x14ac:dyDescent="0.4">
      <c r="A59" s="89"/>
      <c r="B59" s="89"/>
      <c r="C59" s="106" t="s">
        <v>84</v>
      </c>
      <c r="D59" s="107"/>
      <c r="E59" s="107"/>
      <c r="F59" s="108" t="s">
        <v>15</v>
      </c>
      <c r="G59" s="97"/>
      <c r="H59" s="94"/>
      <c r="I59" s="95" t="e">
        <v>#DIV/0!</v>
      </c>
      <c r="J59" s="96">
        <v>0</v>
      </c>
      <c r="K59" s="97"/>
      <c r="L59" s="94"/>
      <c r="M59" s="95" t="e">
        <v>#DIV/0!</v>
      </c>
      <c r="N59" s="96">
        <v>0</v>
      </c>
      <c r="O59" s="104" t="e">
        <v>#DIV/0!</v>
      </c>
      <c r="P59" s="105" t="e">
        <v>#DIV/0!</v>
      </c>
      <c r="Q59" s="109" t="e">
        <v>#DIV/0!</v>
      </c>
      <c r="R59" s="17"/>
      <c r="S59" s="17"/>
    </row>
    <row r="60" spans="1:19" x14ac:dyDescent="0.4">
      <c r="A60" s="89"/>
      <c r="B60" s="89"/>
      <c r="C60" s="106" t="s">
        <v>56</v>
      </c>
      <c r="D60" s="107"/>
      <c r="E60" s="107"/>
      <c r="F60" s="108" t="s">
        <v>15</v>
      </c>
      <c r="G60" s="97"/>
      <c r="H60" s="94"/>
      <c r="I60" s="95" t="e">
        <v>#DIV/0!</v>
      </c>
      <c r="J60" s="96">
        <v>0</v>
      </c>
      <c r="K60" s="97"/>
      <c r="L60" s="94"/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89"/>
      <c r="B61" s="89"/>
      <c r="C61" s="90" t="s">
        <v>66</v>
      </c>
      <c r="D61" s="110"/>
      <c r="E61" s="91"/>
      <c r="F61" s="92" t="s">
        <v>48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85</v>
      </c>
      <c r="D62" s="107"/>
      <c r="E62" s="107"/>
      <c r="F62" s="108" t="s">
        <v>15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86</v>
      </c>
      <c r="D63" s="107"/>
      <c r="E63" s="107"/>
      <c r="F63" s="108" t="s">
        <v>15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106" t="s">
        <v>87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88</v>
      </c>
      <c r="D65" s="107"/>
      <c r="E65" s="107"/>
      <c r="F65" s="108" t="s">
        <v>15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14</v>
      </c>
      <c r="D66" s="112" t="s">
        <v>44</v>
      </c>
      <c r="E66" s="107" t="s">
        <v>34</v>
      </c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106" t="s">
        <v>14</v>
      </c>
      <c r="D67" s="112" t="s">
        <v>44</v>
      </c>
      <c r="E67" s="107" t="s">
        <v>36</v>
      </c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90" t="s">
        <v>19</v>
      </c>
      <c r="D68" s="111" t="s">
        <v>44</v>
      </c>
      <c r="E68" s="91" t="s">
        <v>34</v>
      </c>
      <c r="F68" s="92" t="s">
        <v>15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19</v>
      </c>
      <c r="D69" s="112" t="s">
        <v>44</v>
      </c>
      <c r="E69" s="107" t="s">
        <v>36</v>
      </c>
      <c r="F69" s="92" t="s">
        <v>15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17</v>
      </c>
      <c r="D70" s="107" t="s">
        <v>44</v>
      </c>
      <c r="E70" s="107" t="s">
        <v>34</v>
      </c>
      <c r="F70" s="92" t="s">
        <v>48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17</v>
      </c>
      <c r="D71" s="107" t="s">
        <v>44</v>
      </c>
      <c r="E71" s="107" t="s">
        <v>34</v>
      </c>
      <c r="F71" s="92" t="s">
        <v>48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23</v>
      </c>
      <c r="D72" s="112" t="s">
        <v>44</v>
      </c>
      <c r="E72" s="107" t="s">
        <v>34</v>
      </c>
      <c r="F72" s="108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23</v>
      </c>
      <c r="D73" s="112" t="s">
        <v>44</v>
      </c>
      <c r="E73" s="107" t="s">
        <v>36</v>
      </c>
      <c r="F73" s="108" t="s">
        <v>15</v>
      </c>
      <c r="G73" s="97"/>
      <c r="H73" s="94"/>
      <c r="I73" s="95" t="e">
        <v>#DIV/0!</v>
      </c>
      <c r="J73" s="96">
        <v>0</v>
      </c>
      <c r="K73" s="97"/>
      <c r="L73" s="94"/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89"/>
      <c r="B74" s="89"/>
      <c r="C74" s="106" t="s">
        <v>21</v>
      </c>
      <c r="D74" s="112" t="s">
        <v>44</v>
      </c>
      <c r="E74" s="107" t="s">
        <v>34</v>
      </c>
      <c r="F74" s="108" t="s">
        <v>15</v>
      </c>
      <c r="G74" s="97"/>
      <c r="H74" s="94"/>
      <c r="I74" s="95" t="e">
        <v>#DIV/0!</v>
      </c>
      <c r="J74" s="96">
        <v>0</v>
      </c>
      <c r="K74" s="97"/>
      <c r="L74" s="94"/>
      <c r="M74" s="95" t="e">
        <v>#DIV/0!</v>
      </c>
      <c r="N74" s="96">
        <v>0</v>
      </c>
      <c r="O74" s="104" t="e">
        <v>#DIV/0!</v>
      </c>
      <c r="P74" s="105" t="e">
        <v>#DIV/0!</v>
      </c>
      <c r="Q74" s="109" t="e">
        <v>#DIV/0!</v>
      </c>
      <c r="R74" s="17"/>
      <c r="S74" s="17"/>
    </row>
    <row r="75" spans="1:19" x14ac:dyDescent="0.4">
      <c r="A75" s="89"/>
      <c r="B75" s="89"/>
      <c r="C75" s="106" t="s">
        <v>21</v>
      </c>
      <c r="D75" s="112" t="s">
        <v>44</v>
      </c>
      <c r="E75" s="107" t="s">
        <v>36</v>
      </c>
      <c r="F75" s="108" t="s">
        <v>48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28"/>
      <c r="B76" s="18" t="s">
        <v>89</v>
      </c>
      <c r="C76" s="138"/>
      <c r="D76" s="139"/>
      <c r="E76" s="138"/>
      <c r="F76" s="140"/>
      <c r="G76" s="20">
        <v>2954</v>
      </c>
      <c r="H76" s="21">
        <v>4243</v>
      </c>
      <c r="I76" s="22">
        <v>0.69620551496582606</v>
      </c>
      <c r="J76" s="23">
        <v>-1289</v>
      </c>
      <c r="K76" s="20">
        <v>6224</v>
      </c>
      <c r="L76" s="21">
        <v>6372</v>
      </c>
      <c r="M76" s="22">
        <v>0.97677338355304455</v>
      </c>
      <c r="N76" s="23">
        <v>-148</v>
      </c>
      <c r="O76" s="25">
        <v>0.47461439588688947</v>
      </c>
      <c r="P76" s="26">
        <v>0.66588198367859386</v>
      </c>
      <c r="Q76" s="27">
        <v>-0.19126758779170439</v>
      </c>
      <c r="R76" s="17"/>
      <c r="S76" s="17"/>
    </row>
    <row r="77" spans="1:19" x14ac:dyDescent="0.4">
      <c r="A77" s="28"/>
      <c r="B77" s="29" t="s">
        <v>90</v>
      </c>
      <c r="C77" s="115" t="s">
        <v>87</v>
      </c>
      <c r="D77" s="116"/>
      <c r="E77" s="116"/>
      <c r="F77" s="117" t="s">
        <v>15</v>
      </c>
      <c r="G77" s="34">
        <v>260</v>
      </c>
      <c r="H77" s="41">
        <v>557</v>
      </c>
      <c r="I77" s="36">
        <v>0.46678635547576303</v>
      </c>
      <c r="J77" s="37">
        <v>-297</v>
      </c>
      <c r="K77" s="34">
        <v>759</v>
      </c>
      <c r="L77" s="41">
        <v>1585</v>
      </c>
      <c r="M77" s="36">
        <v>0.47886435331230282</v>
      </c>
      <c r="N77" s="37">
        <v>-826</v>
      </c>
      <c r="O77" s="38">
        <v>0.34255599472990778</v>
      </c>
      <c r="P77" s="39">
        <v>0.35141955835962146</v>
      </c>
      <c r="Q77" s="40">
        <v>-8.8635636297136888E-3</v>
      </c>
      <c r="R77" s="17"/>
      <c r="S77" s="17"/>
    </row>
    <row r="78" spans="1:19" x14ac:dyDescent="0.4">
      <c r="A78" s="28"/>
      <c r="B78" s="29" t="s">
        <v>91</v>
      </c>
      <c r="C78" s="115" t="s">
        <v>85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92</v>
      </c>
      <c r="C79" s="115" t="s">
        <v>86</v>
      </c>
      <c r="D79" s="116"/>
      <c r="E79" s="116"/>
      <c r="F79" s="118"/>
      <c r="G79" s="34"/>
      <c r="H79" s="41">
        <v>0</v>
      </c>
      <c r="I79" s="36" t="e">
        <v>#DIV/0!</v>
      </c>
      <c r="J79" s="37">
        <v>0</v>
      </c>
      <c r="K79" s="34"/>
      <c r="L79" s="41">
        <v>0</v>
      </c>
      <c r="M79" s="36" t="e">
        <v>#DIV/0!</v>
      </c>
      <c r="N79" s="37">
        <v>0</v>
      </c>
      <c r="O79" s="38" t="e">
        <v>#DIV/0!</v>
      </c>
      <c r="P79" s="39" t="e">
        <v>#DIV/0!</v>
      </c>
      <c r="Q79" s="40" t="e">
        <v>#DIV/0!</v>
      </c>
      <c r="R79" s="17"/>
      <c r="S79" s="17"/>
    </row>
    <row r="80" spans="1:19" x14ac:dyDescent="0.4">
      <c r="A80" s="28"/>
      <c r="B80" s="29" t="s">
        <v>93</v>
      </c>
      <c r="C80" s="115" t="s">
        <v>23</v>
      </c>
      <c r="D80" s="116"/>
      <c r="E80" s="116"/>
      <c r="F80" s="117" t="s">
        <v>15</v>
      </c>
      <c r="G80" s="34">
        <v>435</v>
      </c>
      <c r="H80" s="41">
        <v>515</v>
      </c>
      <c r="I80" s="36">
        <v>0.84466019417475724</v>
      </c>
      <c r="J80" s="37">
        <v>-80</v>
      </c>
      <c r="K80" s="34">
        <v>1002</v>
      </c>
      <c r="L80" s="41">
        <v>764</v>
      </c>
      <c r="M80" s="36">
        <v>1.3115183246073299</v>
      </c>
      <c r="N80" s="37">
        <v>238</v>
      </c>
      <c r="O80" s="38">
        <v>0.43413173652694609</v>
      </c>
      <c r="P80" s="39">
        <v>0.6740837696335078</v>
      </c>
      <c r="Q80" s="40">
        <v>-0.23995203310656171</v>
      </c>
      <c r="R80" s="17"/>
      <c r="S80" s="17"/>
    </row>
    <row r="81" spans="1:19" x14ac:dyDescent="0.4">
      <c r="A81" s="28"/>
      <c r="B81" s="29" t="s">
        <v>94</v>
      </c>
      <c r="C81" s="30" t="s">
        <v>88</v>
      </c>
      <c r="D81" s="32"/>
      <c r="E81" s="32"/>
      <c r="F81" s="33" t="s">
        <v>15</v>
      </c>
      <c r="G81" s="34">
        <v>565</v>
      </c>
      <c r="H81" s="41">
        <v>905</v>
      </c>
      <c r="I81" s="36">
        <v>0.62430939226519333</v>
      </c>
      <c r="J81" s="37">
        <v>-340</v>
      </c>
      <c r="K81" s="34">
        <v>1244</v>
      </c>
      <c r="L81" s="41">
        <v>1193</v>
      </c>
      <c r="M81" s="36">
        <v>1.0427493713327745</v>
      </c>
      <c r="N81" s="37">
        <v>51</v>
      </c>
      <c r="O81" s="38">
        <v>0.45418006430868169</v>
      </c>
      <c r="P81" s="39">
        <v>0.75859178541492034</v>
      </c>
      <c r="Q81" s="40">
        <v>-0.30441172110623865</v>
      </c>
      <c r="R81" s="17"/>
      <c r="S81" s="17"/>
    </row>
    <row r="82" spans="1:19" x14ac:dyDescent="0.4">
      <c r="A82" s="28"/>
      <c r="B82" s="29" t="s">
        <v>95</v>
      </c>
      <c r="C82" s="30" t="s">
        <v>29</v>
      </c>
      <c r="D82" s="32"/>
      <c r="E82" s="32"/>
      <c r="F82" s="33" t="s">
        <v>15</v>
      </c>
      <c r="G82" s="34">
        <v>1263</v>
      </c>
      <c r="H82" s="41">
        <v>1247</v>
      </c>
      <c r="I82" s="36">
        <v>1.0128307939053729</v>
      </c>
      <c r="J82" s="37">
        <v>16</v>
      </c>
      <c r="K82" s="34">
        <v>2277</v>
      </c>
      <c r="L82" s="41">
        <v>1786</v>
      </c>
      <c r="M82" s="36">
        <v>1.2749160134378499</v>
      </c>
      <c r="N82" s="37">
        <v>491</v>
      </c>
      <c r="O82" s="38">
        <v>0.55467720685111987</v>
      </c>
      <c r="P82" s="39">
        <v>0.69820828667413215</v>
      </c>
      <c r="Q82" s="40">
        <v>-0.14353107982301228</v>
      </c>
      <c r="R82" s="17"/>
      <c r="S82" s="17"/>
    </row>
    <row r="83" spans="1:19" x14ac:dyDescent="0.4">
      <c r="A83" s="141"/>
      <c r="B83" s="119" t="s">
        <v>96</v>
      </c>
      <c r="C83" s="30" t="s">
        <v>14</v>
      </c>
      <c r="D83" s="32"/>
      <c r="E83" s="32"/>
      <c r="F83" s="120" t="s">
        <v>97</v>
      </c>
      <c r="G83" s="34"/>
      <c r="H83" s="41">
        <v>1019</v>
      </c>
      <c r="I83" s="36">
        <v>0</v>
      </c>
      <c r="J83" s="37">
        <v>-1019</v>
      </c>
      <c r="K83" s="34"/>
      <c r="L83" s="41">
        <v>1044</v>
      </c>
      <c r="M83" s="36">
        <v>0</v>
      </c>
      <c r="N83" s="37">
        <v>-1044</v>
      </c>
      <c r="O83" s="38" t="e">
        <v>#DIV/0!</v>
      </c>
      <c r="P83" s="39">
        <v>0.97605363984674332</v>
      </c>
      <c r="Q83" s="40" t="e">
        <v>#DIV/0!</v>
      </c>
      <c r="R83" s="17"/>
      <c r="S83" s="17"/>
    </row>
    <row r="84" spans="1:19" x14ac:dyDescent="0.4">
      <c r="A84" s="77"/>
      <c r="B84" s="67" t="s">
        <v>98</v>
      </c>
      <c r="C84" s="68" t="s">
        <v>99</v>
      </c>
      <c r="D84" s="69"/>
      <c r="E84" s="69"/>
      <c r="F84" s="122" t="s">
        <v>97</v>
      </c>
      <c r="G84" s="70">
        <v>431</v>
      </c>
      <c r="H84" s="71"/>
      <c r="I84" s="72" t="e">
        <v>#DIV/0!</v>
      </c>
      <c r="J84" s="73">
        <v>431</v>
      </c>
      <c r="K84" s="70">
        <v>942</v>
      </c>
      <c r="L84" s="71"/>
      <c r="M84" s="72" t="e">
        <v>#DIV/0!</v>
      </c>
      <c r="N84" s="73">
        <v>942</v>
      </c>
      <c r="O84" s="74">
        <v>0.4575371549893843</v>
      </c>
      <c r="P84" s="75" t="e">
        <v>#DIV/0!</v>
      </c>
      <c r="Q84" s="76" t="e">
        <v>#DIV/0!</v>
      </c>
      <c r="R84" s="17"/>
      <c r="S84" s="17"/>
    </row>
    <row r="85" spans="1:19" x14ac:dyDescent="0.4">
      <c r="G85" s="124"/>
      <c r="H85" s="124"/>
      <c r="I85" s="124"/>
      <c r="J85" s="124"/>
      <c r="K85" s="124"/>
      <c r="L85" s="124"/>
      <c r="M85" s="124"/>
      <c r="N85" s="124"/>
      <c r="O85" s="125"/>
      <c r="P85" s="125"/>
      <c r="Q85" s="125"/>
    </row>
    <row r="86" spans="1:19" x14ac:dyDescent="0.4">
      <c r="C86" s="126" t="s">
        <v>100</v>
      </c>
    </row>
    <row r="87" spans="1:19" x14ac:dyDescent="0.4">
      <c r="C87" s="127" t="s">
        <v>101</v>
      </c>
    </row>
    <row r="88" spans="1:19" x14ac:dyDescent="0.4">
      <c r="C88" s="126" t="s">
        <v>102</v>
      </c>
    </row>
    <row r="89" spans="1:19" x14ac:dyDescent="0.4">
      <c r="C89" s="126" t="s">
        <v>103</v>
      </c>
    </row>
    <row r="90" spans="1:19" x14ac:dyDescent="0.4">
      <c r="C90" s="126" t="s">
        <v>104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M3:N3"/>
    <mergeCell ref="A1:D1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524" customWidth="1"/>
    <col min="2" max="2" width="20.75" style="524" customWidth="1"/>
    <col min="3" max="4" width="11.625" style="510" customWidth="1"/>
    <col min="5" max="5" width="8.625" style="510" customWidth="1"/>
    <col min="6" max="6" width="10.625" style="510" customWidth="1"/>
    <col min="7" max="8" width="11.625" style="510" customWidth="1"/>
    <col min="9" max="9" width="8.625" style="510" customWidth="1"/>
    <col min="10" max="10" width="10.625" style="510" customWidth="1"/>
    <col min="11" max="11" width="9.625" style="279" customWidth="1"/>
    <col min="12" max="12" width="9.625" style="510" customWidth="1"/>
    <col min="13" max="13" width="8.625" style="510" customWidth="1"/>
    <col min="14" max="256" width="9" style="510"/>
    <col min="257" max="257" width="3.25" style="510" customWidth="1"/>
    <col min="258" max="258" width="20.75" style="510" customWidth="1"/>
    <col min="259" max="260" width="11.625" style="510" customWidth="1"/>
    <col min="261" max="261" width="8.625" style="510" customWidth="1"/>
    <col min="262" max="262" width="10.625" style="510" customWidth="1"/>
    <col min="263" max="264" width="11.625" style="510" customWidth="1"/>
    <col min="265" max="265" width="8.625" style="510" customWidth="1"/>
    <col min="266" max="266" width="10.625" style="510" customWidth="1"/>
    <col min="267" max="268" width="9.625" style="510" customWidth="1"/>
    <col min="269" max="269" width="8.625" style="510" customWidth="1"/>
    <col min="270" max="512" width="9" style="510"/>
    <col min="513" max="513" width="3.25" style="510" customWidth="1"/>
    <col min="514" max="514" width="20.75" style="510" customWidth="1"/>
    <col min="515" max="516" width="11.625" style="510" customWidth="1"/>
    <col min="517" max="517" width="8.625" style="510" customWidth="1"/>
    <col min="518" max="518" width="10.625" style="510" customWidth="1"/>
    <col min="519" max="520" width="11.625" style="510" customWidth="1"/>
    <col min="521" max="521" width="8.625" style="510" customWidth="1"/>
    <col min="522" max="522" width="10.625" style="510" customWidth="1"/>
    <col min="523" max="524" width="9.625" style="510" customWidth="1"/>
    <col min="525" max="525" width="8.625" style="510" customWidth="1"/>
    <col min="526" max="768" width="9" style="510"/>
    <col min="769" max="769" width="3.25" style="510" customWidth="1"/>
    <col min="770" max="770" width="20.75" style="510" customWidth="1"/>
    <col min="771" max="772" width="11.625" style="510" customWidth="1"/>
    <col min="773" max="773" width="8.625" style="510" customWidth="1"/>
    <col min="774" max="774" width="10.625" style="510" customWidth="1"/>
    <col min="775" max="776" width="11.625" style="510" customWidth="1"/>
    <col min="777" max="777" width="8.625" style="510" customWidth="1"/>
    <col min="778" max="778" width="10.625" style="510" customWidth="1"/>
    <col min="779" max="780" width="9.625" style="510" customWidth="1"/>
    <col min="781" max="781" width="8.625" style="510" customWidth="1"/>
    <col min="782" max="1024" width="9" style="510"/>
    <col min="1025" max="1025" width="3.25" style="510" customWidth="1"/>
    <col min="1026" max="1026" width="20.75" style="510" customWidth="1"/>
    <col min="1027" max="1028" width="11.625" style="510" customWidth="1"/>
    <col min="1029" max="1029" width="8.625" style="510" customWidth="1"/>
    <col min="1030" max="1030" width="10.625" style="510" customWidth="1"/>
    <col min="1031" max="1032" width="11.625" style="510" customWidth="1"/>
    <col min="1033" max="1033" width="8.625" style="510" customWidth="1"/>
    <col min="1034" max="1034" width="10.625" style="510" customWidth="1"/>
    <col min="1035" max="1036" width="9.625" style="510" customWidth="1"/>
    <col min="1037" max="1037" width="8.625" style="510" customWidth="1"/>
    <col min="1038" max="1280" width="9" style="510"/>
    <col min="1281" max="1281" width="3.25" style="510" customWidth="1"/>
    <col min="1282" max="1282" width="20.75" style="510" customWidth="1"/>
    <col min="1283" max="1284" width="11.625" style="510" customWidth="1"/>
    <col min="1285" max="1285" width="8.625" style="510" customWidth="1"/>
    <col min="1286" max="1286" width="10.625" style="510" customWidth="1"/>
    <col min="1287" max="1288" width="11.625" style="510" customWidth="1"/>
    <col min="1289" max="1289" width="8.625" style="510" customWidth="1"/>
    <col min="1290" max="1290" width="10.625" style="510" customWidth="1"/>
    <col min="1291" max="1292" width="9.625" style="510" customWidth="1"/>
    <col min="1293" max="1293" width="8.625" style="510" customWidth="1"/>
    <col min="1294" max="1536" width="9" style="510"/>
    <col min="1537" max="1537" width="3.25" style="510" customWidth="1"/>
    <col min="1538" max="1538" width="20.75" style="510" customWidth="1"/>
    <col min="1539" max="1540" width="11.625" style="510" customWidth="1"/>
    <col min="1541" max="1541" width="8.625" style="510" customWidth="1"/>
    <col min="1542" max="1542" width="10.625" style="510" customWidth="1"/>
    <col min="1543" max="1544" width="11.625" style="510" customWidth="1"/>
    <col min="1545" max="1545" width="8.625" style="510" customWidth="1"/>
    <col min="1546" max="1546" width="10.625" style="510" customWidth="1"/>
    <col min="1547" max="1548" width="9.625" style="510" customWidth="1"/>
    <col min="1549" max="1549" width="8.625" style="510" customWidth="1"/>
    <col min="1550" max="1792" width="9" style="510"/>
    <col min="1793" max="1793" width="3.25" style="510" customWidth="1"/>
    <col min="1794" max="1794" width="20.75" style="510" customWidth="1"/>
    <col min="1795" max="1796" width="11.625" style="510" customWidth="1"/>
    <col min="1797" max="1797" width="8.625" style="510" customWidth="1"/>
    <col min="1798" max="1798" width="10.625" style="510" customWidth="1"/>
    <col min="1799" max="1800" width="11.625" style="510" customWidth="1"/>
    <col min="1801" max="1801" width="8.625" style="510" customWidth="1"/>
    <col min="1802" max="1802" width="10.625" style="510" customWidth="1"/>
    <col min="1803" max="1804" width="9.625" style="510" customWidth="1"/>
    <col min="1805" max="1805" width="8.625" style="510" customWidth="1"/>
    <col min="1806" max="2048" width="9" style="510"/>
    <col min="2049" max="2049" width="3.25" style="510" customWidth="1"/>
    <col min="2050" max="2050" width="20.75" style="510" customWidth="1"/>
    <col min="2051" max="2052" width="11.625" style="510" customWidth="1"/>
    <col min="2053" max="2053" width="8.625" style="510" customWidth="1"/>
    <col min="2054" max="2054" width="10.625" style="510" customWidth="1"/>
    <col min="2055" max="2056" width="11.625" style="510" customWidth="1"/>
    <col min="2057" max="2057" width="8.625" style="510" customWidth="1"/>
    <col min="2058" max="2058" width="10.625" style="510" customWidth="1"/>
    <col min="2059" max="2060" width="9.625" style="510" customWidth="1"/>
    <col min="2061" max="2061" width="8.625" style="510" customWidth="1"/>
    <col min="2062" max="2304" width="9" style="510"/>
    <col min="2305" max="2305" width="3.25" style="510" customWidth="1"/>
    <col min="2306" max="2306" width="20.75" style="510" customWidth="1"/>
    <col min="2307" max="2308" width="11.625" style="510" customWidth="1"/>
    <col min="2309" max="2309" width="8.625" style="510" customWidth="1"/>
    <col min="2310" max="2310" width="10.625" style="510" customWidth="1"/>
    <col min="2311" max="2312" width="11.625" style="510" customWidth="1"/>
    <col min="2313" max="2313" width="8.625" style="510" customWidth="1"/>
    <col min="2314" max="2314" width="10.625" style="510" customWidth="1"/>
    <col min="2315" max="2316" width="9.625" style="510" customWidth="1"/>
    <col min="2317" max="2317" width="8.625" style="510" customWidth="1"/>
    <col min="2318" max="2560" width="9" style="510"/>
    <col min="2561" max="2561" width="3.25" style="510" customWidth="1"/>
    <col min="2562" max="2562" width="20.75" style="510" customWidth="1"/>
    <col min="2563" max="2564" width="11.625" style="510" customWidth="1"/>
    <col min="2565" max="2565" width="8.625" style="510" customWidth="1"/>
    <col min="2566" max="2566" width="10.625" style="510" customWidth="1"/>
    <col min="2567" max="2568" width="11.625" style="510" customWidth="1"/>
    <col min="2569" max="2569" width="8.625" style="510" customWidth="1"/>
    <col min="2570" max="2570" width="10.625" style="510" customWidth="1"/>
    <col min="2571" max="2572" width="9.625" style="510" customWidth="1"/>
    <col min="2573" max="2573" width="8.625" style="510" customWidth="1"/>
    <col min="2574" max="2816" width="9" style="510"/>
    <col min="2817" max="2817" width="3.25" style="510" customWidth="1"/>
    <col min="2818" max="2818" width="20.75" style="510" customWidth="1"/>
    <col min="2819" max="2820" width="11.625" style="510" customWidth="1"/>
    <col min="2821" max="2821" width="8.625" style="510" customWidth="1"/>
    <col min="2822" max="2822" width="10.625" style="510" customWidth="1"/>
    <col min="2823" max="2824" width="11.625" style="510" customWidth="1"/>
    <col min="2825" max="2825" width="8.625" style="510" customWidth="1"/>
    <col min="2826" max="2826" width="10.625" style="510" customWidth="1"/>
    <col min="2827" max="2828" width="9.625" style="510" customWidth="1"/>
    <col min="2829" max="2829" width="8.625" style="510" customWidth="1"/>
    <col min="2830" max="3072" width="9" style="510"/>
    <col min="3073" max="3073" width="3.25" style="510" customWidth="1"/>
    <col min="3074" max="3074" width="20.75" style="510" customWidth="1"/>
    <col min="3075" max="3076" width="11.625" style="510" customWidth="1"/>
    <col min="3077" max="3077" width="8.625" style="510" customWidth="1"/>
    <col min="3078" max="3078" width="10.625" style="510" customWidth="1"/>
    <col min="3079" max="3080" width="11.625" style="510" customWidth="1"/>
    <col min="3081" max="3081" width="8.625" style="510" customWidth="1"/>
    <col min="3082" max="3082" width="10.625" style="510" customWidth="1"/>
    <col min="3083" max="3084" width="9.625" style="510" customWidth="1"/>
    <col min="3085" max="3085" width="8.625" style="510" customWidth="1"/>
    <col min="3086" max="3328" width="9" style="510"/>
    <col min="3329" max="3329" width="3.25" style="510" customWidth="1"/>
    <col min="3330" max="3330" width="20.75" style="510" customWidth="1"/>
    <col min="3331" max="3332" width="11.625" style="510" customWidth="1"/>
    <col min="3333" max="3333" width="8.625" style="510" customWidth="1"/>
    <col min="3334" max="3334" width="10.625" style="510" customWidth="1"/>
    <col min="3335" max="3336" width="11.625" style="510" customWidth="1"/>
    <col min="3337" max="3337" width="8.625" style="510" customWidth="1"/>
    <col min="3338" max="3338" width="10.625" style="510" customWidth="1"/>
    <col min="3339" max="3340" width="9.625" style="510" customWidth="1"/>
    <col min="3341" max="3341" width="8.625" style="510" customWidth="1"/>
    <col min="3342" max="3584" width="9" style="510"/>
    <col min="3585" max="3585" width="3.25" style="510" customWidth="1"/>
    <col min="3586" max="3586" width="20.75" style="510" customWidth="1"/>
    <col min="3587" max="3588" width="11.625" style="510" customWidth="1"/>
    <col min="3589" max="3589" width="8.625" style="510" customWidth="1"/>
    <col min="3590" max="3590" width="10.625" style="510" customWidth="1"/>
    <col min="3591" max="3592" width="11.625" style="510" customWidth="1"/>
    <col min="3593" max="3593" width="8.625" style="510" customWidth="1"/>
    <col min="3594" max="3594" width="10.625" style="510" customWidth="1"/>
    <col min="3595" max="3596" width="9.625" style="510" customWidth="1"/>
    <col min="3597" max="3597" width="8.625" style="510" customWidth="1"/>
    <col min="3598" max="3840" width="9" style="510"/>
    <col min="3841" max="3841" width="3.25" style="510" customWidth="1"/>
    <col min="3842" max="3842" width="20.75" style="510" customWidth="1"/>
    <col min="3843" max="3844" width="11.625" style="510" customWidth="1"/>
    <col min="3845" max="3845" width="8.625" style="510" customWidth="1"/>
    <col min="3846" max="3846" width="10.625" style="510" customWidth="1"/>
    <col min="3847" max="3848" width="11.625" style="510" customWidth="1"/>
    <col min="3849" max="3849" width="8.625" style="510" customWidth="1"/>
    <col min="3850" max="3850" width="10.625" style="510" customWidth="1"/>
    <col min="3851" max="3852" width="9.625" style="510" customWidth="1"/>
    <col min="3853" max="3853" width="8.625" style="510" customWidth="1"/>
    <col min="3854" max="4096" width="9" style="510"/>
    <col min="4097" max="4097" width="3.25" style="510" customWidth="1"/>
    <col min="4098" max="4098" width="20.75" style="510" customWidth="1"/>
    <col min="4099" max="4100" width="11.625" style="510" customWidth="1"/>
    <col min="4101" max="4101" width="8.625" style="510" customWidth="1"/>
    <col min="4102" max="4102" width="10.625" style="510" customWidth="1"/>
    <col min="4103" max="4104" width="11.625" style="510" customWidth="1"/>
    <col min="4105" max="4105" width="8.625" style="510" customWidth="1"/>
    <col min="4106" max="4106" width="10.625" style="510" customWidth="1"/>
    <col min="4107" max="4108" width="9.625" style="510" customWidth="1"/>
    <col min="4109" max="4109" width="8.625" style="510" customWidth="1"/>
    <col min="4110" max="4352" width="9" style="510"/>
    <col min="4353" max="4353" width="3.25" style="510" customWidth="1"/>
    <col min="4354" max="4354" width="20.75" style="510" customWidth="1"/>
    <col min="4355" max="4356" width="11.625" style="510" customWidth="1"/>
    <col min="4357" max="4357" width="8.625" style="510" customWidth="1"/>
    <col min="4358" max="4358" width="10.625" style="510" customWidth="1"/>
    <col min="4359" max="4360" width="11.625" style="510" customWidth="1"/>
    <col min="4361" max="4361" width="8.625" style="510" customWidth="1"/>
    <col min="4362" max="4362" width="10.625" style="510" customWidth="1"/>
    <col min="4363" max="4364" width="9.625" style="510" customWidth="1"/>
    <col min="4365" max="4365" width="8.625" style="510" customWidth="1"/>
    <col min="4366" max="4608" width="9" style="510"/>
    <col min="4609" max="4609" width="3.25" style="510" customWidth="1"/>
    <col min="4610" max="4610" width="20.75" style="510" customWidth="1"/>
    <col min="4611" max="4612" width="11.625" style="510" customWidth="1"/>
    <col min="4613" max="4613" width="8.625" style="510" customWidth="1"/>
    <col min="4614" max="4614" width="10.625" style="510" customWidth="1"/>
    <col min="4615" max="4616" width="11.625" style="510" customWidth="1"/>
    <col min="4617" max="4617" width="8.625" style="510" customWidth="1"/>
    <col min="4618" max="4618" width="10.625" style="510" customWidth="1"/>
    <col min="4619" max="4620" width="9.625" style="510" customWidth="1"/>
    <col min="4621" max="4621" width="8.625" style="510" customWidth="1"/>
    <col min="4622" max="4864" width="9" style="510"/>
    <col min="4865" max="4865" width="3.25" style="510" customWidth="1"/>
    <col min="4866" max="4866" width="20.75" style="510" customWidth="1"/>
    <col min="4867" max="4868" width="11.625" style="510" customWidth="1"/>
    <col min="4869" max="4869" width="8.625" style="510" customWidth="1"/>
    <col min="4870" max="4870" width="10.625" style="510" customWidth="1"/>
    <col min="4871" max="4872" width="11.625" style="510" customWidth="1"/>
    <col min="4873" max="4873" width="8.625" style="510" customWidth="1"/>
    <col min="4874" max="4874" width="10.625" style="510" customWidth="1"/>
    <col min="4875" max="4876" width="9.625" style="510" customWidth="1"/>
    <col min="4877" max="4877" width="8.625" style="510" customWidth="1"/>
    <col min="4878" max="5120" width="9" style="510"/>
    <col min="5121" max="5121" width="3.25" style="510" customWidth="1"/>
    <col min="5122" max="5122" width="20.75" style="510" customWidth="1"/>
    <col min="5123" max="5124" width="11.625" style="510" customWidth="1"/>
    <col min="5125" max="5125" width="8.625" style="510" customWidth="1"/>
    <col min="5126" max="5126" width="10.625" style="510" customWidth="1"/>
    <col min="5127" max="5128" width="11.625" style="510" customWidth="1"/>
    <col min="5129" max="5129" width="8.625" style="510" customWidth="1"/>
    <col min="5130" max="5130" width="10.625" style="510" customWidth="1"/>
    <col min="5131" max="5132" width="9.625" style="510" customWidth="1"/>
    <col min="5133" max="5133" width="8.625" style="510" customWidth="1"/>
    <col min="5134" max="5376" width="9" style="510"/>
    <col min="5377" max="5377" width="3.25" style="510" customWidth="1"/>
    <col min="5378" max="5378" width="20.75" style="510" customWidth="1"/>
    <col min="5379" max="5380" width="11.625" style="510" customWidth="1"/>
    <col min="5381" max="5381" width="8.625" style="510" customWidth="1"/>
    <col min="5382" max="5382" width="10.625" style="510" customWidth="1"/>
    <col min="5383" max="5384" width="11.625" style="510" customWidth="1"/>
    <col min="5385" max="5385" width="8.625" style="510" customWidth="1"/>
    <col min="5386" max="5386" width="10.625" style="510" customWidth="1"/>
    <col min="5387" max="5388" width="9.625" style="510" customWidth="1"/>
    <col min="5389" max="5389" width="8.625" style="510" customWidth="1"/>
    <col min="5390" max="5632" width="9" style="510"/>
    <col min="5633" max="5633" width="3.25" style="510" customWidth="1"/>
    <col min="5634" max="5634" width="20.75" style="510" customWidth="1"/>
    <col min="5635" max="5636" width="11.625" style="510" customWidth="1"/>
    <col min="5637" max="5637" width="8.625" style="510" customWidth="1"/>
    <col min="5638" max="5638" width="10.625" style="510" customWidth="1"/>
    <col min="5639" max="5640" width="11.625" style="510" customWidth="1"/>
    <col min="5641" max="5641" width="8.625" style="510" customWidth="1"/>
    <col min="5642" max="5642" width="10.625" style="510" customWidth="1"/>
    <col min="5643" max="5644" width="9.625" style="510" customWidth="1"/>
    <col min="5645" max="5645" width="8.625" style="510" customWidth="1"/>
    <col min="5646" max="5888" width="9" style="510"/>
    <col min="5889" max="5889" width="3.25" style="510" customWidth="1"/>
    <col min="5890" max="5890" width="20.75" style="510" customWidth="1"/>
    <col min="5891" max="5892" width="11.625" style="510" customWidth="1"/>
    <col min="5893" max="5893" width="8.625" style="510" customWidth="1"/>
    <col min="5894" max="5894" width="10.625" style="510" customWidth="1"/>
    <col min="5895" max="5896" width="11.625" style="510" customWidth="1"/>
    <col min="5897" max="5897" width="8.625" style="510" customWidth="1"/>
    <col min="5898" max="5898" width="10.625" style="510" customWidth="1"/>
    <col min="5899" max="5900" width="9.625" style="510" customWidth="1"/>
    <col min="5901" max="5901" width="8.625" style="510" customWidth="1"/>
    <col min="5902" max="6144" width="9" style="510"/>
    <col min="6145" max="6145" width="3.25" style="510" customWidth="1"/>
    <col min="6146" max="6146" width="20.75" style="510" customWidth="1"/>
    <col min="6147" max="6148" width="11.625" style="510" customWidth="1"/>
    <col min="6149" max="6149" width="8.625" style="510" customWidth="1"/>
    <col min="6150" max="6150" width="10.625" style="510" customWidth="1"/>
    <col min="6151" max="6152" width="11.625" style="510" customWidth="1"/>
    <col min="6153" max="6153" width="8.625" style="510" customWidth="1"/>
    <col min="6154" max="6154" width="10.625" style="510" customWidth="1"/>
    <col min="6155" max="6156" width="9.625" style="510" customWidth="1"/>
    <col min="6157" max="6157" width="8.625" style="510" customWidth="1"/>
    <col min="6158" max="6400" width="9" style="510"/>
    <col min="6401" max="6401" width="3.25" style="510" customWidth="1"/>
    <col min="6402" max="6402" width="20.75" style="510" customWidth="1"/>
    <col min="6403" max="6404" width="11.625" style="510" customWidth="1"/>
    <col min="6405" max="6405" width="8.625" style="510" customWidth="1"/>
    <col min="6406" max="6406" width="10.625" style="510" customWidth="1"/>
    <col min="6407" max="6408" width="11.625" style="510" customWidth="1"/>
    <col min="6409" max="6409" width="8.625" style="510" customWidth="1"/>
    <col min="6410" max="6410" width="10.625" style="510" customWidth="1"/>
    <col min="6411" max="6412" width="9.625" style="510" customWidth="1"/>
    <col min="6413" max="6413" width="8.625" style="510" customWidth="1"/>
    <col min="6414" max="6656" width="9" style="510"/>
    <col min="6657" max="6657" width="3.25" style="510" customWidth="1"/>
    <col min="6658" max="6658" width="20.75" style="510" customWidth="1"/>
    <col min="6659" max="6660" width="11.625" style="510" customWidth="1"/>
    <col min="6661" max="6661" width="8.625" style="510" customWidth="1"/>
    <col min="6662" max="6662" width="10.625" style="510" customWidth="1"/>
    <col min="6663" max="6664" width="11.625" style="510" customWidth="1"/>
    <col min="6665" max="6665" width="8.625" style="510" customWidth="1"/>
    <col min="6666" max="6666" width="10.625" style="510" customWidth="1"/>
    <col min="6667" max="6668" width="9.625" style="510" customWidth="1"/>
    <col min="6669" max="6669" width="8.625" style="510" customWidth="1"/>
    <col min="6670" max="6912" width="9" style="510"/>
    <col min="6913" max="6913" width="3.25" style="510" customWidth="1"/>
    <col min="6914" max="6914" width="20.75" style="510" customWidth="1"/>
    <col min="6915" max="6916" width="11.625" style="510" customWidth="1"/>
    <col min="6917" max="6917" width="8.625" style="510" customWidth="1"/>
    <col min="6918" max="6918" width="10.625" style="510" customWidth="1"/>
    <col min="6919" max="6920" width="11.625" style="510" customWidth="1"/>
    <col min="6921" max="6921" width="8.625" style="510" customWidth="1"/>
    <col min="6922" max="6922" width="10.625" style="510" customWidth="1"/>
    <col min="6923" max="6924" width="9.625" style="510" customWidth="1"/>
    <col min="6925" max="6925" width="8.625" style="510" customWidth="1"/>
    <col min="6926" max="7168" width="9" style="510"/>
    <col min="7169" max="7169" width="3.25" style="510" customWidth="1"/>
    <col min="7170" max="7170" width="20.75" style="510" customWidth="1"/>
    <col min="7171" max="7172" width="11.625" style="510" customWidth="1"/>
    <col min="7173" max="7173" width="8.625" style="510" customWidth="1"/>
    <col min="7174" max="7174" width="10.625" style="510" customWidth="1"/>
    <col min="7175" max="7176" width="11.625" style="510" customWidth="1"/>
    <col min="7177" max="7177" width="8.625" style="510" customWidth="1"/>
    <col min="7178" max="7178" width="10.625" style="510" customWidth="1"/>
    <col min="7179" max="7180" width="9.625" style="510" customWidth="1"/>
    <col min="7181" max="7181" width="8.625" style="510" customWidth="1"/>
    <col min="7182" max="7424" width="9" style="510"/>
    <col min="7425" max="7425" width="3.25" style="510" customWidth="1"/>
    <col min="7426" max="7426" width="20.75" style="510" customWidth="1"/>
    <col min="7427" max="7428" width="11.625" style="510" customWidth="1"/>
    <col min="7429" max="7429" width="8.625" style="510" customWidth="1"/>
    <col min="7430" max="7430" width="10.625" style="510" customWidth="1"/>
    <col min="7431" max="7432" width="11.625" style="510" customWidth="1"/>
    <col min="7433" max="7433" width="8.625" style="510" customWidth="1"/>
    <col min="7434" max="7434" width="10.625" style="510" customWidth="1"/>
    <col min="7435" max="7436" width="9.625" style="510" customWidth="1"/>
    <col min="7437" max="7437" width="8.625" style="510" customWidth="1"/>
    <col min="7438" max="7680" width="9" style="510"/>
    <col min="7681" max="7681" width="3.25" style="510" customWidth="1"/>
    <col min="7682" max="7682" width="20.75" style="510" customWidth="1"/>
    <col min="7683" max="7684" width="11.625" style="510" customWidth="1"/>
    <col min="7685" max="7685" width="8.625" style="510" customWidth="1"/>
    <col min="7686" max="7686" width="10.625" style="510" customWidth="1"/>
    <col min="7687" max="7688" width="11.625" style="510" customWidth="1"/>
    <col min="7689" max="7689" width="8.625" style="510" customWidth="1"/>
    <col min="7690" max="7690" width="10.625" style="510" customWidth="1"/>
    <col min="7691" max="7692" width="9.625" style="510" customWidth="1"/>
    <col min="7693" max="7693" width="8.625" style="510" customWidth="1"/>
    <col min="7694" max="7936" width="9" style="510"/>
    <col min="7937" max="7937" width="3.25" style="510" customWidth="1"/>
    <col min="7938" max="7938" width="20.75" style="510" customWidth="1"/>
    <col min="7939" max="7940" width="11.625" style="510" customWidth="1"/>
    <col min="7941" max="7941" width="8.625" style="510" customWidth="1"/>
    <col min="7942" max="7942" width="10.625" style="510" customWidth="1"/>
    <col min="7943" max="7944" width="11.625" style="510" customWidth="1"/>
    <col min="7945" max="7945" width="8.625" style="510" customWidth="1"/>
    <col min="7946" max="7946" width="10.625" style="510" customWidth="1"/>
    <col min="7947" max="7948" width="9.625" style="510" customWidth="1"/>
    <col min="7949" max="7949" width="8.625" style="510" customWidth="1"/>
    <col min="7950" max="8192" width="9" style="510"/>
    <col min="8193" max="8193" width="3.25" style="510" customWidth="1"/>
    <col min="8194" max="8194" width="20.75" style="510" customWidth="1"/>
    <col min="8195" max="8196" width="11.625" style="510" customWidth="1"/>
    <col min="8197" max="8197" width="8.625" style="510" customWidth="1"/>
    <col min="8198" max="8198" width="10.625" style="510" customWidth="1"/>
    <col min="8199" max="8200" width="11.625" style="510" customWidth="1"/>
    <col min="8201" max="8201" width="8.625" style="510" customWidth="1"/>
    <col min="8202" max="8202" width="10.625" style="510" customWidth="1"/>
    <col min="8203" max="8204" width="9.625" style="510" customWidth="1"/>
    <col min="8205" max="8205" width="8.625" style="510" customWidth="1"/>
    <col min="8206" max="8448" width="9" style="510"/>
    <col min="8449" max="8449" width="3.25" style="510" customWidth="1"/>
    <col min="8450" max="8450" width="20.75" style="510" customWidth="1"/>
    <col min="8451" max="8452" width="11.625" style="510" customWidth="1"/>
    <col min="8453" max="8453" width="8.625" style="510" customWidth="1"/>
    <col min="8454" max="8454" width="10.625" style="510" customWidth="1"/>
    <col min="8455" max="8456" width="11.625" style="510" customWidth="1"/>
    <col min="8457" max="8457" width="8.625" style="510" customWidth="1"/>
    <col min="8458" max="8458" width="10.625" style="510" customWidth="1"/>
    <col min="8459" max="8460" width="9.625" style="510" customWidth="1"/>
    <col min="8461" max="8461" width="8.625" style="510" customWidth="1"/>
    <col min="8462" max="8704" width="9" style="510"/>
    <col min="8705" max="8705" width="3.25" style="510" customWidth="1"/>
    <col min="8706" max="8706" width="20.75" style="510" customWidth="1"/>
    <col min="8707" max="8708" width="11.625" style="510" customWidth="1"/>
    <col min="8709" max="8709" width="8.625" style="510" customWidth="1"/>
    <col min="8710" max="8710" width="10.625" style="510" customWidth="1"/>
    <col min="8711" max="8712" width="11.625" style="510" customWidth="1"/>
    <col min="8713" max="8713" width="8.625" style="510" customWidth="1"/>
    <col min="8714" max="8714" width="10.625" style="510" customWidth="1"/>
    <col min="8715" max="8716" width="9.625" style="510" customWidth="1"/>
    <col min="8717" max="8717" width="8.625" style="510" customWidth="1"/>
    <col min="8718" max="8960" width="9" style="510"/>
    <col min="8961" max="8961" width="3.25" style="510" customWidth="1"/>
    <col min="8962" max="8962" width="20.75" style="510" customWidth="1"/>
    <col min="8963" max="8964" width="11.625" style="510" customWidth="1"/>
    <col min="8965" max="8965" width="8.625" style="510" customWidth="1"/>
    <col min="8966" max="8966" width="10.625" style="510" customWidth="1"/>
    <col min="8967" max="8968" width="11.625" style="510" customWidth="1"/>
    <col min="8969" max="8969" width="8.625" style="510" customWidth="1"/>
    <col min="8970" max="8970" width="10.625" style="510" customWidth="1"/>
    <col min="8971" max="8972" width="9.625" style="510" customWidth="1"/>
    <col min="8973" max="8973" width="8.625" style="510" customWidth="1"/>
    <col min="8974" max="9216" width="9" style="510"/>
    <col min="9217" max="9217" width="3.25" style="510" customWidth="1"/>
    <col min="9218" max="9218" width="20.75" style="510" customWidth="1"/>
    <col min="9219" max="9220" width="11.625" style="510" customWidth="1"/>
    <col min="9221" max="9221" width="8.625" style="510" customWidth="1"/>
    <col min="9222" max="9222" width="10.625" style="510" customWidth="1"/>
    <col min="9223" max="9224" width="11.625" style="510" customWidth="1"/>
    <col min="9225" max="9225" width="8.625" style="510" customWidth="1"/>
    <col min="9226" max="9226" width="10.625" style="510" customWidth="1"/>
    <col min="9227" max="9228" width="9.625" style="510" customWidth="1"/>
    <col min="9229" max="9229" width="8.625" style="510" customWidth="1"/>
    <col min="9230" max="9472" width="9" style="510"/>
    <col min="9473" max="9473" width="3.25" style="510" customWidth="1"/>
    <col min="9474" max="9474" width="20.75" style="510" customWidth="1"/>
    <col min="9475" max="9476" width="11.625" style="510" customWidth="1"/>
    <col min="9477" max="9477" width="8.625" style="510" customWidth="1"/>
    <col min="9478" max="9478" width="10.625" style="510" customWidth="1"/>
    <col min="9479" max="9480" width="11.625" style="510" customWidth="1"/>
    <col min="9481" max="9481" width="8.625" style="510" customWidth="1"/>
    <col min="9482" max="9482" width="10.625" style="510" customWidth="1"/>
    <col min="9483" max="9484" width="9.625" style="510" customWidth="1"/>
    <col min="9485" max="9485" width="8.625" style="510" customWidth="1"/>
    <col min="9486" max="9728" width="9" style="510"/>
    <col min="9729" max="9729" width="3.25" style="510" customWidth="1"/>
    <col min="9730" max="9730" width="20.75" style="510" customWidth="1"/>
    <col min="9731" max="9732" width="11.625" style="510" customWidth="1"/>
    <col min="9733" max="9733" width="8.625" style="510" customWidth="1"/>
    <col min="9734" max="9734" width="10.625" style="510" customWidth="1"/>
    <col min="9735" max="9736" width="11.625" style="510" customWidth="1"/>
    <col min="9737" max="9737" width="8.625" style="510" customWidth="1"/>
    <col min="9738" max="9738" width="10.625" style="510" customWidth="1"/>
    <col min="9739" max="9740" width="9.625" style="510" customWidth="1"/>
    <col min="9741" max="9741" width="8.625" style="510" customWidth="1"/>
    <col min="9742" max="9984" width="9" style="510"/>
    <col min="9985" max="9985" width="3.25" style="510" customWidth="1"/>
    <col min="9986" max="9986" width="20.75" style="510" customWidth="1"/>
    <col min="9987" max="9988" width="11.625" style="510" customWidth="1"/>
    <col min="9989" max="9989" width="8.625" style="510" customWidth="1"/>
    <col min="9990" max="9990" width="10.625" style="510" customWidth="1"/>
    <col min="9991" max="9992" width="11.625" style="510" customWidth="1"/>
    <col min="9993" max="9993" width="8.625" style="510" customWidth="1"/>
    <col min="9994" max="9994" width="10.625" style="510" customWidth="1"/>
    <col min="9995" max="9996" width="9.625" style="510" customWidth="1"/>
    <col min="9997" max="9997" width="8.625" style="510" customWidth="1"/>
    <col min="9998" max="10240" width="9" style="510"/>
    <col min="10241" max="10241" width="3.25" style="510" customWidth="1"/>
    <col min="10242" max="10242" width="20.75" style="510" customWidth="1"/>
    <col min="10243" max="10244" width="11.625" style="510" customWidth="1"/>
    <col min="10245" max="10245" width="8.625" style="510" customWidth="1"/>
    <col min="10246" max="10246" width="10.625" style="510" customWidth="1"/>
    <col min="10247" max="10248" width="11.625" style="510" customWidth="1"/>
    <col min="10249" max="10249" width="8.625" style="510" customWidth="1"/>
    <col min="10250" max="10250" width="10.625" style="510" customWidth="1"/>
    <col min="10251" max="10252" width="9.625" style="510" customWidth="1"/>
    <col min="10253" max="10253" width="8.625" style="510" customWidth="1"/>
    <col min="10254" max="10496" width="9" style="510"/>
    <col min="10497" max="10497" width="3.25" style="510" customWidth="1"/>
    <col min="10498" max="10498" width="20.75" style="510" customWidth="1"/>
    <col min="10499" max="10500" width="11.625" style="510" customWidth="1"/>
    <col min="10501" max="10501" width="8.625" style="510" customWidth="1"/>
    <col min="10502" max="10502" width="10.625" style="510" customWidth="1"/>
    <col min="10503" max="10504" width="11.625" style="510" customWidth="1"/>
    <col min="10505" max="10505" width="8.625" style="510" customWidth="1"/>
    <col min="10506" max="10506" width="10.625" style="510" customWidth="1"/>
    <col min="10507" max="10508" width="9.625" style="510" customWidth="1"/>
    <col min="10509" max="10509" width="8.625" style="510" customWidth="1"/>
    <col min="10510" max="10752" width="9" style="510"/>
    <col min="10753" max="10753" width="3.25" style="510" customWidth="1"/>
    <col min="10754" max="10754" width="20.75" style="510" customWidth="1"/>
    <col min="10755" max="10756" width="11.625" style="510" customWidth="1"/>
    <col min="10757" max="10757" width="8.625" style="510" customWidth="1"/>
    <col min="10758" max="10758" width="10.625" style="510" customWidth="1"/>
    <col min="10759" max="10760" width="11.625" style="510" customWidth="1"/>
    <col min="10761" max="10761" width="8.625" style="510" customWidth="1"/>
    <col min="10762" max="10762" width="10.625" style="510" customWidth="1"/>
    <col min="10763" max="10764" width="9.625" style="510" customWidth="1"/>
    <col min="10765" max="10765" width="8.625" style="510" customWidth="1"/>
    <col min="10766" max="11008" width="9" style="510"/>
    <col min="11009" max="11009" width="3.25" style="510" customWidth="1"/>
    <col min="11010" max="11010" width="20.75" style="510" customWidth="1"/>
    <col min="11011" max="11012" width="11.625" style="510" customWidth="1"/>
    <col min="11013" max="11013" width="8.625" style="510" customWidth="1"/>
    <col min="11014" max="11014" width="10.625" style="510" customWidth="1"/>
    <col min="11015" max="11016" width="11.625" style="510" customWidth="1"/>
    <col min="11017" max="11017" width="8.625" style="510" customWidth="1"/>
    <col min="11018" max="11018" width="10.625" style="510" customWidth="1"/>
    <col min="11019" max="11020" width="9.625" style="510" customWidth="1"/>
    <col min="11021" max="11021" width="8.625" style="510" customWidth="1"/>
    <col min="11022" max="11264" width="9" style="510"/>
    <col min="11265" max="11265" width="3.25" style="510" customWidth="1"/>
    <col min="11266" max="11266" width="20.75" style="510" customWidth="1"/>
    <col min="11267" max="11268" width="11.625" style="510" customWidth="1"/>
    <col min="11269" max="11269" width="8.625" style="510" customWidth="1"/>
    <col min="11270" max="11270" width="10.625" style="510" customWidth="1"/>
    <col min="11271" max="11272" width="11.625" style="510" customWidth="1"/>
    <col min="11273" max="11273" width="8.625" style="510" customWidth="1"/>
    <col min="11274" max="11274" width="10.625" style="510" customWidth="1"/>
    <col min="11275" max="11276" width="9.625" style="510" customWidth="1"/>
    <col min="11277" max="11277" width="8.625" style="510" customWidth="1"/>
    <col min="11278" max="11520" width="9" style="510"/>
    <col min="11521" max="11521" width="3.25" style="510" customWidth="1"/>
    <col min="11522" max="11522" width="20.75" style="510" customWidth="1"/>
    <col min="11523" max="11524" width="11.625" style="510" customWidth="1"/>
    <col min="11525" max="11525" width="8.625" style="510" customWidth="1"/>
    <col min="11526" max="11526" width="10.625" style="510" customWidth="1"/>
    <col min="11527" max="11528" width="11.625" style="510" customWidth="1"/>
    <col min="11529" max="11529" width="8.625" style="510" customWidth="1"/>
    <col min="11530" max="11530" width="10.625" style="510" customWidth="1"/>
    <col min="11531" max="11532" width="9.625" style="510" customWidth="1"/>
    <col min="11533" max="11533" width="8.625" style="510" customWidth="1"/>
    <col min="11534" max="11776" width="9" style="510"/>
    <col min="11777" max="11777" width="3.25" style="510" customWidth="1"/>
    <col min="11778" max="11778" width="20.75" style="510" customWidth="1"/>
    <col min="11779" max="11780" width="11.625" style="510" customWidth="1"/>
    <col min="11781" max="11781" width="8.625" style="510" customWidth="1"/>
    <col min="11782" max="11782" width="10.625" style="510" customWidth="1"/>
    <col min="11783" max="11784" width="11.625" style="510" customWidth="1"/>
    <col min="11785" max="11785" width="8.625" style="510" customWidth="1"/>
    <col min="11786" max="11786" width="10.625" style="510" customWidth="1"/>
    <col min="11787" max="11788" width="9.625" style="510" customWidth="1"/>
    <col min="11789" max="11789" width="8.625" style="510" customWidth="1"/>
    <col min="11790" max="12032" width="9" style="510"/>
    <col min="12033" max="12033" width="3.25" style="510" customWidth="1"/>
    <col min="12034" max="12034" width="20.75" style="510" customWidth="1"/>
    <col min="12035" max="12036" width="11.625" style="510" customWidth="1"/>
    <col min="12037" max="12037" width="8.625" style="510" customWidth="1"/>
    <col min="12038" max="12038" width="10.625" style="510" customWidth="1"/>
    <col min="12039" max="12040" width="11.625" style="510" customWidth="1"/>
    <col min="12041" max="12041" width="8.625" style="510" customWidth="1"/>
    <col min="12042" max="12042" width="10.625" style="510" customWidth="1"/>
    <col min="12043" max="12044" width="9.625" style="510" customWidth="1"/>
    <col min="12045" max="12045" width="8.625" style="510" customWidth="1"/>
    <col min="12046" max="12288" width="9" style="510"/>
    <col min="12289" max="12289" width="3.25" style="510" customWidth="1"/>
    <col min="12290" max="12290" width="20.75" style="510" customWidth="1"/>
    <col min="12291" max="12292" width="11.625" style="510" customWidth="1"/>
    <col min="12293" max="12293" width="8.625" style="510" customWidth="1"/>
    <col min="12294" max="12294" width="10.625" style="510" customWidth="1"/>
    <col min="12295" max="12296" width="11.625" style="510" customWidth="1"/>
    <col min="12297" max="12297" width="8.625" style="510" customWidth="1"/>
    <col min="12298" max="12298" width="10.625" style="510" customWidth="1"/>
    <col min="12299" max="12300" width="9.625" style="510" customWidth="1"/>
    <col min="12301" max="12301" width="8.625" style="510" customWidth="1"/>
    <col min="12302" max="12544" width="9" style="510"/>
    <col min="12545" max="12545" width="3.25" style="510" customWidth="1"/>
    <col min="12546" max="12546" width="20.75" style="510" customWidth="1"/>
    <col min="12547" max="12548" width="11.625" style="510" customWidth="1"/>
    <col min="12549" max="12549" width="8.625" style="510" customWidth="1"/>
    <col min="12550" max="12550" width="10.625" style="510" customWidth="1"/>
    <col min="12551" max="12552" width="11.625" style="510" customWidth="1"/>
    <col min="12553" max="12553" width="8.625" style="510" customWidth="1"/>
    <col min="12554" max="12554" width="10.625" style="510" customWidth="1"/>
    <col min="12555" max="12556" width="9.625" style="510" customWidth="1"/>
    <col min="12557" max="12557" width="8.625" style="510" customWidth="1"/>
    <col min="12558" max="12800" width="9" style="510"/>
    <col min="12801" max="12801" width="3.25" style="510" customWidth="1"/>
    <col min="12802" max="12802" width="20.75" style="510" customWidth="1"/>
    <col min="12803" max="12804" width="11.625" style="510" customWidth="1"/>
    <col min="12805" max="12805" width="8.625" style="510" customWidth="1"/>
    <col min="12806" max="12806" width="10.625" style="510" customWidth="1"/>
    <col min="12807" max="12808" width="11.625" style="510" customWidth="1"/>
    <col min="12809" max="12809" width="8.625" style="510" customWidth="1"/>
    <col min="12810" max="12810" width="10.625" style="510" customWidth="1"/>
    <col min="12811" max="12812" width="9.625" style="510" customWidth="1"/>
    <col min="12813" max="12813" width="8.625" style="510" customWidth="1"/>
    <col min="12814" max="13056" width="9" style="510"/>
    <col min="13057" max="13057" width="3.25" style="510" customWidth="1"/>
    <col min="13058" max="13058" width="20.75" style="510" customWidth="1"/>
    <col min="13059" max="13060" width="11.625" style="510" customWidth="1"/>
    <col min="13061" max="13061" width="8.625" style="510" customWidth="1"/>
    <col min="13062" max="13062" width="10.625" style="510" customWidth="1"/>
    <col min="13063" max="13064" width="11.625" style="510" customWidth="1"/>
    <col min="13065" max="13065" width="8.625" style="510" customWidth="1"/>
    <col min="13066" max="13066" width="10.625" style="510" customWidth="1"/>
    <col min="13067" max="13068" width="9.625" style="510" customWidth="1"/>
    <col min="13069" max="13069" width="8.625" style="510" customWidth="1"/>
    <col min="13070" max="13312" width="9" style="510"/>
    <col min="13313" max="13313" width="3.25" style="510" customWidth="1"/>
    <col min="13314" max="13314" width="20.75" style="510" customWidth="1"/>
    <col min="13315" max="13316" width="11.625" style="510" customWidth="1"/>
    <col min="13317" max="13317" width="8.625" style="510" customWidth="1"/>
    <col min="13318" max="13318" width="10.625" style="510" customWidth="1"/>
    <col min="13319" max="13320" width="11.625" style="510" customWidth="1"/>
    <col min="13321" max="13321" width="8.625" style="510" customWidth="1"/>
    <col min="13322" max="13322" width="10.625" style="510" customWidth="1"/>
    <col min="13323" max="13324" width="9.625" style="510" customWidth="1"/>
    <col min="13325" max="13325" width="8.625" style="510" customWidth="1"/>
    <col min="13326" max="13568" width="9" style="510"/>
    <col min="13569" max="13569" width="3.25" style="510" customWidth="1"/>
    <col min="13570" max="13570" width="20.75" style="510" customWidth="1"/>
    <col min="13571" max="13572" width="11.625" style="510" customWidth="1"/>
    <col min="13573" max="13573" width="8.625" style="510" customWidth="1"/>
    <col min="13574" max="13574" width="10.625" style="510" customWidth="1"/>
    <col min="13575" max="13576" width="11.625" style="510" customWidth="1"/>
    <col min="13577" max="13577" width="8.625" style="510" customWidth="1"/>
    <col min="13578" max="13578" width="10.625" style="510" customWidth="1"/>
    <col min="13579" max="13580" width="9.625" style="510" customWidth="1"/>
    <col min="13581" max="13581" width="8.625" style="510" customWidth="1"/>
    <col min="13582" max="13824" width="9" style="510"/>
    <col min="13825" max="13825" width="3.25" style="510" customWidth="1"/>
    <col min="13826" max="13826" width="20.75" style="510" customWidth="1"/>
    <col min="13827" max="13828" width="11.625" style="510" customWidth="1"/>
    <col min="13829" max="13829" width="8.625" style="510" customWidth="1"/>
    <col min="13830" max="13830" width="10.625" style="510" customWidth="1"/>
    <col min="13831" max="13832" width="11.625" style="510" customWidth="1"/>
    <col min="13833" max="13833" width="8.625" style="510" customWidth="1"/>
    <col min="13834" max="13834" width="10.625" style="510" customWidth="1"/>
    <col min="13835" max="13836" width="9.625" style="510" customWidth="1"/>
    <col min="13837" max="13837" width="8.625" style="510" customWidth="1"/>
    <col min="13838" max="14080" width="9" style="510"/>
    <col min="14081" max="14081" width="3.25" style="510" customWidth="1"/>
    <col min="14082" max="14082" width="20.75" style="510" customWidth="1"/>
    <col min="14083" max="14084" width="11.625" style="510" customWidth="1"/>
    <col min="14085" max="14085" width="8.625" style="510" customWidth="1"/>
    <col min="14086" max="14086" width="10.625" style="510" customWidth="1"/>
    <col min="14087" max="14088" width="11.625" style="510" customWidth="1"/>
    <col min="14089" max="14089" width="8.625" style="510" customWidth="1"/>
    <col min="14090" max="14090" width="10.625" style="510" customWidth="1"/>
    <col min="14091" max="14092" width="9.625" style="510" customWidth="1"/>
    <col min="14093" max="14093" width="8.625" style="510" customWidth="1"/>
    <col min="14094" max="14336" width="9" style="510"/>
    <col min="14337" max="14337" width="3.25" style="510" customWidth="1"/>
    <col min="14338" max="14338" width="20.75" style="510" customWidth="1"/>
    <col min="14339" max="14340" width="11.625" style="510" customWidth="1"/>
    <col min="14341" max="14341" width="8.625" style="510" customWidth="1"/>
    <col min="14342" max="14342" width="10.625" style="510" customWidth="1"/>
    <col min="14343" max="14344" width="11.625" style="510" customWidth="1"/>
    <col min="14345" max="14345" width="8.625" style="510" customWidth="1"/>
    <col min="14346" max="14346" width="10.625" style="510" customWidth="1"/>
    <col min="14347" max="14348" width="9.625" style="510" customWidth="1"/>
    <col min="14349" max="14349" width="8.625" style="510" customWidth="1"/>
    <col min="14350" max="14592" width="9" style="510"/>
    <col min="14593" max="14593" width="3.25" style="510" customWidth="1"/>
    <col min="14594" max="14594" width="20.75" style="510" customWidth="1"/>
    <col min="14595" max="14596" width="11.625" style="510" customWidth="1"/>
    <col min="14597" max="14597" width="8.625" style="510" customWidth="1"/>
    <col min="14598" max="14598" width="10.625" style="510" customWidth="1"/>
    <col min="14599" max="14600" width="11.625" style="510" customWidth="1"/>
    <col min="14601" max="14601" width="8.625" style="510" customWidth="1"/>
    <col min="14602" max="14602" width="10.625" style="510" customWidth="1"/>
    <col min="14603" max="14604" width="9.625" style="510" customWidth="1"/>
    <col min="14605" max="14605" width="8.625" style="510" customWidth="1"/>
    <col min="14606" max="14848" width="9" style="510"/>
    <col min="14849" max="14849" width="3.25" style="510" customWidth="1"/>
    <col min="14850" max="14850" width="20.75" style="510" customWidth="1"/>
    <col min="14851" max="14852" width="11.625" style="510" customWidth="1"/>
    <col min="14853" max="14853" width="8.625" style="510" customWidth="1"/>
    <col min="14854" max="14854" width="10.625" style="510" customWidth="1"/>
    <col min="14855" max="14856" width="11.625" style="510" customWidth="1"/>
    <col min="14857" max="14857" width="8.625" style="510" customWidth="1"/>
    <col min="14858" max="14858" width="10.625" style="510" customWidth="1"/>
    <col min="14859" max="14860" width="9.625" style="510" customWidth="1"/>
    <col min="14861" max="14861" width="8.625" style="510" customWidth="1"/>
    <col min="14862" max="15104" width="9" style="510"/>
    <col min="15105" max="15105" width="3.25" style="510" customWidth="1"/>
    <col min="15106" max="15106" width="20.75" style="510" customWidth="1"/>
    <col min="15107" max="15108" width="11.625" style="510" customWidth="1"/>
    <col min="15109" max="15109" width="8.625" style="510" customWidth="1"/>
    <col min="15110" max="15110" width="10.625" style="510" customWidth="1"/>
    <col min="15111" max="15112" width="11.625" style="510" customWidth="1"/>
    <col min="15113" max="15113" width="8.625" style="510" customWidth="1"/>
    <col min="15114" max="15114" width="10.625" style="510" customWidth="1"/>
    <col min="15115" max="15116" width="9.625" style="510" customWidth="1"/>
    <col min="15117" max="15117" width="8.625" style="510" customWidth="1"/>
    <col min="15118" max="15360" width="9" style="510"/>
    <col min="15361" max="15361" width="3.25" style="510" customWidth="1"/>
    <col min="15362" max="15362" width="20.75" style="510" customWidth="1"/>
    <col min="15363" max="15364" width="11.625" style="510" customWidth="1"/>
    <col min="15365" max="15365" width="8.625" style="510" customWidth="1"/>
    <col min="15366" max="15366" width="10.625" style="510" customWidth="1"/>
    <col min="15367" max="15368" width="11.625" style="510" customWidth="1"/>
    <col min="15369" max="15369" width="8.625" style="510" customWidth="1"/>
    <col min="15370" max="15370" width="10.625" style="510" customWidth="1"/>
    <col min="15371" max="15372" width="9.625" style="510" customWidth="1"/>
    <col min="15373" max="15373" width="8.625" style="510" customWidth="1"/>
    <col min="15374" max="15616" width="9" style="510"/>
    <col min="15617" max="15617" width="3.25" style="510" customWidth="1"/>
    <col min="15618" max="15618" width="20.75" style="510" customWidth="1"/>
    <col min="15619" max="15620" width="11.625" style="510" customWidth="1"/>
    <col min="15621" max="15621" width="8.625" style="510" customWidth="1"/>
    <col min="15622" max="15622" width="10.625" style="510" customWidth="1"/>
    <col min="15623" max="15624" width="11.625" style="510" customWidth="1"/>
    <col min="15625" max="15625" width="8.625" style="510" customWidth="1"/>
    <col min="15626" max="15626" width="10.625" style="510" customWidth="1"/>
    <col min="15627" max="15628" width="9.625" style="510" customWidth="1"/>
    <col min="15629" max="15629" width="8.625" style="510" customWidth="1"/>
    <col min="15630" max="15872" width="9" style="510"/>
    <col min="15873" max="15873" width="3.25" style="510" customWidth="1"/>
    <col min="15874" max="15874" width="20.75" style="510" customWidth="1"/>
    <col min="15875" max="15876" width="11.625" style="510" customWidth="1"/>
    <col min="15877" max="15877" width="8.625" style="510" customWidth="1"/>
    <col min="15878" max="15878" width="10.625" style="510" customWidth="1"/>
    <col min="15879" max="15880" width="11.625" style="510" customWidth="1"/>
    <col min="15881" max="15881" width="8.625" style="510" customWidth="1"/>
    <col min="15882" max="15882" width="10.625" style="510" customWidth="1"/>
    <col min="15883" max="15884" width="9.625" style="510" customWidth="1"/>
    <col min="15885" max="15885" width="8.625" style="510" customWidth="1"/>
    <col min="15886" max="16128" width="9" style="510"/>
    <col min="16129" max="16129" width="3.25" style="510" customWidth="1"/>
    <col min="16130" max="16130" width="20.75" style="510" customWidth="1"/>
    <col min="16131" max="16132" width="11.625" style="510" customWidth="1"/>
    <col min="16133" max="16133" width="8.625" style="510" customWidth="1"/>
    <col min="16134" max="16134" width="10.625" style="510" customWidth="1"/>
    <col min="16135" max="16136" width="11.625" style="510" customWidth="1"/>
    <col min="16137" max="16137" width="8.625" style="510" customWidth="1"/>
    <col min="16138" max="16138" width="10.625" style="510" customWidth="1"/>
    <col min="16139" max="16140" width="9.625" style="510" customWidth="1"/>
    <col min="16141" max="16141" width="8.625" style="510" customWidth="1"/>
    <col min="16142" max="16384" width="9" style="510"/>
  </cols>
  <sheetData>
    <row r="1" spans="1:13" s="506" customFormat="1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4月上旬</v>
      </c>
      <c r="G1" s="321" t="s">
        <v>276</v>
      </c>
      <c r="H1" s="317"/>
      <c r="I1" s="317"/>
      <c r="J1" s="317"/>
      <c r="K1" s="317"/>
      <c r="L1" s="317"/>
      <c r="M1" s="317"/>
    </row>
    <row r="2" spans="1:13" s="506" customFormat="1" ht="19.5" thickBot="1" x14ac:dyDescent="0.45">
      <c r="A2" s="184"/>
      <c r="B2" s="184" t="s">
        <v>447</v>
      </c>
      <c r="C2" s="507">
        <v>4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7.100000000000001" customHeight="1" x14ac:dyDescent="0.4">
      <c r="A3" s="508"/>
      <c r="B3" s="509"/>
      <c r="C3" s="622" t="s">
        <v>421</v>
      </c>
      <c r="D3" s="623"/>
      <c r="E3" s="624"/>
      <c r="F3" s="625"/>
      <c r="G3" s="622" t="s">
        <v>422</v>
      </c>
      <c r="H3" s="623"/>
      <c r="I3" s="624"/>
      <c r="J3" s="625"/>
      <c r="K3" s="626" t="s">
        <v>423</v>
      </c>
      <c r="L3" s="627"/>
      <c r="M3" s="628"/>
    </row>
    <row r="4" spans="1:13" ht="17.100000000000001" customHeight="1" x14ac:dyDescent="0.4">
      <c r="A4" s="511"/>
      <c r="B4" s="512"/>
      <c r="C4" s="651" t="s">
        <v>448</v>
      </c>
      <c r="D4" s="652" t="s">
        <v>449</v>
      </c>
      <c r="E4" s="631" t="s">
        <v>426</v>
      </c>
      <c r="F4" s="632"/>
      <c r="G4" s="637" t="s">
        <v>179</v>
      </c>
      <c r="H4" s="629" t="s">
        <v>450</v>
      </c>
      <c r="I4" s="631" t="s">
        <v>426</v>
      </c>
      <c r="J4" s="632"/>
      <c r="K4" s="637" t="s">
        <v>179</v>
      </c>
      <c r="L4" s="639" t="s">
        <v>450</v>
      </c>
      <c r="M4" s="641" t="s">
        <v>429</v>
      </c>
    </row>
    <row r="5" spans="1:13" ht="17.100000000000001" customHeight="1" x14ac:dyDescent="0.4">
      <c r="A5" s="513"/>
      <c r="B5" s="514"/>
      <c r="C5" s="638"/>
      <c r="D5" s="640"/>
      <c r="E5" s="515" t="s">
        <v>430</v>
      </c>
      <c r="F5" s="516" t="s">
        <v>431</v>
      </c>
      <c r="G5" s="638"/>
      <c r="H5" s="630"/>
      <c r="I5" s="515" t="s">
        <v>430</v>
      </c>
      <c r="J5" s="516" t="s">
        <v>431</v>
      </c>
      <c r="K5" s="638"/>
      <c r="L5" s="640"/>
      <c r="M5" s="642"/>
    </row>
    <row r="6" spans="1:13" x14ac:dyDescent="0.4">
      <c r="A6" s="643" t="s">
        <v>432</v>
      </c>
      <c r="B6" s="644"/>
      <c r="C6" s="645">
        <v>17801</v>
      </c>
      <c r="D6" s="647">
        <v>73183</v>
      </c>
      <c r="E6" s="614">
        <v>0.24323955016875504</v>
      </c>
      <c r="F6" s="616">
        <v>-55382</v>
      </c>
      <c r="G6" s="645">
        <v>66897</v>
      </c>
      <c r="H6" s="649">
        <v>92383</v>
      </c>
      <c r="I6" s="614">
        <v>0.72412673327343779</v>
      </c>
      <c r="J6" s="616">
        <v>-25486</v>
      </c>
      <c r="K6" s="618">
        <v>0.26609563956530186</v>
      </c>
      <c r="L6" s="620">
        <v>0.79216955500470865</v>
      </c>
      <c r="M6" s="633">
        <v>-0.52607391543940674</v>
      </c>
    </row>
    <row r="7" spans="1:13" x14ac:dyDescent="0.4">
      <c r="A7" s="635" t="s">
        <v>433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4">
      <c r="A8" s="517" t="s">
        <v>434</v>
      </c>
      <c r="B8" s="196"/>
      <c r="C8" s="197">
        <v>9074</v>
      </c>
      <c r="D8" s="198">
        <v>41449</v>
      </c>
      <c r="E8" s="199">
        <v>0.21891963617940119</v>
      </c>
      <c r="F8" s="200">
        <v>-32375</v>
      </c>
      <c r="G8" s="197">
        <v>34442</v>
      </c>
      <c r="H8" s="201">
        <v>50563</v>
      </c>
      <c r="I8" s="199">
        <v>0.68117002551272665</v>
      </c>
      <c r="J8" s="200">
        <v>-16121</v>
      </c>
      <c r="K8" s="202">
        <v>0.26345740665466583</v>
      </c>
      <c r="L8" s="203">
        <v>0.81974961928683032</v>
      </c>
      <c r="M8" s="204">
        <v>-0.55629221263216455</v>
      </c>
    </row>
    <row r="9" spans="1:13" ht="18" customHeight="1" x14ac:dyDescent="0.4">
      <c r="A9" s="511"/>
      <c r="B9" s="303" t="s">
        <v>435</v>
      </c>
      <c r="C9" s="206">
        <v>7836</v>
      </c>
      <c r="D9" s="207">
        <v>36943</v>
      </c>
      <c r="E9" s="208">
        <v>0.21211054868310641</v>
      </c>
      <c r="F9" s="209">
        <v>-29107</v>
      </c>
      <c r="G9" s="206">
        <v>29822</v>
      </c>
      <c r="H9" s="207">
        <v>45613</v>
      </c>
      <c r="I9" s="208">
        <v>0.653804836340517</v>
      </c>
      <c r="J9" s="209">
        <v>-15791</v>
      </c>
      <c r="K9" s="210">
        <v>0.26275903695258535</v>
      </c>
      <c r="L9" s="211">
        <v>0.80992260978229891</v>
      </c>
      <c r="M9" s="212">
        <v>-0.54716357282971351</v>
      </c>
    </row>
    <row r="10" spans="1:13" ht="18" customHeight="1" x14ac:dyDescent="0.4">
      <c r="A10" s="511"/>
      <c r="B10" s="273" t="s">
        <v>436</v>
      </c>
      <c r="C10" s="214">
        <v>1238</v>
      </c>
      <c r="D10" s="215">
        <v>4506</v>
      </c>
      <c r="E10" s="216">
        <v>0.27474478473146913</v>
      </c>
      <c r="F10" s="217">
        <v>-3268</v>
      </c>
      <c r="G10" s="214">
        <v>4620</v>
      </c>
      <c r="H10" s="215">
        <v>4950</v>
      </c>
      <c r="I10" s="216">
        <v>0.93333333333333335</v>
      </c>
      <c r="J10" s="217">
        <v>-330</v>
      </c>
      <c r="K10" s="218">
        <v>0.26796536796536796</v>
      </c>
      <c r="L10" s="219">
        <v>0.91030303030303028</v>
      </c>
      <c r="M10" s="220">
        <v>-0.64233766233766232</v>
      </c>
    </row>
    <row r="11" spans="1:13" ht="18" customHeight="1" x14ac:dyDescent="0.4">
      <c r="A11" s="511"/>
      <c r="B11" s="252" t="s">
        <v>378</v>
      </c>
      <c r="C11" s="526" t="s">
        <v>33</v>
      </c>
      <c r="D11" s="527" t="s">
        <v>33</v>
      </c>
      <c r="E11" s="255" t="s">
        <v>33</v>
      </c>
      <c r="F11" s="256" t="s">
        <v>33</v>
      </c>
      <c r="G11" s="526" t="s">
        <v>33</v>
      </c>
      <c r="H11" s="527" t="s">
        <v>33</v>
      </c>
      <c r="I11" s="255" t="s">
        <v>33</v>
      </c>
      <c r="J11" s="256" t="s">
        <v>33</v>
      </c>
      <c r="K11" s="257" t="s">
        <v>33</v>
      </c>
      <c r="L11" s="258" t="s">
        <v>33</v>
      </c>
      <c r="M11" s="259" t="s">
        <v>33</v>
      </c>
    </row>
    <row r="12" spans="1:13" ht="18" customHeight="1" x14ac:dyDescent="0.4">
      <c r="A12" s="511"/>
      <c r="B12" s="273" t="s">
        <v>203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391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33</v>
      </c>
      <c r="L13" s="236" t="s">
        <v>33</v>
      </c>
      <c r="M13" s="237" t="s">
        <v>33</v>
      </c>
    </row>
    <row r="14" spans="1:13" ht="18" customHeight="1" x14ac:dyDescent="0.4">
      <c r="A14" s="517" t="s">
        <v>438</v>
      </c>
      <c r="B14" s="196"/>
      <c r="C14" s="197">
        <v>3589</v>
      </c>
      <c r="D14" s="198">
        <v>13998</v>
      </c>
      <c r="E14" s="199">
        <v>0.25639377053864837</v>
      </c>
      <c r="F14" s="200">
        <v>-10409</v>
      </c>
      <c r="G14" s="197">
        <v>12908</v>
      </c>
      <c r="H14" s="198">
        <v>18235</v>
      </c>
      <c r="I14" s="199">
        <v>0.70786948176583497</v>
      </c>
      <c r="J14" s="200">
        <v>-5327</v>
      </c>
      <c r="K14" s="239">
        <v>0.27804462348930897</v>
      </c>
      <c r="L14" s="240">
        <v>0.76764463942966821</v>
      </c>
      <c r="M14" s="241">
        <v>-0.48960001594035923</v>
      </c>
    </row>
    <row r="15" spans="1:13" ht="18" customHeight="1" x14ac:dyDescent="0.4">
      <c r="A15" s="511"/>
      <c r="B15" s="303" t="s">
        <v>435</v>
      </c>
      <c r="C15" s="206">
        <v>1983</v>
      </c>
      <c r="D15" s="207">
        <v>7548</v>
      </c>
      <c r="E15" s="208">
        <v>0.2627186009538951</v>
      </c>
      <c r="F15" s="209">
        <v>-5565</v>
      </c>
      <c r="G15" s="206">
        <v>6006</v>
      </c>
      <c r="H15" s="207">
        <v>10000</v>
      </c>
      <c r="I15" s="208">
        <v>0.60060000000000002</v>
      </c>
      <c r="J15" s="209">
        <v>-3994</v>
      </c>
      <c r="K15" s="242">
        <v>0.33016983016983015</v>
      </c>
      <c r="L15" s="243">
        <v>0.75480000000000003</v>
      </c>
      <c r="M15" s="212">
        <v>-0.42463016983016988</v>
      </c>
    </row>
    <row r="16" spans="1:13" ht="18" customHeight="1" x14ac:dyDescent="0.4">
      <c r="A16" s="511"/>
      <c r="B16" s="273" t="s">
        <v>436</v>
      </c>
      <c r="C16" s="214">
        <v>1171</v>
      </c>
      <c r="D16" s="215">
        <v>5253</v>
      </c>
      <c r="E16" s="216">
        <v>0.22292023605558728</v>
      </c>
      <c r="F16" s="217">
        <v>-4082</v>
      </c>
      <c r="G16" s="214">
        <v>5280</v>
      </c>
      <c r="H16" s="215">
        <v>6600</v>
      </c>
      <c r="I16" s="216">
        <v>0.8</v>
      </c>
      <c r="J16" s="217">
        <v>-1320</v>
      </c>
      <c r="K16" s="218">
        <v>0.22178030303030302</v>
      </c>
      <c r="L16" s="219">
        <v>0.7959090909090909</v>
      </c>
      <c r="M16" s="220">
        <v>-0.57412878787878785</v>
      </c>
    </row>
    <row r="17" spans="1:13" ht="18" customHeight="1" x14ac:dyDescent="0.4">
      <c r="A17" s="511"/>
      <c r="B17" s="252" t="s">
        <v>378</v>
      </c>
      <c r="C17" s="526" t="s">
        <v>33</v>
      </c>
      <c r="D17" s="527" t="s">
        <v>33</v>
      </c>
      <c r="E17" s="255" t="s">
        <v>33</v>
      </c>
      <c r="F17" s="256" t="s">
        <v>33</v>
      </c>
      <c r="G17" s="526" t="s">
        <v>33</v>
      </c>
      <c r="H17" s="527" t="s">
        <v>33</v>
      </c>
      <c r="I17" s="255" t="s">
        <v>33</v>
      </c>
      <c r="J17" s="256" t="s">
        <v>33</v>
      </c>
      <c r="K17" s="257" t="s">
        <v>33</v>
      </c>
      <c r="L17" s="258" t="s">
        <v>33</v>
      </c>
      <c r="M17" s="259" t="s">
        <v>33</v>
      </c>
    </row>
    <row r="18" spans="1:13" ht="18" customHeight="1" x14ac:dyDescent="0.4">
      <c r="A18" s="511"/>
      <c r="B18" s="273" t="s">
        <v>439</v>
      </c>
      <c r="C18" s="214">
        <v>435</v>
      </c>
      <c r="D18" s="215">
        <v>1197</v>
      </c>
      <c r="E18" s="216">
        <v>0.36340852130325813</v>
      </c>
      <c r="F18" s="217">
        <v>-762</v>
      </c>
      <c r="G18" s="214">
        <v>1622</v>
      </c>
      <c r="H18" s="215">
        <v>1635</v>
      </c>
      <c r="I18" s="216">
        <v>0.99204892966360858</v>
      </c>
      <c r="J18" s="217">
        <v>-13</v>
      </c>
      <c r="K18" s="218">
        <v>0.26818742293464859</v>
      </c>
      <c r="L18" s="219">
        <v>0.73211009174311925</v>
      </c>
      <c r="M18" s="220">
        <v>-0.46392266880847066</v>
      </c>
    </row>
    <row r="19" spans="1:13" s="238" customFormat="1" ht="18" customHeight="1" x14ac:dyDescent="0.15">
      <c r="A19" s="244"/>
      <c r="B19" s="245" t="s">
        <v>391</v>
      </c>
      <c r="C19" s="246" t="s">
        <v>33</v>
      </c>
      <c r="D19" s="232" t="s">
        <v>33</v>
      </c>
      <c r="E19" s="233" t="s">
        <v>33</v>
      </c>
      <c r="F19" s="234" t="s">
        <v>33</v>
      </c>
      <c r="G19" s="246" t="s">
        <v>33</v>
      </c>
      <c r="H19" s="232" t="s">
        <v>33</v>
      </c>
      <c r="I19" s="233" t="s">
        <v>33</v>
      </c>
      <c r="J19" s="234" t="s">
        <v>33</v>
      </c>
      <c r="K19" s="235" t="s">
        <v>33</v>
      </c>
      <c r="L19" s="236" t="s">
        <v>33</v>
      </c>
      <c r="M19" s="237" t="s">
        <v>33</v>
      </c>
    </row>
    <row r="20" spans="1:13" ht="18" customHeight="1" x14ac:dyDescent="0.4">
      <c r="A20" s="517" t="s">
        <v>440</v>
      </c>
      <c r="B20" s="196"/>
      <c r="C20" s="197">
        <v>2346</v>
      </c>
      <c r="D20" s="198">
        <v>7574</v>
      </c>
      <c r="E20" s="199">
        <v>0.30974386057565356</v>
      </c>
      <c r="F20" s="200">
        <v>-5228</v>
      </c>
      <c r="G20" s="197">
        <v>8005</v>
      </c>
      <c r="H20" s="201">
        <v>9900</v>
      </c>
      <c r="I20" s="199">
        <v>0.80858585858585863</v>
      </c>
      <c r="J20" s="200">
        <v>-1895</v>
      </c>
      <c r="K20" s="239">
        <v>0.29306683322923172</v>
      </c>
      <c r="L20" s="240">
        <v>0.76505050505050509</v>
      </c>
      <c r="M20" s="204">
        <v>-0.47198367182127338</v>
      </c>
    </row>
    <row r="21" spans="1:13" ht="18" customHeight="1" x14ac:dyDescent="0.4">
      <c r="A21" s="511"/>
      <c r="B21" s="303" t="s">
        <v>435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4">
      <c r="A22" s="511"/>
      <c r="B22" s="273" t="s">
        <v>436</v>
      </c>
      <c r="C22" s="214">
        <v>2092</v>
      </c>
      <c r="D22" s="215">
        <v>7574</v>
      </c>
      <c r="E22" s="216">
        <v>0.27620808027462374</v>
      </c>
      <c r="F22" s="217">
        <v>-5482</v>
      </c>
      <c r="G22" s="214">
        <v>6435</v>
      </c>
      <c r="H22" s="247">
        <v>9900</v>
      </c>
      <c r="I22" s="216">
        <v>0.65</v>
      </c>
      <c r="J22" s="217">
        <v>-3465</v>
      </c>
      <c r="K22" s="218">
        <v>0.32509712509712507</v>
      </c>
      <c r="L22" s="219">
        <v>0.76505050505050509</v>
      </c>
      <c r="M22" s="220">
        <v>-0.43995337995338002</v>
      </c>
    </row>
    <row r="23" spans="1:13" ht="18" customHeight="1" x14ac:dyDescent="0.4">
      <c r="A23" s="511"/>
      <c r="B23" s="252" t="s">
        <v>378</v>
      </c>
      <c r="C23" s="526" t="s">
        <v>33</v>
      </c>
      <c r="D23" s="527" t="s">
        <v>33</v>
      </c>
      <c r="E23" s="255" t="s">
        <v>33</v>
      </c>
      <c r="F23" s="256" t="s">
        <v>33</v>
      </c>
      <c r="G23" s="526" t="s">
        <v>33</v>
      </c>
      <c r="H23" s="527" t="s">
        <v>33</v>
      </c>
      <c r="I23" s="255" t="s">
        <v>33</v>
      </c>
      <c r="J23" s="256" t="s">
        <v>33</v>
      </c>
      <c r="K23" s="257" t="s">
        <v>33</v>
      </c>
      <c r="L23" s="258" t="s">
        <v>33</v>
      </c>
      <c r="M23" s="259" t="s">
        <v>33</v>
      </c>
    </row>
    <row r="24" spans="1:13" ht="18" customHeight="1" x14ac:dyDescent="0.4">
      <c r="A24" s="511"/>
      <c r="B24" s="273" t="s">
        <v>203</v>
      </c>
      <c r="C24" s="248">
        <v>254</v>
      </c>
      <c r="D24" s="249">
        <v>0</v>
      </c>
      <c r="E24" s="250" t="e">
        <v>#DIV/0!</v>
      </c>
      <c r="F24" s="256">
        <v>254</v>
      </c>
      <c r="G24" s="248">
        <v>1570</v>
      </c>
      <c r="H24" s="249">
        <v>0</v>
      </c>
      <c r="I24" s="250" t="e">
        <v>#DIV/0!</v>
      </c>
      <c r="J24" s="256">
        <v>1570</v>
      </c>
      <c r="K24" s="218">
        <v>0.16178343949044585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391</v>
      </c>
      <c r="C25" s="246" t="s">
        <v>33</v>
      </c>
      <c r="D25" s="232" t="s">
        <v>33</v>
      </c>
      <c r="E25" s="233" t="s">
        <v>33</v>
      </c>
      <c r="F25" s="234" t="s">
        <v>33</v>
      </c>
      <c r="G25" s="246" t="s">
        <v>33</v>
      </c>
      <c r="H25" s="232" t="s">
        <v>33</v>
      </c>
      <c r="I25" s="233" t="s">
        <v>33</v>
      </c>
      <c r="J25" s="234" t="s">
        <v>33</v>
      </c>
      <c r="K25" s="235" t="s">
        <v>33</v>
      </c>
      <c r="L25" s="236" t="s">
        <v>33</v>
      </c>
      <c r="M25" s="237" t="s">
        <v>33</v>
      </c>
    </row>
    <row r="26" spans="1:13" ht="18" customHeight="1" x14ac:dyDescent="0.4">
      <c r="A26" s="517" t="s">
        <v>443</v>
      </c>
      <c r="B26" s="196"/>
      <c r="C26" s="197">
        <v>1194</v>
      </c>
      <c r="D26" s="198">
        <v>5719</v>
      </c>
      <c r="E26" s="199">
        <v>0.20877775834936177</v>
      </c>
      <c r="F26" s="200">
        <v>-4525</v>
      </c>
      <c r="G26" s="197">
        <v>5300</v>
      </c>
      <c r="H26" s="201">
        <v>7280</v>
      </c>
      <c r="I26" s="199">
        <v>0.72802197802197799</v>
      </c>
      <c r="J26" s="200">
        <v>-1980</v>
      </c>
      <c r="K26" s="239">
        <v>0.22528301886792454</v>
      </c>
      <c r="L26" s="240">
        <v>0.78557692307692306</v>
      </c>
      <c r="M26" s="241">
        <v>-0.56029390420899849</v>
      </c>
    </row>
    <row r="27" spans="1:13" ht="18" customHeight="1" x14ac:dyDescent="0.4">
      <c r="A27" s="511"/>
      <c r="B27" s="303" t="s">
        <v>435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4">
      <c r="A28" s="511"/>
      <c r="B28" s="273" t="s">
        <v>436</v>
      </c>
      <c r="C28" s="214">
        <v>1114</v>
      </c>
      <c r="D28" s="215">
        <v>5388</v>
      </c>
      <c r="E28" s="216">
        <v>0.20675575352635486</v>
      </c>
      <c r="F28" s="217">
        <v>-4274</v>
      </c>
      <c r="G28" s="214">
        <v>4620</v>
      </c>
      <c r="H28" s="247">
        <v>6600</v>
      </c>
      <c r="I28" s="216">
        <v>0.7</v>
      </c>
      <c r="J28" s="217">
        <v>-1980</v>
      </c>
      <c r="K28" s="218">
        <v>0.24112554112554113</v>
      </c>
      <c r="L28" s="219">
        <v>0.8163636363636364</v>
      </c>
      <c r="M28" s="220">
        <v>-0.57523809523809533</v>
      </c>
    </row>
    <row r="29" spans="1:13" ht="18" customHeight="1" x14ac:dyDescent="0.4">
      <c r="A29" s="511"/>
      <c r="B29" s="252" t="s">
        <v>378</v>
      </c>
      <c r="C29" s="526" t="s">
        <v>33</v>
      </c>
      <c r="D29" s="527" t="s">
        <v>33</v>
      </c>
      <c r="E29" s="255" t="s">
        <v>33</v>
      </c>
      <c r="F29" s="256" t="s">
        <v>33</v>
      </c>
      <c r="G29" s="526" t="s">
        <v>33</v>
      </c>
      <c r="H29" s="527" t="s">
        <v>33</v>
      </c>
      <c r="I29" s="255" t="s">
        <v>33</v>
      </c>
      <c r="J29" s="256" t="s">
        <v>33</v>
      </c>
      <c r="K29" s="257" t="s">
        <v>33</v>
      </c>
      <c r="L29" s="258" t="s">
        <v>33</v>
      </c>
      <c r="M29" s="259" t="s">
        <v>33</v>
      </c>
    </row>
    <row r="30" spans="1:13" s="238" customFormat="1" ht="18" customHeight="1" x14ac:dyDescent="0.15">
      <c r="A30" s="251"/>
      <c r="B30" s="252" t="s">
        <v>391</v>
      </c>
      <c r="C30" s="253" t="s">
        <v>33</v>
      </c>
      <c r="D30" s="254" t="s">
        <v>33</v>
      </c>
      <c r="E30" s="255" t="s">
        <v>33</v>
      </c>
      <c r="F30" s="256" t="s">
        <v>33</v>
      </c>
      <c r="G30" s="253" t="s">
        <v>33</v>
      </c>
      <c r="H30" s="254" t="s">
        <v>33</v>
      </c>
      <c r="I30" s="255" t="s">
        <v>33</v>
      </c>
      <c r="J30" s="256" t="s">
        <v>33</v>
      </c>
      <c r="K30" s="257" t="s">
        <v>33</v>
      </c>
      <c r="L30" s="258" t="s">
        <v>33</v>
      </c>
      <c r="M30" s="259" t="s">
        <v>33</v>
      </c>
    </row>
    <row r="31" spans="1:13" s="271" customFormat="1" ht="18" customHeight="1" x14ac:dyDescent="0.15">
      <c r="A31" s="260"/>
      <c r="B31" s="528" t="s">
        <v>203</v>
      </c>
      <c r="C31" s="262">
        <v>80</v>
      </c>
      <c r="D31" s="263">
        <v>331</v>
      </c>
      <c r="E31" s="264">
        <v>0.24169184290030213</v>
      </c>
      <c r="F31" s="265">
        <v>-251</v>
      </c>
      <c r="G31" s="262">
        <v>680</v>
      </c>
      <c r="H31" s="263">
        <v>680</v>
      </c>
      <c r="I31" s="266">
        <v>1</v>
      </c>
      <c r="J31" s="267">
        <v>0</v>
      </c>
      <c r="K31" s="268">
        <v>0.11764705882352941</v>
      </c>
      <c r="L31" s="269">
        <v>0.48676470588235293</v>
      </c>
      <c r="M31" s="270">
        <v>-0.36911764705882355</v>
      </c>
    </row>
    <row r="32" spans="1:13" ht="18" customHeight="1" x14ac:dyDescent="0.4">
      <c r="A32" s="517" t="s">
        <v>444</v>
      </c>
      <c r="B32" s="196"/>
      <c r="C32" s="197">
        <v>1598</v>
      </c>
      <c r="D32" s="198">
        <v>4443</v>
      </c>
      <c r="E32" s="199">
        <v>0.35966689173981542</v>
      </c>
      <c r="F32" s="200">
        <v>-2845</v>
      </c>
      <c r="G32" s="197">
        <v>6242</v>
      </c>
      <c r="H32" s="198">
        <v>6405</v>
      </c>
      <c r="I32" s="199">
        <v>0.9745511319281811</v>
      </c>
      <c r="J32" s="200">
        <v>-163</v>
      </c>
      <c r="K32" s="239">
        <v>0.25600768984299904</v>
      </c>
      <c r="L32" s="240">
        <v>0.69367681498829037</v>
      </c>
      <c r="M32" s="272">
        <v>-0.43766912514529133</v>
      </c>
    </row>
    <row r="33" spans="1:13" ht="18" customHeight="1" x14ac:dyDescent="0.4">
      <c r="A33" s="511"/>
      <c r="B33" s="303" t="s">
        <v>435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4">
      <c r="A34" s="511"/>
      <c r="B34" s="273" t="s">
        <v>436</v>
      </c>
      <c r="C34" s="214">
        <v>552</v>
      </c>
      <c r="D34" s="215">
        <v>2367</v>
      </c>
      <c r="E34" s="216">
        <v>0.23320659062103929</v>
      </c>
      <c r="F34" s="217">
        <v>-1815</v>
      </c>
      <c r="G34" s="214">
        <v>3135</v>
      </c>
      <c r="H34" s="215">
        <v>3300</v>
      </c>
      <c r="I34" s="216">
        <v>0.95</v>
      </c>
      <c r="J34" s="217">
        <v>-165</v>
      </c>
      <c r="K34" s="218">
        <v>0.17607655502392344</v>
      </c>
      <c r="L34" s="219">
        <v>0.71727272727272728</v>
      </c>
      <c r="M34" s="220">
        <v>-0.5411961722488039</v>
      </c>
    </row>
    <row r="35" spans="1:13" ht="18" customHeight="1" x14ac:dyDescent="0.4">
      <c r="A35" s="511"/>
      <c r="B35" s="273" t="s">
        <v>445</v>
      </c>
      <c r="C35" s="214">
        <v>223</v>
      </c>
      <c r="D35" s="215">
        <v>619</v>
      </c>
      <c r="E35" s="216">
        <v>0.36025848142164779</v>
      </c>
      <c r="F35" s="217">
        <v>-396</v>
      </c>
      <c r="G35" s="214">
        <v>1000</v>
      </c>
      <c r="H35" s="215">
        <v>1000</v>
      </c>
      <c r="I35" s="216">
        <v>1</v>
      </c>
      <c r="J35" s="217">
        <v>0</v>
      </c>
      <c r="K35" s="218">
        <v>0.223</v>
      </c>
      <c r="L35" s="219">
        <v>0.61899999999999999</v>
      </c>
      <c r="M35" s="220">
        <v>-0.39600000000000002</v>
      </c>
    </row>
    <row r="36" spans="1:13" ht="18" customHeight="1" x14ac:dyDescent="0.4">
      <c r="A36" s="511"/>
      <c r="B36" s="273" t="s">
        <v>374</v>
      </c>
      <c r="C36" s="214">
        <v>123</v>
      </c>
      <c r="D36" s="215">
        <v>240</v>
      </c>
      <c r="E36" s="216">
        <v>0.51249999999999996</v>
      </c>
      <c r="F36" s="217">
        <v>-117</v>
      </c>
      <c r="G36" s="214">
        <v>480</v>
      </c>
      <c r="H36" s="215">
        <v>480</v>
      </c>
      <c r="I36" s="216">
        <v>1</v>
      </c>
      <c r="J36" s="217">
        <v>0</v>
      </c>
      <c r="K36" s="218">
        <v>0.25624999999999998</v>
      </c>
      <c r="L36" s="219">
        <v>0.5</v>
      </c>
      <c r="M36" s="220">
        <v>-0.24375000000000002</v>
      </c>
    </row>
    <row r="37" spans="1:13" ht="18" customHeight="1" x14ac:dyDescent="0.4">
      <c r="A37" s="511"/>
      <c r="B37" s="252" t="s">
        <v>378</v>
      </c>
      <c r="C37" s="526" t="s">
        <v>33</v>
      </c>
      <c r="D37" s="527" t="s">
        <v>33</v>
      </c>
      <c r="E37" s="255" t="s">
        <v>33</v>
      </c>
      <c r="F37" s="256" t="s">
        <v>33</v>
      </c>
      <c r="G37" s="526" t="s">
        <v>33</v>
      </c>
      <c r="H37" s="527" t="s">
        <v>33</v>
      </c>
      <c r="I37" s="255" t="s">
        <v>33</v>
      </c>
      <c r="J37" s="256" t="s">
        <v>33</v>
      </c>
      <c r="K37" s="257" t="s">
        <v>33</v>
      </c>
      <c r="L37" s="258" t="s">
        <v>33</v>
      </c>
      <c r="M37" s="259" t="s">
        <v>33</v>
      </c>
    </row>
    <row r="38" spans="1:13" ht="18" customHeight="1" x14ac:dyDescent="0.4">
      <c r="A38" s="511"/>
      <c r="B38" s="273" t="s">
        <v>439</v>
      </c>
      <c r="C38" s="214">
        <v>700</v>
      </c>
      <c r="D38" s="215">
        <v>1217</v>
      </c>
      <c r="E38" s="216">
        <v>0.57518488085456043</v>
      </c>
      <c r="F38" s="217">
        <v>-517</v>
      </c>
      <c r="G38" s="214">
        <v>1627</v>
      </c>
      <c r="H38" s="215">
        <v>1625</v>
      </c>
      <c r="I38" s="216">
        <v>1.0012307692307691</v>
      </c>
      <c r="J38" s="217">
        <v>2</v>
      </c>
      <c r="K38" s="218">
        <v>0.43023970497848801</v>
      </c>
      <c r="L38" s="219">
        <v>0.74892307692307691</v>
      </c>
      <c r="M38" s="220">
        <v>-0.3186833719445889</v>
      </c>
    </row>
    <row r="39" spans="1:13" s="238" customFormat="1" ht="18" customHeight="1" x14ac:dyDescent="0.15">
      <c r="A39" s="229"/>
      <c r="B39" s="252" t="s">
        <v>391</v>
      </c>
      <c r="C39" s="253" t="s">
        <v>33</v>
      </c>
      <c r="D39" s="254" t="s">
        <v>33</v>
      </c>
      <c r="E39" s="255" t="s">
        <v>33</v>
      </c>
      <c r="F39" s="256" t="s">
        <v>33</v>
      </c>
      <c r="G39" s="253" t="s">
        <v>33</v>
      </c>
      <c r="H39" s="254" t="s">
        <v>33</v>
      </c>
      <c r="I39" s="255" t="s">
        <v>33</v>
      </c>
      <c r="J39" s="256" t="s">
        <v>33</v>
      </c>
      <c r="K39" s="257" t="s">
        <v>33</v>
      </c>
      <c r="L39" s="258" t="s">
        <v>33</v>
      </c>
      <c r="M39" s="259" t="s">
        <v>33</v>
      </c>
    </row>
    <row r="40" spans="1:13" s="238" customFormat="1" ht="18" customHeight="1" thickBot="1" x14ac:dyDescent="0.2">
      <c r="A40" s="244"/>
      <c r="B40" s="245" t="s">
        <v>446</v>
      </c>
      <c r="C40" s="246" t="s">
        <v>33</v>
      </c>
      <c r="D40" s="232" t="s">
        <v>33</v>
      </c>
      <c r="E40" s="233" t="s">
        <v>33</v>
      </c>
      <c r="F40" s="234" t="s">
        <v>33</v>
      </c>
      <c r="G40" s="246" t="s">
        <v>33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4">
      <c r="C41" s="525"/>
      <c r="G41" s="525"/>
    </row>
    <row r="42" spans="1:13" x14ac:dyDescent="0.4">
      <c r="C42" s="525"/>
      <c r="G42" s="525"/>
    </row>
    <row r="43" spans="1:13" x14ac:dyDescent="0.4">
      <c r="C43" s="525"/>
      <c r="G43" s="280"/>
    </row>
    <row r="44" spans="1:13" x14ac:dyDescent="0.4">
      <c r="C44" s="525"/>
      <c r="G44" s="525"/>
    </row>
    <row r="45" spans="1:13" x14ac:dyDescent="0.4">
      <c r="C45" s="525"/>
      <c r="G45" s="525"/>
    </row>
    <row r="46" spans="1:13" x14ac:dyDescent="0.4">
      <c r="C46" s="525"/>
      <c r="G46" s="525"/>
    </row>
    <row r="47" spans="1:13" x14ac:dyDescent="0.4">
      <c r="C47" s="525"/>
      <c r="G47" s="525"/>
    </row>
    <row r="48" spans="1:13" x14ac:dyDescent="0.4">
      <c r="C48" s="525"/>
      <c r="G48" s="525"/>
    </row>
    <row r="49" spans="3:7" x14ac:dyDescent="0.4">
      <c r="C49" s="525"/>
      <c r="G49" s="525"/>
    </row>
    <row r="50" spans="3:7" x14ac:dyDescent="0.4">
      <c r="C50" s="525"/>
      <c r="G50" s="525"/>
    </row>
    <row r="51" spans="3:7" x14ac:dyDescent="0.4">
      <c r="C51" s="525"/>
      <c r="G51" s="525"/>
    </row>
    <row r="52" spans="3:7" x14ac:dyDescent="0.4">
      <c r="C52" s="525"/>
      <c r="G52" s="525"/>
    </row>
    <row r="53" spans="3:7" x14ac:dyDescent="0.4">
      <c r="C53" s="525"/>
      <c r="G53" s="525"/>
    </row>
    <row r="54" spans="3:7" x14ac:dyDescent="0.4">
      <c r="C54" s="525"/>
      <c r="G54" s="525"/>
    </row>
    <row r="55" spans="3:7" x14ac:dyDescent="0.4">
      <c r="C55" s="525"/>
      <c r="G55" s="525"/>
    </row>
    <row r="56" spans="3:7" x14ac:dyDescent="0.4">
      <c r="C56" s="525"/>
      <c r="G56" s="525"/>
    </row>
    <row r="57" spans="3:7" x14ac:dyDescent="0.4">
      <c r="C57" s="525"/>
      <c r="G57" s="525"/>
    </row>
    <row r="58" spans="3:7" x14ac:dyDescent="0.4">
      <c r="C58" s="525"/>
      <c r="G58" s="525"/>
    </row>
    <row r="59" spans="3:7" x14ac:dyDescent="0.4">
      <c r="C59" s="525"/>
      <c r="G59" s="525"/>
    </row>
    <row r="60" spans="3:7" x14ac:dyDescent="0.4">
      <c r="C60" s="525"/>
      <c r="G60" s="525"/>
    </row>
    <row r="61" spans="3:7" x14ac:dyDescent="0.4">
      <c r="C61" s="525"/>
      <c r="G61" s="525"/>
    </row>
    <row r="62" spans="3:7" x14ac:dyDescent="0.4">
      <c r="C62" s="525"/>
      <c r="G62" s="525"/>
    </row>
    <row r="63" spans="3:7" x14ac:dyDescent="0.4">
      <c r="C63" s="525"/>
      <c r="G63" s="525"/>
    </row>
    <row r="64" spans="3:7" x14ac:dyDescent="0.4">
      <c r="C64" s="525"/>
      <c r="G64" s="525"/>
    </row>
    <row r="65" spans="3:7" x14ac:dyDescent="0.4">
      <c r="C65" s="525"/>
      <c r="G65" s="525"/>
    </row>
    <row r="66" spans="3:7" x14ac:dyDescent="0.4">
      <c r="C66" s="525"/>
      <c r="G66" s="525"/>
    </row>
    <row r="67" spans="3:7" x14ac:dyDescent="0.4">
      <c r="C67" s="525"/>
      <c r="G67" s="525"/>
    </row>
    <row r="68" spans="3:7" x14ac:dyDescent="0.4">
      <c r="C68" s="525"/>
      <c r="G68" s="525"/>
    </row>
    <row r="69" spans="3:7" x14ac:dyDescent="0.4">
      <c r="C69" s="525"/>
      <c r="G69" s="525"/>
    </row>
    <row r="70" spans="3:7" x14ac:dyDescent="0.4">
      <c r="C70" s="525"/>
      <c r="G70" s="525"/>
    </row>
    <row r="71" spans="3:7" x14ac:dyDescent="0.4">
      <c r="C71" s="525"/>
      <c r="G71" s="525"/>
    </row>
    <row r="72" spans="3:7" x14ac:dyDescent="0.4">
      <c r="C72" s="525"/>
      <c r="G72" s="525"/>
    </row>
    <row r="73" spans="3:7" x14ac:dyDescent="0.4">
      <c r="C73" s="525"/>
      <c r="G73" s="525"/>
    </row>
    <row r="74" spans="3:7" x14ac:dyDescent="0.4">
      <c r="C74" s="525"/>
      <c r="G74" s="525"/>
    </row>
    <row r="75" spans="3:7" x14ac:dyDescent="0.4">
      <c r="C75" s="525"/>
      <c r="G75" s="525"/>
    </row>
    <row r="76" spans="3:7" x14ac:dyDescent="0.4">
      <c r="C76" s="525"/>
      <c r="G76" s="525"/>
    </row>
  </sheetData>
  <mergeCells count="26">
    <mergeCell ref="H6:H7"/>
    <mergeCell ref="C4:C5"/>
    <mergeCell ref="D4:D5"/>
    <mergeCell ref="E4:F4"/>
    <mergeCell ref="G4:G5"/>
    <mergeCell ref="C6:C7"/>
    <mergeCell ref="D6:D7"/>
    <mergeCell ref="E6:E7"/>
    <mergeCell ref="F6:F7"/>
    <mergeCell ref="G6:G7"/>
    <mergeCell ref="A1:B1"/>
    <mergeCell ref="I6:I7"/>
    <mergeCell ref="J6:J7"/>
    <mergeCell ref="K6:K7"/>
    <mergeCell ref="L6:L7"/>
    <mergeCell ref="C3:F3"/>
    <mergeCell ref="G3:J3"/>
    <mergeCell ref="K3:M3"/>
    <mergeCell ref="H4:H5"/>
    <mergeCell ref="I4:J4"/>
    <mergeCell ref="M6:M7"/>
    <mergeCell ref="A7:B7"/>
    <mergeCell ref="K4:K5"/>
    <mergeCell ref="L4:L5"/>
    <mergeCell ref="M4:M5"/>
    <mergeCell ref="A6:B6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12月月間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4.25" thickBot="1" x14ac:dyDescent="0.45">
      <c r="A2" s="183"/>
      <c r="B2" s="183" t="s">
        <v>420</v>
      </c>
      <c r="C2" s="185">
        <v>12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585</v>
      </c>
      <c r="D4" s="652" t="s">
        <v>584</v>
      </c>
      <c r="E4" s="661" t="s">
        <v>180</v>
      </c>
      <c r="F4" s="632"/>
      <c r="G4" s="667" t="s">
        <v>585</v>
      </c>
      <c r="H4" s="671" t="s">
        <v>584</v>
      </c>
      <c r="I4" s="661" t="s">
        <v>180</v>
      </c>
      <c r="J4" s="632"/>
      <c r="K4" s="667" t="s">
        <v>585</v>
      </c>
      <c r="L4" s="668" t="s">
        <v>584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341915</v>
      </c>
      <c r="D6" s="647">
        <v>608434</v>
      </c>
      <c r="E6" s="614">
        <v>0.56195906211684421</v>
      </c>
      <c r="F6" s="616">
        <v>-266519</v>
      </c>
      <c r="G6" s="645">
        <v>712915</v>
      </c>
      <c r="H6" s="649">
        <v>796643</v>
      </c>
      <c r="I6" s="614">
        <v>0.89489896980203176</v>
      </c>
      <c r="J6" s="616">
        <v>-83728</v>
      </c>
      <c r="K6" s="618">
        <v>0.47960135500024548</v>
      </c>
      <c r="L6" s="620">
        <v>0.7637473749220165</v>
      </c>
      <c r="M6" s="633">
        <v>-0.28414601992177102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179430</v>
      </c>
      <c r="D8" s="198">
        <v>307468</v>
      </c>
      <c r="E8" s="199">
        <v>0.58357292466207866</v>
      </c>
      <c r="F8" s="200">
        <v>-128038</v>
      </c>
      <c r="G8" s="197">
        <v>354225</v>
      </c>
      <c r="H8" s="201">
        <v>371580</v>
      </c>
      <c r="I8" s="199">
        <v>0.9532940416599387</v>
      </c>
      <c r="J8" s="200">
        <v>-17355</v>
      </c>
      <c r="K8" s="202">
        <v>0.50654245183146307</v>
      </c>
      <c r="L8" s="203">
        <v>0.82746111200818129</v>
      </c>
      <c r="M8" s="204">
        <v>-0.32091866017671822</v>
      </c>
    </row>
    <row r="9" spans="1:13" ht="18" customHeight="1" x14ac:dyDescent="0.15">
      <c r="A9" s="189"/>
      <c r="B9" s="205" t="s">
        <v>187</v>
      </c>
      <c r="C9" s="206">
        <v>67022</v>
      </c>
      <c r="D9" s="207">
        <v>119273</v>
      </c>
      <c r="E9" s="208">
        <v>0.56192097121729145</v>
      </c>
      <c r="F9" s="209">
        <v>-52251</v>
      </c>
      <c r="G9" s="206">
        <v>131490</v>
      </c>
      <c r="H9" s="207">
        <v>139980</v>
      </c>
      <c r="I9" s="208">
        <v>0.93934847835405055</v>
      </c>
      <c r="J9" s="209">
        <v>-8490</v>
      </c>
      <c r="K9" s="210">
        <v>0.50971176515324357</v>
      </c>
      <c r="L9" s="211">
        <v>0.85207172453207602</v>
      </c>
      <c r="M9" s="212">
        <v>-0.34235995937883246</v>
      </c>
    </row>
    <row r="10" spans="1:13" ht="18" customHeight="1" x14ac:dyDescent="0.15">
      <c r="A10" s="189"/>
      <c r="B10" s="213" t="s">
        <v>188</v>
      </c>
      <c r="C10" s="214">
        <v>9564</v>
      </c>
      <c r="D10" s="215">
        <v>12037</v>
      </c>
      <c r="E10" s="216">
        <v>0.7945501370773449</v>
      </c>
      <c r="F10" s="217">
        <v>-2473</v>
      </c>
      <c r="G10" s="214">
        <v>15345</v>
      </c>
      <c r="H10" s="215">
        <v>15180</v>
      </c>
      <c r="I10" s="216">
        <v>1.0108695652173914</v>
      </c>
      <c r="J10" s="217">
        <v>165</v>
      </c>
      <c r="K10" s="218">
        <v>0.6232649071358749</v>
      </c>
      <c r="L10" s="219">
        <v>0.79295125164690383</v>
      </c>
      <c r="M10" s="220">
        <v>-0.16968634451102893</v>
      </c>
    </row>
    <row r="11" spans="1:13" ht="18" customHeight="1" x14ac:dyDescent="0.15">
      <c r="A11" s="189"/>
      <c r="B11" s="213" t="s">
        <v>204</v>
      </c>
      <c r="C11" s="214">
        <v>85360</v>
      </c>
      <c r="D11" s="215">
        <v>148701</v>
      </c>
      <c r="E11" s="216">
        <v>0.57403783431180688</v>
      </c>
      <c r="F11" s="217">
        <v>-63341</v>
      </c>
      <c r="G11" s="214">
        <v>168981</v>
      </c>
      <c r="H11" s="215">
        <v>182454</v>
      </c>
      <c r="I11" s="216">
        <v>0.92615672991548559</v>
      </c>
      <c r="J11" s="217">
        <v>-13473</v>
      </c>
      <c r="K11" s="218">
        <v>0.50514554890786534</v>
      </c>
      <c r="L11" s="219">
        <v>0.81500542602518988</v>
      </c>
      <c r="M11" s="220">
        <v>-0.30985987711732454</v>
      </c>
    </row>
    <row r="12" spans="1:13" ht="18" customHeight="1" x14ac:dyDescent="0.15">
      <c r="A12" s="189"/>
      <c r="B12" s="213" t="s">
        <v>203</v>
      </c>
      <c r="C12" s="214">
        <v>0</v>
      </c>
      <c r="D12" s="215">
        <v>1019</v>
      </c>
      <c r="E12" s="216">
        <v>0</v>
      </c>
      <c r="F12" s="217">
        <v>-1019</v>
      </c>
      <c r="G12" s="214">
        <v>0</v>
      </c>
      <c r="H12" s="215">
        <v>1044</v>
      </c>
      <c r="I12" s="216">
        <v>0</v>
      </c>
      <c r="J12" s="217">
        <v>-1044</v>
      </c>
      <c r="K12" s="218" t="s">
        <v>33</v>
      </c>
      <c r="L12" s="219">
        <v>0.97605363984674332</v>
      </c>
      <c r="M12" s="220" t="e">
        <v>#VALUE!</v>
      </c>
    </row>
    <row r="13" spans="1:13" ht="18" customHeight="1" x14ac:dyDescent="0.15">
      <c r="A13" s="189"/>
      <c r="B13" s="291" t="s">
        <v>191</v>
      </c>
      <c r="C13" s="292">
        <v>17484</v>
      </c>
      <c r="D13" s="293">
        <v>26438</v>
      </c>
      <c r="E13" s="294">
        <v>0.66132082608366749</v>
      </c>
      <c r="F13" s="295">
        <v>-8954</v>
      </c>
      <c r="G13" s="292">
        <v>38409</v>
      </c>
      <c r="H13" s="293">
        <v>32922</v>
      </c>
      <c r="I13" s="294">
        <v>1.1666666666666667</v>
      </c>
      <c r="J13" s="295">
        <v>5487</v>
      </c>
      <c r="K13" s="296">
        <v>0.4552058111380145</v>
      </c>
      <c r="L13" s="297">
        <v>0.80304963246461336</v>
      </c>
      <c r="M13" s="298">
        <v>-0.34784382132659886</v>
      </c>
    </row>
    <row r="14" spans="1:13" ht="18" customHeight="1" x14ac:dyDescent="0.15">
      <c r="A14" s="195" t="s">
        <v>193</v>
      </c>
      <c r="B14" s="196"/>
      <c r="C14" s="197">
        <v>65294</v>
      </c>
      <c r="D14" s="198">
        <v>108636</v>
      </c>
      <c r="E14" s="199">
        <v>0.60103464781472071</v>
      </c>
      <c r="F14" s="200">
        <v>-43342</v>
      </c>
      <c r="G14" s="197">
        <v>147383</v>
      </c>
      <c r="H14" s="198">
        <v>151572</v>
      </c>
      <c r="I14" s="199">
        <v>0.9723629694138759</v>
      </c>
      <c r="J14" s="200">
        <v>-4189</v>
      </c>
      <c r="K14" s="239">
        <v>0.44302260097840318</v>
      </c>
      <c r="L14" s="240">
        <v>0.71672868339798912</v>
      </c>
      <c r="M14" s="241">
        <v>-0.27370608241958594</v>
      </c>
    </row>
    <row r="15" spans="1:13" ht="18" customHeight="1" x14ac:dyDescent="0.15">
      <c r="A15" s="189"/>
      <c r="B15" s="205" t="s">
        <v>187</v>
      </c>
      <c r="C15" s="206">
        <v>14209</v>
      </c>
      <c r="D15" s="207">
        <v>24579</v>
      </c>
      <c r="E15" s="208">
        <v>0.57809512185198741</v>
      </c>
      <c r="F15" s="209">
        <v>-10370</v>
      </c>
      <c r="G15" s="206">
        <v>31205</v>
      </c>
      <c r="H15" s="207">
        <v>32980</v>
      </c>
      <c r="I15" s="208">
        <v>0.94617950272892659</v>
      </c>
      <c r="J15" s="209">
        <v>-1775</v>
      </c>
      <c r="K15" s="242">
        <v>0.45534369492068577</v>
      </c>
      <c r="L15" s="243">
        <v>0.74526986052152822</v>
      </c>
      <c r="M15" s="212">
        <v>-0.28992616560084244</v>
      </c>
    </row>
    <row r="16" spans="1:13" ht="18" customHeight="1" x14ac:dyDescent="0.15">
      <c r="A16" s="189"/>
      <c r="B16" s="213" t="s">
        <v>188</v>
      </c>
      <c r="C16" s="214">
        <v>7882</v>
      </c>
      <c r="D16" s="215">
        <v>14902</v>
      </c>
      <c r="E16" s="216">
        <v>0.52892229230975707</v>
      </c>
      <c r="F16" s="217">
        <v>-7020</v>
      </c>
      <c r="G16" s="214">
        <v>18315</v>
      </c>
      <c r="H16" s="215">
        <v>20460</v>
      </c>
      <c r="I16" s="216">
        <v>0.89516129032258063</v>
      </c>
      <c r="J16" s="217">
        <v>-2145</v>
      </c>
      <c r="K16" s="218">
        <v>0.43035763035763036</v>
      </c>
      <c r="L16" s="219">
        <v>0.72834799608993162</v>
      </c>
      <c r="M16" s="220">
        <v>-0.29799036573230125</v>
      </c>
    </row>
    <row r="17" spans="1:13" ht="18" customHeight="1" x14ac:dyDescent="0.15">
      <c r="A17" s="189"/>
      <c r="B17" s="213" t="s">
        <v>204</v>
      </c>
      <c r="C17" s="214">
        <v>30321</v>
      </c>
      <c r="D17" s="215">
        <v>55286</v>
      </c>
      <c r="E17" s="216">
        <v>0.54843902615490359</v>
      </c>
      <c r="F17" s="217">
        <v>-24965</v>
      </c>
      <c r="G17" s="214">
        <v>69806</v>
      </c>
      <c r="H17" s="215">
        <v>76821</v>
      </c>
      <c r="I17" s="216">
        <v>0.90868382343369647</v>
      </c>
      <c r="J17" s="217">
        <v>-7015</v>
      </c>
      <c r="K17" s="218">
        <v>0.43436094318539953</v>
      </c>
      <c r="L17" s="219">
        <v>0.71967300607906692</v>
      </c>
      <c r="M17" s="220">
        <v>-0.2853120628936674</v>
      </c>
    </row>
    <row r="18" spans="1:13" ht="18" customHeight="1" x14ac:dyDescent="0.15">
      <c r="A18" s="189"/>
      <c r="B18" s="213" t="s">
        <v>194</v>
      </c>
      <c r="C18" s="214">
        <v>3256</v>
      </c>
      <c r="D18" s="215">
        <v>2958</v>
      </c>
      <c r="E18" s="216">
        <v>1.1007437457741718</v>
      </c>
      <c r="F18" s="217">
        <v>298</v>
      </c>
      <c r="G18" s="214">
        <v>6109</v>
      </c>
      <c r="H18" s="215">
        <v>4850</v>
      </c>
      <c r="I18" s="216">
        <v>1.2595876288659793</v>
      </c>
      <c r="J18" s="217">
        <v>1259</v>
      </c>
      <c r="K18" s="218">
        <v>0.53298412178752663</v>
      </c>
      <c r="L18" s="219">
        <v>0.60989690721649481</v>
      </c>
      <c r="M18" s="220">
        <v>-7.6912785428968178E-2</v>
      </c>
    </row>
    <row r="19" spans="1:13" ht="18" customHeight="1" x14ac:dyDescent="0.15">
      <c r="A19" s="191"/>
      <c r="B19" s="291" t="s">
        <v>191</v>
      </c>
      <c r="C19" s="292">
        <v>9626</v>
      </c>
      <c r="D19" s="293">
        <v>10911</v>
      </c>
      <c r="E19" s="294">
        <v>0.8822289432682614</v>
      </c>
      <c r="F19" s="295">
        <v>-1285</v>
      </c>
      <c r="G19" s="292">
        <v>21948</v>
      </c>
      <c r="H19" s="293">
        <v>16461</v>
      </c>
      <c r="I19" s="294">
        <v>1.3333333333333333</v>
      </c>
      <c r="J19" s="295">
        <v>5487</v>
      </c>
      <c r="K19" s="296">
        <v>0.43858210315290685</v>
      </c>
      <c r="L19" s="297">
        <v>0.66283943867322759</v>
      </c>
      <c r="M19" s="298">
        <v>-0.22425733552032073</v>
      </c>
    </row>
    <row r="20" spans="1:13" ht="18" customHeight="1" x14ac:dyDescent="0.15">
      <c r="A20" s="195" t="s">
        <v>195</v>
      </c>
      <c r="B20" s="196"/>
      <c r="C20" s="197">
        <v>44292</v>
      </c>
      <c r="D20" s="198">
        <v>78555</v>
      </c>
      <c r="E20" s="199">
        <v>0.5638342562535803</v>
      </c>
      <c r="F20" s="200">
        <v>-34263</v>
      </c>
      <c r="G20" s="197">
        <v>86557</v>
      </c>
      <c r="H20" s="201">
        <v>106666</v>
      </c>
      <c r="I20" s="199">
        <v>0.81147694673091708</v>
      </c>
      <c r="J20" s="200">
        <v>-20109</v>
      </c>
      <c r="K20" s="239">
        <v>0.51170904721744048</v>
      </c>
      <c r="L20" s="240">
        <v>0.73645772786079911</v>
      </c>
      <c r="M20" s="204">
        <v>-0.22474868064335862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14646</v>
      </c>
      <c r="D22" s="215">
        <v>24493</v>
      </c>
      <c r="E22" s="216">
        <v>0.59796676601477972</v>
      </c>
      <c r="F22" s="217">
        <v>-9847</v>
      </c>
      <c r="G22" s="214">
        <v>26565</v>
      </c>
      <c r="H22" s="215">
        <v>30690</v>
      </c>
      <c r="I22" s="216">
        <v>0.86559139784946237</v>
      </c>
      <c r="J22" s="217">
        <v>-4125</v>
      </c>
      <c r="K22" s="218">
        <v>0.55132693393562959</v>
      </c>
      <c r="L22" s="219">
        <v>0.79807754969045297</v>
      </c>
      <c r="M22" s="220">
        <v>-0.24675061575482338</v>
      </c>
    </row>
    <row r="23" spans="1:13" ht="18" customHeight="1" x14ac:dyDescent="0.15">
      <c r="A23" s="189"/>
      <c r="B23" s="213" t="s">
        <v>204</v>
      </c>
      <c r="C23" s="214">
        <v>20689</v>
      </c>
      <c r="D23" s="215">
        <v>35581</v>
      </c>
      <c r="E23" s="216">
        <v>0.5814620162446249</v>
      </c>
      <c r="F23" s="217">
        <v>-14892</v>
      </c>
      <c r="G23" s="214">
        <v>40996</v>
      </c>
      <c r="H23" s="215">
        <v>49843</v>
      </c>
      <c r="I23" s="216">
        <v>0.82250265834721026</v>
      </c>
      <c r="J23" s="217">
        <v>-8847</v>
      </c>
      <c r="K23" s="218">
        <v>0.50465899112108503</v>
      </c>
      <c r="L23" s="219">
        <v>0.71386152518909374</v>
      </c>
      <c r="M23" s="220">
        <v>-0.20920253406800871</v>
      </c>
    </row>
    <row r="24" spans="1:13" ht="18" customHeight="1" x14ac:dyDescent="0.15">
      <c r="A24" s="189"/>
      <c r="B24" s="213" t="s">
        <v>203</v>
      </c>
      <c r="C24" s="214">
        <v>431</v>
      </c>
      <c r="D24" s="215">
        <v>0</v>
      </c>
      <c r="E24" s="216" t="e">
        <v>#DIV/0!</v>
      </c>
      <c r="F24" s="217">
        <v>431</v>
      </c>
      <c r="G24" s="214">
        <v>942</v>
      </c>
      <c r="H24" s="215">
        <v>0</v>
      </c>
      <c r="I24" s="216" t="e">
        <v>#DIV/0!</v>
      </c>
      <c r="J24" s="217">
        <v>942</v>
      </c>
      <c r="K24" s="218">
        <v>0.4575371549893843</v>
      </c>
      <c r="L24" s="219" t="s">
        <v>33</v>
      </c>
      <c r="M24" s="220" t="e">
        <v>#VALUE!</v>
      </c>
    </row>
    <row r="25" spans="1:13" ht="18" customHeight="1" x14ac:dyDescent="0.15">
      <c r="A25" s="189"/>
      <c r="B25" s="213" t="s">
        <v>191</v>
      </c>
      <c r="C25" s="248">
        <v>8526</v>
      </c>
      <c r="D25" s="299">
        <v>16502</v>
      </c>
      <c r="E25" s="250">
        <v>0.51666464670948975</v>
      </c>
      <c r="F25" s="281">
        <v>-7976</v>
      </c>
      <c r="G25" s="248">
        <v>18054</v>
      </c>
      <c r="H25" s="299">
        <v>21948</v>
      </c>
      <c r="I25" s="250">
        <v>0.82258064516129037</v>
      </c>
      <c r="J25" s="281">
        <v>-3894</v>
      </c>
      <c r="K25" s="218">
        <v>0.47224991691591889</v>
      </c>
      <c r="L25" s="219">
        <v>0.75186805175870242</v>
      </c>
      <c r="M25" s="220">
        <v>-0.27961813484278353</v>
      </c>
    </row>
    <row r="26" spans="1:13" ht="18" customHeight="1" x14ac:dyDescent="0.15">
      <c r="A26" s="300"/>
      <c r="B26" s="301" t="s">
        <v>205</v>
      </c>
      <c r="C26" s="292">
        <v>0</v>
      </c>
      <c r="D26" s="302">
        <v>1979</v>
      </c>
      <c r="E26" s="250">
        <v>0</v>
      </c>
      <c r="F26" s="281">
        <v>-1979</v>
      </c>
      <c r="G26" s="292">
        <v>0</v>
      </c>
      <c r="H26" s="293">
        <v>4185</v>
      </c>
      <c r="I26" s="250">
        <v>0</v>
      </c>
      <c r="J26" s="281">
        <v>-4185</v>
      </c>
      <c r="K26" s="218" t="s">
        <v>33</v>
      </c>
      <c r="L26" s="297" t="s">
        <v>206</v>
      </c>
      <c r="M26" s="220" t="e">
        <v>#VALUE!</v>
      </c>
    </row>
    <row r="27" spans="1:13" ht="18" customHeight="1" x14ac:dyDescent="0.15">
      <c r="A27" s="195" t="s">
        <v>196</v>
      </c>
      <c r="B27" s="196"/>
      <c r="C27" s="197">
        <v>31720</v>
      </c>
      <c r="D27" s="198">
        <v>50903</v>
      </c>
      <c r="E27" s="199">
        <v>0.62314598353731609</v>
      </c>
      <c r="F27" s="200">
        <v>-19183</v>
      </c>
      <c r="G27" s="197">
        <v>65680</v>
      </c>
      <c r="H27" s="201">
        <v>70149</v>
      </c>
      <c r="I27" s="199">
        <v>0.93629274829291931</v>
      </c>
      <c r="J27" s="200">
        <v>-4469</v>
      </c>
      <c r="K27" s="239">
        <v>0.48294762484774667</v>
      </c>
      <c r="L27" s="240">
        <v>0.72564113529772345</v>
      </c>
      <c r="M27" s="241">
        <v>-0.24269351044997678</v>
      </c>
    </row>
    <row r="28" spans="1:13" ht="18" customHeight="1" x14ac:dyDescent="0.15">
      <c r="A28" s="189"/>
      <c r="B28" s="303" t="s">
        <v>187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 x14ac:dyDescent="0.15">
      <c r="A29" s="189"/>
      <c r="B29" s="213" t="s">
        <v>188</v>
      </c>
      <c r="C29" s="214">
        <v>9501</v>
      </c>
      <c r="D29" s="215">
        <v>15256</v>
      </c>
      <c r="E29" s="216">
        <v>0.62277136864184579</v>
      </c>
      <c r="F29" s="217">
        <v>-5755</v>
      </c>
      <c r="G29" s="214">
        <v>19470</v>
      </c>
      <c r="H29" s="215">
        <v>20460</v>
      </c>
      <c r="I29" s="216">
        <v>0.95161290322580649</v>
      </c>
      <c r="J29" s="217">
        <v>-990</v>
      </c>
      <c r="K29" s="218">
        <v>0.48798151001540829</v>
      </c>
      <c r="L29" s="219">
        <v>0.74565004887585529</v>
      </c>
      <c r="M29" s="220">
        <v>-0.25766853886044699</v>
      </c>
    </row>
    <row r="30" spans="1:13" ht="18" customHeight="1" x14ac:dyDescent="0.15">
      <c r="A30" s="189"/>
      <c r="B30" s="213" t="s">
        <v>204</v>
      </c>
      <c r="C30" s="214">
        <v>14528</v>
      </c>
      <c r="D30" s="215">
        <v>22671</v>
      </c>
      <c r="E30" s="216">
        <v>0.64081866701954038</v>
      </c>
      <c r="F30" s="217">
        <v>-8143</v>
      </c>
      <c r="G30" s="214">
        <v>27685</v>
      </c>
      <c r="H30" s="215">
        <v>31225</v>
      </c>
      <c r="I30" s="216">
        <v>0.88662930344275426</v>
      </c>
      <c r="J30" s="217">
        <v>-3540</v>
      </c>
      <c r="K30" s="218">
        <v>0.52476070074047321</v>
      </c>
      <c r="L30" s="219">
        <v>0.72605284227381905</v>
      </c>
      <c r="M30" s="220">
        <v>-0.20129214153334585</v>
      </c>
    </row>
    <row r="31" spans="1:13" ht="18" customHeight="1" x14ac:dyDescent="0.15">
      <c r="A31" s="304"/>
      <c r="B31" s="213" t="s">
        <v>191</v>
      </c>
      <c r="C31" s="305">
        <v>6924</v>
      </c>
      <c r="D31" s="299">
        <v>11969</v>
      </c>
      <c r="E31" s="250">
        <v>0.57849444398028238</v>
      </c>
      <c r="F31" s="281">
        <v>-5045</v>
      </c>
      <c r="G31" s="305">
        <v>16284</v>
      </c>
      <c r="H31" s="299">
        <v>16461</v>
      </c>
      <c r="I31" s="250">
        <v>0.989247311827957</v>
      </c>
      <c r="J31" s="281">
        <v>-177</v>
      </c>
      <c r="K31" s="218">
        <v>0.4252026529108327</v>
      </c>
      <c r="L31" s="306">
        <v>0.7271125691027277</v>
      </c>
      <c r="M31" s="220">
        <v>-0.301909916191895</v>
      </c>
    </row>
    <row r="32" spans="1:13" s="312" customFormat="1" ht="18" customHeight="1" x14ac:dyDescent="0.15">
      <c r="A32" s="307"/>
      <c r="B32" s="285" t="s">
        <v>194</v>
      </c>
      <c r="C32" s="308">
        <v>767</v>
      </c>
      <c r="D32" s="309">
        <v>1007</v>
      </c>
      <c r="E32" s="310">
        <v>0.76166832174776566</v>
      </c>
      <c r="F32" s="282">
        <v>-240</v>
      </c>
      <c r="G32" s="308">
        <v>2241</v>
      </c>
      <c r="H32" s="311">
        <v>2003</v>
      </c>
      <c r="I32" s="310">
        <v>1.1188217673489764</v>
      </c>
      <c r="J32" s="282">
        <v>238</v>
      </c>
      <c r="K32" s="268">
        <v>0.3422579205711736</v>
      </c>
      <c r="L32" s="289">
        <v>0.5027458811782326</v>
      </c>
      <c r="M32" s="283">
        <v>-0.160487960607059</v>
      </c>
    </row>
    <row r="33" spans="1:13" ht="18" customHeight="1" x14ac:dyDescent="0.15">
      <c r="A33" s="195" t="s">
        <v>197</v>
      </c>
      <c r="B33" s="196"/>
      <c r="C33" s="197">
        <v>21179</v>
      </c>
      <c r="D33" s="198">
        <v>62872</v>
      </c>
      <c r="E33" s="199">
        <v>0.33685901514187555</v>
      </c>
      <c r="F33" s="200">
        <v>-41693</v>
      </c>
      <c r="G33" s="197">
        <v>59070</v>
      </c>
      <c r="H33" s="198">
        <v>96676</v>
      </c>
      <c r="I33" s="199">
        <v>0.61100997145103231</v>
      </c>
      <c r="J33" s="200">
        <v>-37606</v>
      </c>
      <c r="K33" s="239">
        <v>0.35854071440663621</v>
      </c>
      <c r="L33" s="240">
        <v>0.65033720882121726</v>
      </c>
      <c r="M33" s="204">
        <v>-0.29179649441458105</v>
      </c>
    </row>
    <row r="34" spans="1:13" ht="18" customHeight="1" x14ac:dyDescent="0.15">
      <c r="A34" s="189"/>
      <c r="B34" s="205" t="s">
        <v>187</v>
      </c>
      <c r="C34" s="206">
        <v>502</v>
      </c>
      <c r="D34" s="207">
        <v>0</v>
      </c>
      <c r="E34" s="208" t="e">
        <v>#DIV/0!</v>
      </c>
      <c r="F34" s="209">
        <v>502</v>
      </c>
      <c r="G34" s="206">
        <v>1296</v>
      </c>
      <c r="H34" s="207">
        <v>0</v>
      </c>
      <c r="I34" s="208" t="e">
        <v>#DIV/0!</v>
      </c>
      <c r="J34" s="209">
        <v>1296</v>
      </c>
      <c r="K34" s="242">
        <v>0.38734567901234568</v>
      </c>
      <c r="L34" s="243" t="s">
        <v>33</v>
      </c>
      <c r="M34" s="212" t="e">
        <v>#VALUE!</v>
      </c>
    </row>
    <row r="35" spans="1:13" ht="18" customHeight="1" x14ac:dyDescent="0.15">
      <c r="A35" s="189"/>
      <c r="B35" s="213" t="s">
        <v>188</v>
      </c>
      <c r="C35" s="214">
        <v>3820</v>
      </c>
      <c r="D35" s="215">
        <v>7719</v>
      </c>
      <c r="E35" s="216">
        <v>0.49488275683378674</v>
      </c>
      <c r="F35" s="217">
        <v>-3899</v>
      </c>
      <c r="G35" s="214">
        <v>10065</v>
      </c>
      <c r="H35" s="215">
        <v>10230</v>
      </c>
      <c r="I35" s="216">
        <v>0.9838709677419355</v>
      </c>
      <c r="J35" s="217">
        <v>-165</v>
      </c>
      <c r="K35" s="218">
        <v>0.37953303527074017</v>
      </c>
      <c r="L35" s="219">
        <v>0.75454545454545452</v>
      </c>
      <c r="M35" s="220">
        <v>-0.37501241927471435</v>
      </c>
    </row>
    <row r="36" spans="1:13" ht="18" customHeight="1" x14ac:dyDescent="0.15">
      <c r="A36" s="189"/>
      <c r="B36" s="213" t="s">
        <v>198</v>
      </c>
      <c r="C36" s="214">
        <v>1326</v>
      </c>
      <c r="D36" s="215">
        <v>1815</v>
      </c>
      <c r="E36" s="216">
        <v>0.73057851239669425</v>
      </c>
      <c r="F36" s="217">
        <v>-489</v>
      </c>
      <c r="G36" s="214">
        <v>2500</v>
      </c>
      <c r="H36" s="215">
        <v>3100</v>
      </c>
      <c r="I36" s="216">
        <v>0.80645161290322576</v>
      </c>
      <c r="J36" s="217">
        <v>-600</v>
      </c>
      <c r="K36" s="218">
        <v>0.53039999999999998</v>
      </c>
      <c r="L36" s="219">
        <v>0.5854838709677419</v>
      </c>
      <c r="M36" s="220">
        <v>-5.5083870967741921E-2</v>
      </c>
    </row>
    <row r="37" spans="1:13" ht="18" customHeight="1" x14ac:dyDescent="0.15">
      <c r="A37" s="189"/>
      <c r="B37" s="273" t="s">
        <v>199</v>
      </c>
      <c r="C37" s="214">
        <v>0</v>
      </c>
      <c r="D37" s="215">
        <v>804</v>
      </c>
      <c r="E37" s="216">
        <v>0</v>
      </c>
      <c r="F37" s="217">
        <v>-804</v>
      </c>
      <c r="G37" s="214">
        <v>0</v>
      </c>
      <c r="H37" s="215">
        <v>1488</v>
      </c>
      <c r="I37" s="216">
        <v>0</v>
      </c>
      <c r="J37" s="217">
        <v>-1488</v>
      </c>
      <c r="K37" s="218" t="s">
        <v>33</v>
      </c>
      <c r="L37" s="219">
        <v>0.54032258064516125</v>
      </c>
      <c r="M37" s="220" t="e">
        <v>#VALUE!</v>
      </c>
    </row>
    <row r="38" spans="1:13" ht="18" customHeight="1" x14ac:dyDescent="0.15">
      <c r="A38" s="189"/>
      <c r="B38" s="213" t="s">
        <v>204</v>
      </c>
      <c r="C38" s="214">
        <v>12102</v>
      </c>
      <c r="D38" s="215">
        <v>45025</v>
      </c>
      <c r="E38" s="216">
        <v>0.26878400888395337</v>
      </c>
      <c r="F38" s="217">
        <v>-32923</v>
      </c>
      <c r="G38" s="214">
        <v>35044</v>
      </c>
      <c r="H38" s="215">
        <v>70348</v>
      </c>
      <c r="I38" s="216">
        <v>0.49815204412350034</v>
      </c>
      <c r="J38" s="217">
        <v>-35304</v>
      </c>
      <c r="K38" s="218">
        <v>0.34533729026366855</v>
      </c>
      <c r="L38" s="219">
        <v>0.64003241030306479</v>
      </c>
      <c r="M38" s="220">
        <v>-0.29469512003939624</v>
      </c>
    </row>
    <row r="39" spans="1:13" ht="18" customHeight="1" x14ac:dyDescent="0.15">
      <c r="A39" s="189"/>
      <c r="B39" s="213" t="s">
        <v>194</v>
      </c>
      <c r="C39" s="214">
        <v>1674</v>
      </c>
      <c r="D39" s="215">
        <v>3711</v>
      </c>
      <c r="E39" s="216">
        <v>0.45109135004042039</v>
      </c>
      <c r="F39" s="217">
        <v>-2037</v>
      </c>
      <c r="G39" s="214">
        <v>4678</v>
      </c>
      <c r="H39" s="215">
        <v>6023</v>
      </c>
      <c r="I39" s="216">
        <v>0.77668935746305823</v>
      </c>
      <c r="J39" s="217">
        <v>-1345</v>
      </c>
      <c r="K39" s="218">
        <v>0.35784523300555793</v>
      </c>
      <c r="L39" s="219">
        <v>0.61613813714095966</v>
      </c>
      <c r="M39" s="220">
        <v>-0.25829290413540174</v>
      </c>
    </row>
    <row r="40" spans="1:13" ht="18" customHeight="1" x14ac:dyDescent="0.15">
      <c r="A40" s="189"/>
      <c r="B40" s="213" t="s">
        <v>191</v>
      </c>
      <c r="C40" s="305">
        <v>1755</v>
      </c>
      <c r="D40" s="299">
        <v>3798</v>
      </c>
      <c r="E40" s="250">
        <v>0.46208530805687204</v>
      </c>
      <c r="F40" s="281">
        <v>-2043</v>
      </c>
      <c r="G40" s="305">
        <v>5487</v>
      </c>
      <c r="H40" s="299">
        <v>5487</v>
      </c>
      <c r="I40" s="250">
        <v>1</v>
      </c>
      <c r="J40" s="281">
        <v>0</v>
      </c>
      <c r="K40" s="218">
        <v>0.31984691088026246</v>
      </c>
      <c r="L40" s="219">
        <v>0.69218151995626021</v>
      </c>
      <c r="M40" s="220">
        <v>-0.37233460907599775</v>
      </c>
    </row>
    <row r="41" spans="1:13" ht="18" customHeight="1" thickBot="1" x14ac:dyDescent="0.2">
      <c r="A41" s="191"/>
      <c r="B41" s="291" t="s">
        <v>200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K6:K7"/>
    <mergeCell ref="L6:L7"/>
    <mergeCell ref="M6:M7"/>
    <mergeCell ref="K3:M3"/>
    <mergeCell ref="K4:K5"/>
    <mergeCell ref="L4:L5"/>
    <mergeCell ref="M4:M5"/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E6:E7"/>
    <mergeCell ref="G3:J3"/>
    <mergeCell ref="C4:C5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12月上旬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9.5" thickBot="1" x14ac:dyDescent="0.45">
      <c r="A2" s="183"/>
      <c r="B2" s="184" t="s">
        <v>490</v>
      </c>
      <c r="C2" s="185">
        <v>12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324</v>
      </c>
      <c r="D4" s="652" t="s">
        <v>586</v>
      </c>
      <c r="E4" s="661" t="s">
        <v>180</v>
      </c>
      <c r="F4" s="632"/>
      <c r="G4" s="667" t="s">
        <v>324</v>
      </c>
      <c r="H4" s="671" t="s">
        <v>586</v>
      </c>
      <c r="I4" s="661" t="s">
        <v>180</v>
      </c>
      <c r="J4" s="632"/>
      <c r="K4" s="667" t="s">
        <v>324</v>
      </c>
      <c r="L4" s="668" t="s">
        <v>586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44480</v>
      </c>
      <c r="D6" s="647">
        <v>71515</v>
      </c>
      <c r="E6" s="614">
        <v>0.62196741942249878</v>
      </c>
      <c r="F6" s="616">
        <v>-27035</v>
      </c>
      <c r="G6" s="645">
        <v>86751</v>
      </c>
      <c r="H6" s="649">
        <v>90528</v>
      </c>
      <c r="I6" s="614">
        <v>0.95827810180275719</v>
      </c>
      <c r="J6" s="616">
        <v>-3777</v>
      </c>
      <c r="K6" s="618">
        <v>0.51273184170787656</v>
      </c>
      <c r="L6" s="620">
        <v>0.7899765818310357</v>
      </c>
      <c r="M6" s="633">
        <v>-0.27724474012315914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24555</v>
      </c>
      <c r="D8" s="198">
        <v>39943</v>
      </c>
      <c r="E8" s="199">
        <v>0.61475102020379035</v>
      </c>
      <c r="F8" s="200">
        <v>-15388</v>
      </c>
      <c r="G8" s="197">
        <v>46486</v>
      </c>
      <c r="H8" s="201">
        <v>48869</v>
      </c>
      <c r="I8" s="199">
        <v>0.95123698049888472</v>
      </c>
      <c r="J8" s="200">
        <v>-2383</v>
      </c>
      <c r="K8" s="202">
        <v>0.52822355117669839</v>
      </c>
      <c r="L8" s="203">
        <v>0.81734842128957008</v>
      </c>
      <c r="M8" s="204">
        <v>-0.28912487011287169</v>
      </c>
    </row>
    <row r="9" spans="1:13" ht="18" customHeight="1" x14ac:dyDescent="0.15">
      <c r="A9" s="189"/>
      <c r="B9" s="205" t="s">
        <v>187</v>
      </c>
      <c r="C9" s="206">
        <v>21087</v>
      </c>
      <c r="D9" s="207">
        <v>36349</v>
      </c>
      <c r="E9" s="208">
        <v>0.58012600071528786</v>
      </c>
      <c r="F9" s="209">
        <v>-15262</v>
      </c>
      <c r="G9" s="206">
        <v>41536</v>
      </c>
      <c r="H9" s="207">
        <v>43919</v>
      </c>
      <c r="I9" s="208">
        <v>0.94574102324734166</v>
      </c>
      <c r="J9" s="209">
        <v>-2383</v>
      </c>
      <c r="K9" s="210">
        <v>0.50768008474576276</v>
      </c>
      <c r="L9" s="211">
        <v>0.82763724128509297</v>
      </c>
      <c r="M9" s="212">
        <v>-0.31995715653933021</v>
      </c>
    </row>
    <row r="10" spans="1:13" ht="18" customHeight="1" x14ac:dyDescent="0.15">
      <c r="A10" s="189"/>
      <c r="B10" s="213" t="s">
        <v>188</v>
      </c>
      <c r="C10" s="214">
        <v>3468</v>
      </c>
      <c r="D10" s="215">
        <v>3594</v>
      </c>
      <c r="E10" s="216">
        <v>0.96494156928213692</v>
      </c>
      <c r="F10" s="217">
        <v>-126</v>
      </c>
      <c r="G10" s="214">
        <v>4950</v>
      </c>
      <c r="H10" s="215">
        <v>4950</v>
      </c>
      <c r="I10" s="216">
        <v>1</v>
      </c>
      <c r="J10" s="217">
        <v>0</v>
      </c>
      <c r="K10" s="218">
        <v>0.70060606060606057</v>
      </c>
      <c r="L10" s="219">
        <v>0.72606060606060607</v>
      </c>
      <c r="M10" s="220">
        <v>-2.5454545454545507E-2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190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30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8593</v>
      </c>
      <c r="D14" s="198">
        <v>13326</v>
      </c>
      <c r="E14" s="199">
        <v>0.644829656310971</v>
      </c>
      <c r="F14" s="200">
        <v>-4733</v>
      </c>
      <c r="G14" s="197">
        <v>18250</v>
      </c>
      <c r="H14" s="198">
        <v>18162</v>
      </c>
      <c r="I14" s="199">
        <v>1.0048452813566788</v>
      </c>
      <c r="J14" s="200">
        <v>88</v>
      </c>
      <c r="K14" s="239">
        <v>0.47084931506849315</v>
      </c>
      <c r="L14" s="240">
        <v>0.73372976544433433</v>
      </c>
      <c r="M14" s="241">
        <v>-0.26288045037584118</v>
      </c>
    </row>
    <row r="15" spans="1:13" ht="18" customHeight="1" x14ac:dyDescent="0.15">
      <c r="A15" s="189"/>
      <c r="B15" s="205" t="s">
        <v>187</v>
      </c>
      <c r="C15" s="206">
        <v>4845</v>
      </c>
      <c r="D15" s="207">
        <v>7545</v>
      </c>
      <c r="E15" s="208">
        <v>0.64214711729622265</v>
      </c>
      <c r="F15" s="209">
        <v>-2700</v>
      </c>
      <c r="G15" s="206">
        <v>9875</v>
      </c>
      <c r="H15" s="207">
        <v>10000</v>
      </c>
      <c r="I15" s="208">
        <v>0.98750000000000004</v>
      </c>
      <c r="J15" s="209">
        <v>-125</v>
      </c>
      <c r="K15" s="242">
        <v>0.49063291139240506</v>
      </c>
      <c r="L15" s="243">
        <v>0.75449999999999995</v>
      </c>
      <c r="M15" s="212">
        <v>-0.26386708860759489</v>
      </c>
    </row>
    <row r="16" spans="1:13" ht="18" customHeight="1" x14ac:dyDescent="0.15">
      <c r="A16" s="189"/>
      <c r="B16" s="213" t="s">
        <v>188</v>
      </c>
      <c r="C16" s="214">
        <v>2820</v>
      </c>
      <c r="D16" s="215">
        <v>4871</v>
      </c>
      <c r="E16" s="216">
        <v>0.57893656333401766</v>
      </c>
      <c r="F16" s="217">
        <v>-2051</v>
      </c>
      <c r="G16" s="214">
        <v>6435</v>
      </c>
      <c r="H16" s="215">
        <v>6600</v>
      </c>
      <c r="I16" s="216">
        <v>0.97499999999999998</v>
      </c>
      <c r="J16" s="217">
        <v>-165</v>
      </c>
      <c r="K16" s="218">
        <v>0.43822843822843821</v>
      </c>
      <c r="L16" s="219">
        <v>0.73803030303030304</v>
      </c>
      <c r="M16" s="220">
        <v>-0.29980186480186483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928</v>
      </c>
      <c r="D18" s="215">
        <v>910</v>
      </c>
      <c r="E18" s="216">
        <v>1.0197802197802197</v>
      </c>
      <c r="F18" s="217">
        <v>18</v>
      </c>
      <c r="G18" s="214">
        <v>1940</v>
      </c>
      <c r="H18" s="215">
        <v>1562</v>
      </c>
      <c r="I18" s="216">
        <v>1.2419974391805377</v>
      </c>
      <c r="J18" s="217">
        <v>378</v>
      </c>
      <c r="K18" s="218">
        <v>0.47835051546391755</v>
      </c>
      <c r="L18" s="219">
        <v>0.5825864276568502</v>
      </c>
      <c r="M18" s="220">
        <v>-0.10423591219293266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5364</v>
      </c>
      <c r="D20" s="198">
        <v>8007</v>
      </c>
      <c r="E20" s="199">
        <v>0.66991382540277256</v>
      </c>
      <c r="F20" s="200">
        <v>-2643</v>
      </c>
      <c r="G20" s="197">
        <v>8910</v>
      </c>
      <c r="H20" s="201">
        <v>9900</v>
      </c>
      <c r="I20" s="199">
        <v>0.9</v>
      </c>
      <c r="J20" s="200">
        <v>-990</v>
      </c>
      <c r="K20" s="239">
        <v>0.60202020202020201</v>
      </c>
      <c r="L20" s="240">
        <v>0.80878787878787883</v>
      </c>
      <c r="M20" s="204">
        <v>-0.20676767676767682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5364</v>
      </c>
      <c r="D22" s="215">
        <v>8007</v>
      </c>
      <c r="E22" s="216">
        <v>0.66991382540277256</v>
      </c>
      <c r="F22" s="217">
        <v>-2643</v>
      </c>
      <c r="G22" s="214">
        <v>8910</v>
      </c>
      <c r="H22" s="247">
        <v>9900</v>
      </c>
      <c r="I22" s="216">
        <v>0.9</v>
      </c>
      <c r="J22" s="217">
        <v>-990</v>
      </c>
      <c r="K22" s="218">
        <v>0.60202020202020201</v>
      </c>
      <c r="L22" s="219">
        <v>0.80878787878787883</v>
      </c>
      <c r="M22" s="220">
        <v>-0.20676767676767682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3517</v>
      </c>
      <c r="D26" s="198">
        <v>5407</v>
      </c>
      <c r="E26" s="199">
        <v>0.65045311633068248</v>
      </c>
      <c r="F26" s="200">
        <v>-1890</v>
      </c>
      <c r="G26" s="197">
        <v>7245</v>
      </c>
      <c r="H26" s="201">
        <v>7195</v>
      </c>
      <c r="I26" s="199">
        <v>1.0069492703266156</v>
      </c>
      <c r="J26" s="200">
        <v>50</v>
      </c>
      <c r="K26" s="239">
        <v>0.48543823326432023</v>
      </c>
      <c r="L26" s="240">
        <v>0.75149409312022242</v>
      </c>
      <c r="M26" s="241">
        <v>-0.26605585985590219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3353</v>
      </c>
      <c r="D28" s="215">
        <v>5166</v>
      </c>
      <c r="E28" s="216">
        <v>0.64905149051490518</v>
      </c>
      <c r="F28" s="217">
        <v>-1813</v>
      </c>
      <c r="G28" s="214">
        <v>6600</v>
      </c>
      <c r="H28" s="247">
        <v>6600</v>
      </c>
      <c r="I28" s="216">
        <v>1</v>
      </c>
      <c r="J28" s="217">
        <v>0</v>
      </c>
      <c r="K28" s="218">
        <v>0.50803030303030305</v>
      </c>
      <c r="L28" s="219">
        <v>0.78272727272727272</v>
      </c>
      <c r="M28" s="220">
        <v>-0.27469696969696966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164</v>
      </c>
      <c r="D31" s="263">
        <v>241</v>
      </c>
      <c r="E31" s="264">
        <v>0.68049792531120334</v>
      </c>
      <c r="F31" s="265">
        <v>-77</v>
      </c>
      <c r="G31" s="262">
        <v>645</v>
      </c>
      <c r="H31" s="263">
        <v>595</v>
      </c>
      <c r="I31" s="266">
        <v>1.0840336134453781</v>
      </c>
      <c r="J31" s="267">
        <v>50</v>
      </c>
      <c r="K31" s="268">
        <v>0.25426356589147286</v>
      </c>
      <c r="L31" s="269">
        <v>0.40504201680672269</v>
      </c>
      <c r="M31" s="270">
        <v>-0.15077845091524983</v>
      </c>
    </row>
    <row r="32" spans="1:13" ht="18" customHeight="1" x14ac:dyDescent="0.15">
      <c r="A32" s="195" t="s">
        <v>197</v>
      </c>
      <c r="B32" s="196"/>
      <c r="C32" s="197">
        <v>2451</v>
      </c>
      <c r="D32" s="198">
        <v>4832</v>
      </c>
      <c r="E32" s="199">
        <v>0.50724337748344372</v>
      </c>
      <c r="F32" s="200">
        <v>-2381</v>
      </c>
      <c r="G32" s="197">
        <v>5860</v>
      </c>
      <c r="H32" s="198">
        <v>6402</v>
      </c>
      <c r="I32" s="199">
        <v>0.91533895657607001</v>
      </c>
      <c r="J32" s="200">
        <v>-542</v>
      </c>
      <c r="K32" s="239">
        <v>0.418259385665529</v>
      </c>
      <c r="L32" s="240">
        <v>0.75476413620743521</v>
      </c>
      <c r="M32" s="272">
        <v>-0.33650475054190621</v>
      </c>
    </row>
    <row r="33" spans="1:13" ht="18" customHeight="1" x14ac:dyDescent="0.15">
      <c r="A33" s="189"/>
      <c r="B33" s="205" t="s">
        <v>187</v>
      </c>
      <c r="C33" s="206">
        <v>161</v>
      </c>
      <c r="D33" s="207">
        <v>0</v>
      </c>
      <c r="E33" s="208" t="e">
        <v>#DIV/0!</v>
      </c>
      <c r="F33" s="209">
        <v>161</v>
      </c>
      <c r="G33" s="206">
        <v>432</v>
      </c>
      <c r="H33" s="207">
        <v>0</v>
      </c>
      <c r="I33" s="208" t="e">
        <v>#DIV/0!</v>
      </c>
      <c r="J33" s="209">
        <v>432</v>
      </c>
      <c r="K33" s="242">
        <v>0.37268518518518517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1385</v>
      </c>
      <c r="D34" s="215">
        <v>2780</v>
      </c>
      <c r="E34" s="216">
        <v>0.49820143884892087</v>
      </c>
      <c r="F34" s="217">
        <v>-1395</v>
      </c>
      <c r="G34" s="214">
        <v>3300</v>
      </c>
      <c r="H34" s="215">
        <v>3300</v>
      </c>
      <c r="I34" s="216">
        <v>1</v>
      </c>
      <c r="J34" s="217">
        <v>0</v>
      </c>
      <c r="K34" s="218">
        <v>0.41969696969696968</v>
      </c>
      <c r="L34" s="219">
        <v>0.84242424242424241</v>
      </c>
      <c r="M34" s="220">
        <v>-0.42272727272727273</v>
      </c>
    </row>
    <row r="35" spans="1:13" ht="18" customHeight="1" x14ac:dyDescent="0.15">
      <c r="A35" s="189"/>
      <c r="B35" s="213" t="s">
        <v>198</v>
      </c>
      <c r="C35" s="214">
        <v>471</v>
      </c>
      <c r="D35" s="215">
        <v>611</v>
      </c>
      <c r="E35" s="216">
        <v>0.77086743044189854</v>
      </c>
      <c r="F35" s="217">
        <v>-140</v>
      </c>
      <c r="G35" s="214">
        <v>800</v>
      </c>
      <c r="H35" s="215">
        <v>1000</v>
      </c>
      <c r="I35" s="216">
        <v>0.8</v>
      </c>
      <c r="J35" s="217">
        <v>-200</v>
      </c>
      <c r="K35" s="218">
        <v>0.58875</v>
      </c>
      <c r="L35" s="219">
        <v>0.61099999999999999</v>
      </c>
      <c r="M35" s="220">
        <v>-2.2249999999999992E-2</v>
      </c>
    </row>
    <row r="36" spans="1:13" ht="18" customHeight="1" x14ac:dyDescent="0.15">
      <c r="A36" s="189"/>
      <c r="B36" s="273" t="s">
        <v>199</v>
      </c>
      <c r="C36" s="214">
        <v>0</v>
      </c>
      <c r="D36" s="215">
        <v>290</v>
      </c>
      <c r="E36" s="216">
        <v>0</v>
      </c>
      <c r="F36" s="217">
        <v>-290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33</v>
      </c>
      <c r="L36" s="219">
        <v>0.60416666666666663</v>
      </c>
      <c r="M36" s="220" t="e">
        <v>#VALUE!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434</v>
      </c>
      <c r="D38" s="215">
        <v>1151</v>
      </c>
      <c r="E38" s="216">
        <v>0.37706342311033886</v>
      </c>
      <c r="F38" s="217">
        <v>-717</v>
      </c>
      <c r="G38" s="214">
        <v>1328</v>
      </c>
      <c r="H38" s="215">
        <v>1622</v>
      </c>
      <c r="I38" s="216">
        <v>0.81874229346485816</v>
      </c>
      <c r="J38" s="217">
        <v>-294</v>
      </c>
      <c r="K38" s="218">
        <v>0.32680722891566266</v>
      </c>
      <c r="L38" s="219">
        <v>0.70961775585696674</v>
      </c>
      <c r="M38" s="220">
        <v>-0.38281052694130407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I4:J4"/>
    <mergeCell ref="C6:C7"/>
    <mergeCell ref="D6:D7"/>
    <mergeCell ref="E6:E7"/>
    <mergeCell ref="G6:G7"/>
    <mergeCell ref="H6:H7"/>
    <mergeCell ref="C3:F3"/>
    <mergeCell ref="J6:J7"/>
    <mergeCell ref="A7:B7"/>
    <mergeCell ref="I6:I7"/>
    <mergeCell ref="A6:B6"/>
    <mergeCell ref="F6:F7"/>
    <mergeCell ref="G4:G5"/>
    <mergeCell ref="H4:H5"/>
    <mergeCell ref="D4:D5"/>
    <mergeCell ref="E4:F4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12月中旬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4.25" thickBot="1" x14ac:dyDescent="0.45">
      <c r="A2" s="183"/>
      <c r="B2" s="183" t="s">
        <v>420</v>
      </c>
      <c r="C2" s="185">
        <v>12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588</v>
      </c>
      <c r="D4" s="652" t="s">
        <v>587</v>
      </c>
      <c r="E4" s="661" t="s">
        <v>180</v>
      </c>
      <c r="F4" s="632"/>
      <c r="G4" s="667" t="s">
        <v>588</v>
      </c>
      <c r="H4" s="671" t="s">
        <v>587</v>
      </c>
      <c r="I4" s="661" t="s">
        <v>180</v>
      </c>
      <c r="J4" s="632"/>
      <c r="K4" s="667" t="s">
        <v>588</v>
      </c>
      <c r="L4" s="668" t="s">
        <v>587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45517</v>
      </c>
      <c r="D6" s="647">
        <v>67798</v>
      </c>
      <c r="E6" s="614">
        <v>0.67136198707926487</v>
      </c>
      <c r="F6" s="616">
        <v>-22281</v>
      </c>
      <c r="G6" s="645">
        <v>86349</v>
      </c>
      <c r="H6" s="649">
        <v>90261</v>
      </c>
      <c r="I6" s="614">
        <v>0.95665902216904308</v>
      </c>
      <c r="J6" s="616">
        <v>-3912</v>
      </c>
      <c r="K6" s="618">
        <v>0.52712828174037918</v>
      </c>
      <c r="L6" s="620">
        <v>0.75113282591595487</v>
      </c>
      <c r="M6" s="633">
        <v>-0.22400454417557569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26428</v>
      </c>
      <c r="D8" s="198">
        <v>39371</v>
      </c>
      <c r="E8" s="199">
        <v>0.67125549262147266</v>
      </c>
      <c r="F8" s="200">
        <v>-12943</v>
      </c>
      <c r="G8" s="197">
        <v>47572</v>
      </c>
      <c r="H8" s="201">
        <v>48447</v>
      </c>
      <c r="I8" s="199">
        <v>0.98193902615229012</v>
      </c>
      <c r="J8" s="200">
        <v>-875</v>
      </c>
      <c r="K8" s="202">
        <v>0.55553687042798283</v>
      </c>
      <c r="L8" s="203">
        <v>0.81266125869506889</v>
      </c>
      <c r="M8" s="204">
        <v>-0.25712438826708606</v>
      </c>
    </row>
    <row r="9" spans="1:13" ht="18" customHeight="1" x14ac:dyDescent="0.15">
      <c r="A9" s="189"/>
      <c r="B9" s="205" t="s">
        <v>187</v>
      </c>
      <c r="C9" s="206">
        <v>23188</v>
      </c>
      <c r="D9" s="207">
        <v>35792</v>
      </c>
      <c r="E9" s="208">
        <v>0.64785426911041577</v>
      </c>
      <c r="F9" s="209">
        <v>-12604</v>
      </c>
      <c r="G9" s="206">
        <v>42622</v>
      </c>
      <c r="H9" s="207">
        <v>43497</v>
      </c>
      <c r="I9" s="208">
        <v>0.97988367013817046</v>
      </c>
      <c r="J9" s="209">
        <v>-875</v>
      </c>
      <c r="K9" s="210">
        <v>0.54403829008493265</v>
      </c>
      <c r="L9" s="211">
        <v>0.82286134675954659</v>
      </c>
      <c r="M9" s="212">
        <v>-0.27882305667461393</v>
      </c>
    </row>
    <row r="10" spans="1:13" ht="18" customHeight="1" x14ac:dyDescent="0.15">
      <c r="A10" s="189"/>
      <c r="B10" s="213" t="s">
        <v>188</v>
      </c>
      <c r="C10" s="214">
        <v>3240</v>
      </c>
      <c r="D10" s="215">
        <v>3579</v>
      </c>
      <c r="E10" s="216">
        <v>0.90528080469404859</v>
      </c>
      <c r="F10" s="217">
        <v>-339</v>
      </c>
      <c r="G10" s="214">
        <v>4950</v>
      </c>
      <c r="H10" s="215">
        <v>4950</v>
      </c>
      <c r="I10" s="216">
        <v>1</v>
      </c>
      <c r="J10" s="217">
        <v>0</v>
      </c>
      <c r="K10" s="218">
        <v>0.65454545454545454</v>
      </c>
      <c r="L10" s="219">
        <v>0.72303030303030302</v>
      </c>
      <c r="M10" s="220">
        <v>-6.8484848484848482E-2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48">
        <v>0</v>
      </c>
      <c r="D12" s="249">
        <v>0</v>
      </c>
      <c r="E12" s="250" t="e">
        <v>#DIV/0!</v>
      </c>
      <c r="F12" s="281">
        <v>0</v>
      </c>
      <c r="G12" s="248">
        <v>0</v>
      </c>
      <c r="H12" s="249">
        <v>0</v>
      </c>
      <c r="I12" s="250" t="e">
        <v>#DIV/0!</v>
      </c>
      <c r="J12" s="281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8343</v>
      </c>
      <c r="D14" s="198">
        <v>12151</v>
      </c>
      <c r="E14" s="199">
        <v>0.68661015554275373</v>
      </c>
      <c r="F14" s="200">
        <v>-3808</v>
      </c>
      <c r="G14" s="197">
        <v>17667</v>
      </c>
      <c r="H14" s="198">
        <v>18267</v>
      </c>
      <c r="I14" s="199">
        <v>0.96715388405321068</v>
      </c>
      <c r="J14" s="200">
        <v>-600</v>
      </c>
      <c r="K14" s="239">
        <v>0.47223637289862458</v>
      </c>
      <c r="L14" s="240">
        <v>0.66518859144906117</v>
      </c>
      <c r="M14" s="241">
        <v>-0.19295221855043659</v>
      </c>
    </row>
    <row r="15" spans="1:13" ht="18" customHeight="1" x14ac:dyDescent="0.15">
      <c r="A15" s="189"/>
      <c r="B15" s="205" t="s">
        <v>187</v>
      </c>
      <c r="C15" s="206">
        <v>4506</v>
      </c>
      <c r="D15" s="207">
        <v>7147</v>
      </c>
      <c r="E15" s="208">
        <v>0.63047432489156285</v>
      </c>
      <c r="F15" s="209">
        <v>-2641</v>
      </c>
      <c r="G15" s="206">
        <v>10000</v>
      </c>
      <c r="H15" s="207">
        <v>10165</v>
      </c>
      <c r="I15" s="208">
        <v>0.98376783079193308</v>
      </c>
      <c r="J15" s="209">
        <v>-165</v>
      </c>
      <c r="K15" s="242">
        <v>0.4506</v>
      </c>
      <c r="L15" s="243">
        <v>0.70309886866699456</v>
      </c>
      <c r="M15" s="212">
        <v>-0.25249886866699456</v>
      </c>
    </row>
    <row r="16" spans="1:13" ht="18" customHeight="1" x14ac:dyDescent="0.15">
      <c r="A16" s="189"/>
      <c r="B16" s="213" t="s">
        <v>188</v>
      </c>
      <c r="C16" s="214">
        <v>2772</v>
      </c>
      <c r="D16" s="215">
        <v>4203</v>
      </c>
      <c r="E16" s="216">
        <v>0.65952890792291219</v>
      </c>
      <c r="F16" s="217">
        <v>-1431</v>
      </c>
      <c r="G16" s="214">
        <v>5775</v>
      </c>
      <c r="H16" s="215">
        <v>6600</v>
      </c>
      <c r="I16" s="216">
        <v>0.875</v>
      </c>
      <c r="J16" s="217">
        <v>-825</v>
      </c>
      <c r="K16" s="218">
        <v>0.48</v>
      </c>
      <c r="L16" s="219">
        <v>0.63681818181818184</v>
      </c>
      <c r="M16" s="220">
        <v>-0.15681818181818186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1065</v>
      </c>
      <c r="D18" s="215">
        <v>801</v>
      </c>
      <c r="E18" s="216">
        <v>1.3295880149812733</v>
      </c>
      <c r="F18" s="217">
        <v>264</v>
      </c>
      <c r="G18" s="214">
        <v>1892</v>
      </c>
      <c r="H18" s="215">
        <v>1502</v>
      </c>
      <c r="I18" s="216">
        <v>1.2596537949400799</v>
      </c>
      <c r="J18" s="217">
        <v>390</v>
      </c>
      <c r="K18" s="218">
        <v>0.56289640591966172</v>
      </c>
      <c r="L18" s="219">
        <v>0.53328894806924099</v>
      </c>
      <c r="M18" s="220">
        <v>2.9607457850420738E-2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4907</v>
      </c>
      <c r="D20" s="198">
        <v>8028</v>
      </c>
      <c r="E20" s="199">
        <v>0.61123567513702037</v>
      </c>
      <c r="F20" s="200">
        <v>-3121</v>
      </c>
      <c r="G20" s="197">
        <v>8415</v>
      </c>
      <c r="H20" s="201">
        <v>9900</v>
      </c>
      <c r="I20" s="199">
        <v>0.85</v>
      </c>
      <c r="J20" s="200">
        <v>-1485</v>
      </c>
      <c r="K20" s="239">
        <v>0.58312537136066545</v>
      </c>
      <c r="L20" s="240">
        <v>0.81090909090909091</v>
      </c>
      <c r="M20" s="204">
        <v>-0.22778371954842547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4907</v>
      </c>
      <c r="D22" s="215">
        <v>8028</v>
      </c>
      <c r="E22" s="216">
        <v>0.61123567513702037</v>
      </c>
      <c r="F22" s="217">
        <v>-3121</v>
      </c>
      <c r="G22" s="214">
        <v>8415</v>
      </c>
      <c r="H22" s="215">
        <v>9900</v>
      </c>
      <c r="I22" s="216">
        <v>0.85</v>
      </c>
      <c r="J22" s="217">
        <v>-1485</v>
      </c>
      <c r="K22" s="218">
        <v>0.58312537136066545</v>
      </c>
      <c r="L22" s="219">
        <v>0.81090909090909091</v>
      </c>
      <c r="M22" s="220">
        <v>-0.22778371954842547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3691</v>
      </c>
      <c r="D26" s="198">
        <v>4346</v>
      </c>
      <c r="E26" s="199">
        <v>0.84928670041417398</v>
      </c>
      <c r="F26" s="200">
        <v>-655</v>
      </c>
      <c r="G26" s="197">
        <v>6864</v>
      </c>
      <c r="H26" s="201">
        <v>7244</v>
      </c>
      <c r="I26" s="199">
        <v>0.94754279403644392</v>
      </c>
      <c r="J26" s="200">
        <v>-380</v>
      </c>
      <c r="K26" s="239">
        <v>0.53773310023310028</v>
      </c>
      <c r="L26" s="240">
        <v>0.59994478188845946</v>
      </c>
      <c r="M26" s="241">
        <v>-6.2211681655359174E-2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3523</v>
      </c>
      <c r="D28" s="215">
        <v>4095</v>
      </c>
      <c r="E28" s="216">
        <v>0.86031746031746037</v>
      </c>
      <c r="F28" s="217">
        <v>-572</v>
      </c>
      <c r="G28" s="214">
        <v>6270</v>
      </c>
      <c r="H28" s="215">
        <v>6600</v>
      </c>
      <c r="I28" s="216">
        <v>0.95</v>
      </c>
      <c r="J28" s="217">
        <v>-330</v>
      </c>
      <c r="K28" s="218">
        <v>0.56188197767145132</v>
      </c>
      <c r="L28" s="219">
        <v>0.62045454545454548</v>
      </c>
      <c r="M28" s="220">
        <v>-5.8572567783094165E-2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168</v>
      </c>
      <c r="D31" s="263">
        <v>251</v>
      </c>
      <c r="E31" s="264">
        <v>0.66932270916334657</v>
      </c>
      <c r="F31" s="265">
        <v>-83</v>
      </c>
      <c r="G31" s="262">
        <v>594</v>
      </c>
      <c r="H31" s="263">
        <v>644</v>
      </c>
      <c r="I31" s="266">
        <v>0.92236024844720499</v>
      </c>
      <c r="J31" s="282">
        <v>-50</v>
      </c>
      <c r="K31" s="268">
        <v>0.28282828282828282</v>
      </c>
      <c r="L31" s="269">
        <v>0.38975155279503104</v>
      </c>
      <c r="M31" s="283">
        <v>-0.10692326996674822</v>
      </c>
    </row>
    <row r="32" spans="1:13" ht="18" customHeight="1" x14ac:dyDescent="0.15">
      <c r="A32" s="195" t="s">
        <v>197</v>
      </c>
      <c r="B32" s="196"/>
      <c r="C32" s="197">
        <v>2148</v>
      </c>
      <c r="D32" s="198">
        <v>3902</v>
      </c>
      <c r="E32" s="199">
        <v>0.55048692977960023</v>
      </c>
      <c r="F32" s="200">
        <v>-1754</v>
      </c>
      <c r="G32" s="197">
        <v>5831</v>
      </c>
      <c r="H32" s="198">
        <v>6403</v>
      </c>
      <c r="I32" s="199">
        <v>0.91066687490238951</v>
      </c>
      <c r="J32" s="200">
        <v>-572</v>
      </c>
      <c r="K32" s="239">
        <v>0.36837592179729034</v>
      </c>
      <c r="L32" s="240">
        <v>0.60940184288614707</v>
      </c>
      <c r="M32" s="204">
        <v>-0.24102592108885673</v>
      </c>
    </row>
    <row r="33" spans="1:13" ht="18" customHeight="1" x14ac:dyDescent="0.15">
      <c r="A33" s="189"/>
      <c r="B33" s="205" t="s">
        <v>187</v>
      </c>
      <c r="C33" s="206">
        <v>142</v>
      </c>
      <c r="D33" s="207">
        <v>0</v>
      </c>
      <c r="E33" s="208" t="e">
        <v>#DIV/0!</v>
      </c>
      <c r="F33" s="209">
        <v>142</v>
      </c>
      <c r="G33" s="206">
        <v>384</v>
      </c>
      <c r="H33" s="207">
        <v>0</v>
      </c>
      <c r="I33" s="208" t="e">
        <v>#DIV/0!</v>
      </c>
      <c r="J33" s="209">
        <v>384</v>
      </c>
      <c r="K33" s="242">
        <v>0.36979166666666669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1184</v>
      </c>
      <c r="D34" s="215">
        <v>2035</v>
      </c>
      <c r="E34" s="216">
        <v>0.58181818181818179</v>
      </c>
      <c r="F34" s="217">
        <v>-851</v>
      </c>
      <c r="G34" s="214">
        <v>3300</v>
      </c>
      <c r="H34" s="215">
        <v>3300</v>
      </c>
      <c r="I34" s="216">
        <v>1</v>
      </c>
      <c r="J34" s="217">
        <v>0</v>
      </c>
      <c r="K34" s="218">
        <v>0.35878787878787877</v>
      </c>
      <c r="L34" s="219">
        <v>0.6166666666666667</v>
      </c>
      <c r="M34" s="220">
        <v>-0.25787878787878793</v>
      </c>
    </row>
    <row r="35" spans="1:13" ht="18" customHeight="1" x14ac:dyDescent="0.15">
      <c r="A35" s="189"/>
      <c r="B35" s="213" t="s">
        <v>198</v>
      </c>
      <c r="C35" s="214">
        <v>407</v>
      </c>
      <c r="D35" s="215">
        <v>539</v>
      </c>
      <c r="E35" s="216">
        <v>0.75510204081632648</v>
      </c>
      <c r="F35" s="217">
        <v>-132</v>
      </c>
      <c r="G35" s="214">
        <v>800</v>
      </c>
      <c r="H35" s="215">
        <v>1000</v>
      </c>
      <c r="I35" s="216">
        <v>0.8</v>
      </c>
      <c r="J35" s="217">
        <v>-200</v>
      </c>
      <c r="K35" s="218">
        <v>0.50875000000000004</v>
      </c>
      <c r="L35" s="219">
        <v>0.53900000000000003</v>
      </c>
      <c r="M35" s="220">
        <v>-3.0249999999999999E-2</v>
      </c>
    </row>
    <row r="36" spans="1:13" ht="18" customHeight="1" x14ac:dyDescent="0.15">
      <c r="A36" s="189"/>
      <c r="B36" s="273" t="s">
        <v>199</v>
      </c>
      <c r="C36" s="214">
        <v>0</v>
      </c>
      <c r="D36" s="215">
        <v>230</v>
      </c>
      <c r="E36" s="216">
        <v>0</v>
      </c>
      <c r="F36" s="217">
        <v>-230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33</v>
      </c>
      <c r="L36" s="219">
        <v>0.47916666666666669</v>
      </c>
      <c r="M36" s="220" t="e">
        <v>#VALUE!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415</v>
      </c>
      <c r="D38" s="215">
        <v>1098</v>
      </c>
      <c r="E38" s="216">
        <v>0.377959927140255</v>
      </c>
      <c r="F38" s="217">
        <v>-683</v>
      </c>
      <c r="G38" s="214">
        <v>1347</v>
      </c>
      <c r="H38" s="215">
        <v>1623</v>
      </c>
      <c r="I38" s="216">
        <v>0.82994454713493526</v>
      </c>
      <c r="J38" s="217">
        <v>-276</v>
      </c>
      <c r="K38" s="218">
        <v>0.30809205642167781</v>
      </c>
      <c r="L38" s="219">
        <v>0.67652495378927913</v>
      </c>
      <c r="M38" s="220">
        <v>-0.36843289736760132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K6:K7"/>
    <mergeCell ref="L6:L7"/>
    <mergeCell ref="M6:M7"/>
    <mergeCell ref="K3:M3"/>
    <mergeCell ref="K4:K5"/>
    <mergeCell ref="L4:L5"/>
    <mergeCell ref="M4:M5"/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E6:E7"/>
    <mergeCell ref="G3:J3"/>
    <mergeCell ref="C4:C5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12月下旬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4.25" thickBot="1" x14ac:dyDescent="0.45">
      <c r="A2" s="183"/>
      <c r="B2" s="183" t="s">
        <v>420</v>
      </c>
      <c r="C2" s="185">
        <v>12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590</v>
      </c>
      <c r="D4" s="652" t="s">
        <v>589</v>
      </c>
      <c r="E4" s="631" t="s">
        <v>180</v>
      </c>
      <c r="F4" s="632"/>
      <c r="G4" s="667" t="s">
        <v>590</v>
      </c>
      <c r="H4" s="671" t="s">
        <v>589</v>
      </c>
      <c r="I4" s="661" t="s">
        <v>180</v>
      </c>
      <c r="J4" s="632"/>
      <c r="K4" s="667" t="s">
        <v>590</v>
      </c>
      <c r="L4" s="668" t="s">
        <v>589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44603</v>
      </c>
      <c r="D6" s="647">
        <v>90260</v>
      </c>
      <c r="E6" s="614">
        <v>0.4941613117660093</v>
      </c>
      <c r="F6" s="616">
        <v>-45657</v>
      </c>
      <c r="G6" s="645">
        <v>97121</v>
      </c>
      <c r="H6" s="649">
        <v>107699</v>
      </c>
      <c r="I6" s="614">
        <v>0.90178181784417688</v>
      </c>
      <c r="J6" s="616">
        <v>-10578</v>
      </c>
      <c r="K6" s="618">
        <v>0.45925186108050781</v>
      </c>
      <c r="L6" s="620">
        <v>0.83807649096091885</v>
      </c>
      <c r="M6" s="633">
        <v>-0.37882462988041105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25603</v>
      </c>
      <c r="D8" s="198">
        <v>53015</v>
      </c>
      <c r="E8" s="199">
        <v>0.4829387909082335</v>
      </c>
      <c r="F8" s="200">
        <v>-27412</v>
      </c>
      <c r="G8" s="197">
        <v>52777</v>
      </c>
      <c r="H8" s="201">
        <v>58888</v>
      </c>
      <c r="I8" s="199">
        <v>0.89622673549789433</v>
      </c>
      <c r="J8" s="200">
        <v>-6111</v>
      </c>
      <c r="K8" s="202">
        <v>0.48511662277128292</v>
      </c>
      <c r="L8" s="203">
        <v>0.90026830593669338</v>
      </c>
      <c r="M8" s="204">
        <v>-0.41515168316541046</v>
      </c>
    </row>
    <row r="9" spans="1:13" ht="18" customHeight="1" x14ac:dyDescent="0.15">
      <c r="A9" s="189"/>
      <c r="B9" s="205" t="s">
        <v>187</v>
      </c>
      <c r="C9" s="206">
        <v>22747</v>
      </c>
      <c r="D9" s="207">
        <v>47132</v>
      </c>
      <c r="E9" s="208">
        <v>0.4826232708138844</v>
      </c>
      <c r="F9" s="209">
        <v>-24385</v>
      </c>
      <c r="G9" s="206">
        <v>47332</v>
      </c>
      <c r="H9" s="207">
        <v>52564</v>
      </c>
      <c r="I9" s="208">
        <v>0.90046419602769956</v>
      </c>
      <c r="J9" s="209">
        <v>-5232</v>
      </c>
      <c r="K9" s="210">
        <v>0.48058396011155241</v>
      </c>
      <c r="L9" s="211">
        <v>0.89665931055475234</v>
      </c>
      <c r="M9" s="212">
        <v>-0.41607535044319993</v>
      </c>
    </row>
    <row r="10" spans="1:13" ht="18" customHeight="1" x14ac:dyDescent="0.15">
      <c r="A10" s="189"/>
      <c r="B10" s="213" t="s">
        <v>188</v>
      </c>
      <c r="C10" s="214">
        <v>2856</v>
      </c>
      <c r="D10" s="215">
        <v>4864</v>
      </c>
      <c r="E10" s="216">
        <v>0.58717105263157898</v>
      </c>
      <c r="F10" s="217">
        <v>-2008</v>
      </c>
      <c r="G10" s="214">
        <v>5445</v>
      </c>
      <c r="H10" s="215">
        <v>5280</v>
      </c>
      <c r="I10" s="216">
        <v>1.03125</v>
      </c>
      <c r="J10" s="217">
        <v>165</v>
      </c>
      <c r="K10" s="218">
        <v>0.52451790633608819</v>
      </c>
      <c r="L10" s="219">
        <v>0.92121212121212126</v>
      </c>
      <c r="M10" s="220">
        <v>-0.39669421487603307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14">
        <v>0</v>
      </c>
      <c r="D12" s="215">
        <v>1019</v>
      </c>
      <c r="E12" s="216">
        <v>0</v>
      </c>
      <c r="F12" s="217">
        <v>-1019</v>
      </c>
      <c r="G12" s="214">
        <v>0</v>
      </c>
      <c r="H12" s="215">
        <v>1044</v>
      </c>
      <c r="I12" s="216">
        <v>0</v>
      </c>
      <c r="J12" s="217">
        <v>-1044</v>
      </c>
      <c r="K12" s="218" t="s">
        <v>33</v>
      </c>
      <c r="L12" s="219">
        <v>0.97605363984674332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8411</v>
      </c>
      <c r="D14" s="198">
        <v>16962</v>
      </c>
      <c r="E14" s="199">
        <v>0.49587312816884799</v>
      </c>
      <c r="F14" s="200">
        <v>-8551</v>
      </c>
      <c r="G14" s="197">
        <v>19712</v>
      </c>
      <c r="H14" s="198">
        <v>21861</v>
      </c>
      <c r="I14" s="199">
        <v>0.90169708613512645</v>
      </c>
      <c r="J14" s="200">
        <v>-2149</v>
      </c>
      <c r="K14" s="239">
        <v>0.42669439935064934</v>
      </c>
      <c r="L14" s="240">
        <v>0.77590229175243586</v>
      </c>
      <c r="M14" s="241">
        <v>-0.34920789240178651</v>
      </c>
    </row>
    <row r="15" spans="1:13" ht="18" customHeight="1" x14ac:dyDescent="0.15">
      <c r="A15" s="189"/>
      <c r="B15" s="205" t="s">
        <v>187</v>
      </c>
      <c r="C15" s="206">
        <v>4858</v>
      </c>
      <c r="D15" s="207">
        <v>9887</v>
      </c>
      <c r="E15" s="208">
        <v>0.49135228077273185</v>
      </c>
      <c r="F15" s="209">
        <v>-5029</v>
      </c>
      <c r="G15" s="206">
        <v>11330</v>
      </c>
      <c r="H15" s="207">
        <v>12815</v>
      </c>
      <c r="I15" s="208">
        <v>0.88412017167381973</v>
      </c>
      <c r="J15" s="209">
        <v>-1485</v>
      </c>
      <c r="K15" s="242">
        <v>0.42877316857899384</v>
      </c>
      <c r="L15" s="243">
        <v>0.77151775263363243</v>
      </c>
      <c r="M15" s="212">
        <v>-0.34274458405463859</v>
      </c>
    </row>
    <row r="16" spans="1:13" ht="18" customHeight="1" x14ac:dyDescent="0.15">
      <c r="A16" s="189"/>
      <c r="B16" s="213" t="s">
        <v>188</v>
      </c>
      <c r="C16" s="214">
        <v>2290</v>
      </c>
      <c r="D16" s="215">
        <v>5828</v>
      </c>
      <c r="E16" s="216">
        <v>0.39293067947838023</v>
      </c>
      <c r="F16" s="217">
        <v>-3538</v>
      </c>
      <c r="G16" s="214">
        <v>6105</v>
      </c>
      <c r="H16" s="215">
        <v>7260</v>
      </c>
      <c r="I16" s="216">
        <v>0.84090909090909094</v>
      </c>
      <c r="J16" s="217">
        <v>-1155</v>
      </c>
      <c r="K16" s="218">
        <v>0.3751023751023751</v>
      </c>
      <c r="L16" s="219">
        <v>0.80275482093663908</v>
      </c>
      <c r="M16" s="220">
        <v>-0.42765244583426398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1263</v>
      </c>
      <c r="D18" s="215">
        <v>1247</v>
      </c>
      <c r="E18" s="216">
        <v>1.0128307939053729</v>
      </c>
      <c r="F18" s="217">
        <v>16</v>
      </c>
      <c r="G18" s="214">
        <v>2277</v>
      </c>
      <c r="H18" s="215">
        <v>1786</v>
      </c>
      <c r="I18" s="216">
        <v>1.2749160134378499</v>
      </c>
      <c r="J18" s="217">
        <v>491</v>
      </c>
      <c r="K18" s="218">
        <v>0.55467720685111987</v>
      </c>
      <c r="L18" s="219">
        <v>0.69820828667413215</v>
      </c>
      <c r="M18" s="220">
        <v>-0.14353107982301228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4806</v>
      </c>
      <c r="D20" s="198">
        <v>8458</v>
      </c>
      <c r="E20" s="199">
        <v>0.56821943721920076</v>
      </c>
      <c r="F20" s="200">
        <v>-3652</v>
      </c>
      <c r="G20" s="197">
        <v>10182</v>
      </c>
      <c r="H20" s="201">
        <v>10890</v>
      </c>
      <c r="I20" s="199">
        <v>0.93498622589531677</v>
      </c>
      <c r="J20" s="200">
        <v>-708</v>
      </c>
      <c r="K20" s="239">
        <v>0.47200942840306426</v>
      </c>
      <c r="L20" s="240">
        <v>0.77667584940312218</v>
      </c>
      <c r="M20" s="204">
        <v>-0.30466642100005792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4375</v>
      </c>
      <c r="D22" s="215">
        <v>8458</v>
      </c>
      <c r="E22" s="216">
        <v>0.51726176401040436</v>
      </c>
      <c r="F22" s="217">
        <v>-4083</v>
      </c>
      <c r="G22" s="214">
        <v>9240</v>
      </c>
      <c r="H22" s="215">
        <v>10890</v>
      </c>
      <c r="I22" s="216">
        <v>0.84848484848484851</v>
      </c>
      <c r="J22" s="217">
        <v>-1650</v>
      </c>
      <c r="K22" s="218">
        <v>0.47348484848484851</v>
      </c>
      <c r="L22" s="219">
        <v>0.77667584940312218</v>
      </c>
      <c r="M22" s="220">
        <v>-0.30319100091827367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73" t="s">
        <v>194</v>
      </c>
      <c r="C24" s="214">
        <v>431</v>
      </c>
      <c r="D24" s="215">
        <v>0</v>
      </c>
      <c r="E24" s="216" t="e">
        <v>#DIV/0!</v>
      </c>
      <c r="F24" s="217">
        <v>431</v>
      </c>
      <c r="G24" s="214">
        <v>942</v>
      </c>
      <c r="H24" s="215">
        <v>0</v>
      </c>
      <c r="I24" s="216" t="e">
        <v>#DIV/0!</v>
      </c>
      <c r="J24" s="217">
        <v>942</v>
      </c>
      <c r="K24" s="218">
        <v>0.4575371549893843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3060</v>
      </c>
      <c r="D26" s="198">
        <v>6510</v>
      </c>
      <c r="E26" s="199">
        <v>0.47004608294930877</v>
      </c>
      <c r="F26" s="200">
        <v>-3450</v>
      </c>
      <c r="G26" s="197">
        <v>7602</v>
      </c>
      <c r="H26" s="201">
        <v>8024</v>
      </c>
      <c r="I26" s="199">
        <v>0.94740777666998999</v>
      </c>
      <c r="J26" s="200">
        <v>-422</v>
      </c>
      <c r="K26" s="239">
        <v>0.40252565114443567</v>
      </c>
      <c r="L26" s="240">
        <v>0.81131605184446665</v>
      </c>
      <c r="M26" s="241">
        <v>-0.40879040070003098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2625</v>
      </c>
      <c r="D28" s="215">
        <v>5995</v>
      </c>
      <c r="E28" s="216">
        <v>0.4378648874061718</v>
      </c>
      <c r="F28" s="217">
        <v>-3370</v>
      </c>
      <c r="G28" s="214">
        <v>6600</v>
      </c>
      <c r="H28" s="215">
        <v>7260</v>
      </c>
      <c r="I28" s="216">
        <v>0.90909090909090906</v>
      </c>
      <c r="J28" s="217">
        <v>-660</v>
      </c>
      <c r="K28" s="218">
        <v>0.39772727272727271</v>
      </c>
      <c r="L28" s="219">
        <v>0.8257575757575758</v>
      </c>
      <c r="M28" s="220">
        <v>-0.42803030303030309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84"/>
      <c r="B31" s="285" t="s">
        <v>194</v>
      </c>
      <c r="C31" s="262">
        <v>435</v>
      </c>
      <c r="D31" s="263">
        <v>515</v>
      </c>
      <c r="E31" s="286">
        <v>0.84466019417475724</v>
      </c>
      <c r="F31" s="287">
        <v>-80</v>
      </c>
      <c r="G31" s="262">
        <v>1002</v>
      </c>
      <c r="H31" s="263">
        <v>764</v>
      </c>
      <c r="I31" s="264">
        <v>1.3115183246073299</v>
      </c>
      <c r="J31" s="265">
        <v>238</v>
      </c>
      <c r="K31" s="288">
        <v>0.43413173652694609</v>
      </c>
      <c r="L31" s="289">
        <v>0.6740837696335078</v>
      </c>
      <c r="M31" s="290">
        <v>-0.23995203310656171</v>
      </c>
    </row>
    <row r="32" spans="1:13" ht="18" customHeight="1" x14ac:dyDescent="0.15">
      <c r="A32" s="195" t="s">
        <v>197</v>
      </c>
      <c r="B32" s="196"/>
      <c r="C32" s="197">
        <v>2723</v>
      </c>
      <c r="D32" s="198">
        <v>5315</v>
      </c>
      <c r="E32" s="199">
        <v>0.51232361241768576</v>
      </c>
      <c r="F32" s="200">
        <v>-2592</v>
      </c>
      <c r="G32" s="197">
        <v>6848</v>
      </c>
      <c r="H32" s="198">
        <v>8036</v>
      </c>
      <c r="I32" s="199">
        <v>0.85216525634644102</v>
      </c>
      <c r="J32" s="200">
        <v>-1188</v>
      </c>
      <c r="K32" s="239">
        <v>0.3976343457943925</v>
      </c>
      <c r="L32" s="240">
        <v>0.6613987058237929</v>
      </c>
      <c r="M32" s="204">
        <v>-0.2637643600294004</v>
      </c>
    </row>
    <row r="33" spans="1:13" ht="18" customHeight="1" x14ac:dyDescent="0.15">
      <c r="A33" s="189"/>
      <c r="B33" s="205" t="s">
        <v>187</v>
      </c>
      <c r="C33" s="206">
        <v>199</v>
      </c>
      <c r="D33" s="207">
        <v>0</v>
      </c>
      <c r="E33" s="208" t="e">
        <v>#DIV/0!</v>
      </c>
      <c r="F33" s="209">
        <v>199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0.41458333333333336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1251</v>
      </c>
      <c r="D34" s="215">
        <v>2904</v>
      </c>
      <c r="E34" s="216">
        <v>0.43078512396694213</v>
      </c>
      <c r="F34" s="217">
        <v>-1653</v>
      </c>
      <c r="G34" s="214">
        <v>3465</v>
      </c>
      <c r="H34" s="215">
        <v>3630</v>
      </c>
      <c r="I34" s="216">
        <v>0.95454545454545459</v>
      </c>
      <c r="J34" s="217">
        <v>-165</v>
      </c>
      <c r="K34" s="218">
        <v>0.36103896103896105</v>
      </c>
      <c r="L34" s="219">
        <v>0.8</v>
      </c>
      <c r="M34" s="220">
        <v>-0.438961038961039</v>
      </c>
    </row>
    <row r="35" spans="1:13" ht="18" customHeight="1" x14ac:dyDescent="0.15">
      <c r="A35" s="189"/>
      <c r="B35" s="213" t="s">
        <v>198</v>
      </c>
      <c r="C35" s="214">
        <v>448</v>
      </c>
      <c r="D35" s="215">
        <v>665</v>
      </c>
      <c r="E35" s="216">
        <v>0.67368421052631577</v>
      </c>
      <c r="F35" s="217">
        <v>-217</v>
      </c>
      <c r="G35" s="214">
        <v>900</v>
      </c>
      <c r="H35" s="215">
        <v>1100</v>
      </c>
      <c r="I35" s="216">
        <v>0.81818181818181823</v>
      </c>
      <c r="J35" s="217">
        <v>-200</v>
      </c>
      <c r="K35" s="218">
        <v>0.49777777777777776</v>
      </c>
      <c r="L35" s="219">
        <v>0.6045454545454545</v>
      </c>
      <c r="M35" s="220">
        <v>-0.10676767676767673</v>
      </c>
    </row>
    <row r="36" spans="1:13" ht="18" customHeight="1" x14ac:dyDescent="0.15">
      <c r="A36" s="189"/>
      <c r="B36" s="273" t="s">
        <v>199</v>
      </c>
      <c r="C36" s="214">
        <v>0</v>
      </c>
      <c r="D36" s="215">
        <v>284</v>
      </c>
      <c r="E36" s="216">
        <v>0</v>
      </c>
      <c r="F36" s="217">
        <v>-284</v>
      </c>
      <c r="G36" s="214">
        <v>0</v>
      </c>
      <c r="H36" s="215">
        <v>528</v>
      </c>
      <c r="I36" s="216">
        <v>0</v>
      </c>
      <c r="J36" s="217">
        <v>-528</v>
      </c>
      <c r="K36" s="218" t="s">
        <v>33</v>
      </c>
      <c r="L36" s="219">
        <v>0.53787878787878785</v>
      </c>
      <c r="M36" s="220" t="e">
        <v>#VALUE!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825</v>
      </c>
      <c r="D38" s="215">
        <v>1462</v>
      </c>
      <c r="E38" s="216">
        <v>0.56429548563611487</v>
      </c>
      <c r="F38" s="217">
        <v>-637</v>
      </c>
      <c r="G38" s="214">
        <v>2003</v>
      </c>
      <c r="H38" s="215">
        <v>2778</v>
      </c>
      <c r="I38" s="216">
        <v>0.72102231821454288</v>
      </c>
      <c r="J38" s="217">
        <v>-775</v>
      </c>
      <c r="K38" s="218">
        <v>0.41188217673489763</v>
      </c>
      <c r="L38" s="219">
        <v>0.52627789776817857</v>
      </c>
      <c r="M38" s="220">
        <v>-0.11439572103328094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I4:J4"/>
    <mergeCell ref="C6:C7"/>
    <mergeCell ref="D6:D7"/>
    <mergeCell ref="E6:E7"/>
    <mergeCell ref="G6:G7"/>
    <mergeCell ref="H6:H7"/>
    <mergeCell ref="C3:F3"/>
    <mergeCell ref="J6:J7"/>
    <mergeCell ref="A7:B7"/>
    <mergeCell ref="I6:I7"/>
    <mergeCell ref="A6:B6"/>
    <mergeCell ref="F6:F7"/>
    <mergeCell ref="G4:G5"/>
    <mergeCell ref="H4:H5"/>
    <mergeCell ref="D4:D5"/>
    <mergeCell ref="E4:F4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showGridLines="0" zoomScale="80" zoomScaleNormal="8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１月（月間）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3</v>
      </c>
      <c r="B2" s="588"/>
      <c r="C2" s="2">
        <v>2021</v>
      </c>
      <c r="D2" s="3" t="s">
        <v>0</v>
      </c>
      <c r="E2" s="3">
        <v>1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ht="13.5" customHeight="1" x14ac:dyDescent="0.4">
      <c r="A3" s="592" t="s">
        <v>5</v>
      </c>
      <c r="B3" s="593"/>
      <c r="C3" s="593"/>
      <c r="D3" s="593"/>
      <c r="E3" s="593"/>
      <c r="F3" s="593"/>
      <c r="G3" s="655" t="s">
        <v>592</v>
      </c>
      <c r="H3" s="576" t="s">
        <v>591</v>
      </c>
      <c r="I3" s="578" t="s">
        <v>6</v>
      </c>
      <c r="J3" s="579"/>
      <c r="K3" s="655" t="s">
        <v>592</v>
      </c>
      <c r="L3" s="576" t="s">
        <v>591</v>
      </c>
      <c r="M3" s="578" t="s">
        <v>6</v>
      </c>
      <c r="N3" s="579"/>
      <c r="O3" s="653" t="s">
        <v>592</v>
      </c>
      <c r="P3" s="582" t="s">
        <v>591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583"/>
      <c r="Q4" s="585"/>
    </row>
    <row r="5" spans="1:19" x14ac:dyDescent="0.4">
      <c r="A5" s="8" t="s">
        <v>107</v>
      </c>
      <c r="B5" s="9"/>
      <c r="C5" s="9"/>
      <c r="D5" s="9"/>
      <c r="E5" s="9"/>
      <c r="F5" s="9"/>
      <c r="G5" s="10">
        <v>142774</v>
      </c>
      <c r="H5" s="11">
        <v>559649</v>
      </c>
      <c r="I5" s="12">
        <v>0.25511347290891256</v>
      </c>
      <c r="J5" s="13">
        <v>-416875</v>
      </c>
      <c r="K5" s="10">
        <v>523569</v>
      </c>
      <c r="L5" s="11">
        <v>780383</v>
      </c>
      <c r="M5" s="12">
        <v>0.67091287226912943</v>
      </c>
      <c r="N5" s="13">
        <v>-256814</v>
      </c>
      <c r="O5" s="14">
        <v>0.2726937614717449</v>
      </c>
      <c r="P5" s="15">
        <v>0.71714658058927472</v>
      </c>
      <c r="Q5" s="16">
        <v>-0.44445281911752982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51222</v>
      </c>
      <c r="H6" s="21">
        <v>205981</v>
      </c>
      <c r="I6" s="22">
        <v>0.2486734213349775</v>
      </c>
      <c r="J6" s="23">
        <v>-154759</v>
      </c>
      <c r="K6" s="24">
        <v>189755</v>
      </c>
      <c r="L6" s="21">
        <v>265345</v>
      </c>
      <c r="M6" s="22">
        <v>0.7151255912114417</v>
      </c>
      <c r="N6" s="23">
        <v>-75590</v>
      </c>
      <c r="O6" s="25">
        <v>0.2699375510526732</v>
      </c>
      <c r="P6" s="26">
        <v>0.7762761687614238</v>
      </c>
      <c r="Q6" s="27">
        <v>-0.50633861770875055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35220</v>
      </c>
      <c r="H7" s="21">
        <v>131416</v>
      </c>
      <c r="I7" s="22">
        <v>0.26800389602483715</v>
      </c>
      <c r="J7" s="23">
        <v>-96196</v>
      </c>
      <c r="K7" s="20">
        <v>120910</v>
      </c>
      <c r="L7" s="21">
        <v>164150</v>
      </c>
      <c r="M7" s="22">
        <v>0.73658239415169058</v>
      </c>
      <c r="N7" s="23">
        <v>-43240</v>
      </c>
      <c r="O7" s="25">
        <v>0.29129104292448926</v>
      </c>
      <c r="P7" s="26">
        <v>0.80058483094730426</v>
      </c>
      <c r="Q7" s="27">
        <v>-0.509293788022815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29241</v>
      </c>
      <c r="H8" s="35">
        <v>112004</v>
      </c>
      <c r="I8" s="36">
        <v>0.2610710331773865</v>
      </c>
      <c r="J8" s="37">
        <v>-82763</v>
      </c>
      <c r="K8" s="34">
        <v>95018</v>
      </c>
      <c r="L8" s="41">
        <v>138660</v>
      </c>
      <c r="M8" s="36">
        <v>0.68525890667820566</v>
      </c>
      <c r="N8" s="37">
        <v>-43642</v>
      </c>
      <c r="O8" s="38">
        <v>0.30774169104801197</v>
      </c>
      <c r="P8" s="39">
        <v>0.80775998846098374</v>
      </c>
      <c r="Q8" s="40">
        <v>-0.50001829741297177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5458</v>
      </c>
      <c r="H9" s="142">
        <v>19412</v>
      </c>
      <c r="I9" s="36">
        <v>0.28116628889346795</v>
      </c>
      <c r="J9" s="37">
        <v>-13954</v>
      </c>
      <c r="K9" s="34">
        <v>24500</v>
      </c>
      <c r="L9" s="41">
        <v>25490</v>
      </c>
      <c r="M9" s="36">
        <v>0.96116123970184386</v>
      </c>
      <c r="N9" s="37">
        <v>-990</v>
      </c>
      <c r="O9" s="38">
        <v>0.22277551020408162</v>
      </c>
      <c r="P9" s="39">
        <v>0.76155355041192629</v>
      </c>
      <c r="Q9" s="40">
        <v>-0.5387780402078447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>
        <v>0</v>
      </c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/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>
        <v>0</v>
      </c>
      <c r="H16" s="50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0</v>
      </c>
      <c r="H17" s="50">
        <v>0</v>
      </c>
      <c r="I17" s="129" t="e">
        <v>#DIV/0!</v>
      </c>
      <c r="J17" s="130">
        <v>0</v>
      </c>
      <c r="K17" s="49">
        <v>0</v>
      </c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53" t="s">
        <v>38</v>
      </c>
      <c r="D18" s="54"/>
      <c r="E18" s="54"/>
      <c r="F18" s="55"/>
      <c r="G18" s="56">
        <v>521</v>
      </c>
      <c r="H18" s="57">
        <v>0</v>
      </c>
      <c r="I18" s="58" t="e">
        <v>#DIV/0!</v>
      </c>
      <c r="J18" s="59">
        <v>521</v>
      </c>
      <c r="K18" s="56">
        <v>1392</v>
      </c>
      <c r="L18" s="57">
        <v>0</v>
      </c>
      <c r="M18" s="58" t="e">
        <v>#DIV/0!</v>
      </c>
      <c r="N18" s="59">
        <v>1392</v>
      </c>
      <c r="O18" s="62">
        <v>0.37428160919540232</v>
      </c>
      <c r="P18" s="63" t="e">
        <v>#DIV/0!</v>
      </c>
      <c r="Q18" s="64" t="e">
        <v>#DIV/0!</v>
      </c>
      <c r="R18" s="17"/>
      <c r="S18" s="17"/>
    </row>
    <row r="19" spans="1:19" x14ac:dyDescent="0.4">
      <c r="A19" s="28"/>
      <c r="B19" s="18" t="s">
        <v>39</v>
      </c>
      <c r="C19" s="19"/>
      <c r="D19" s="19"/>
      <c r="E19" s="19"/>
      <c r="F19" s="65"/>
      <c r="G19" s="20">
        <v>15136</v>
      </c>
      <c r="H19" s="21">
        <v>71794</v>
      </c>
      <c r="I19" s="22">
        <v>0.21082541716577988</v>
      </c>
      <c r="J19" s="23">
        <v>-56658</v>
      </c>
      <c r="K19" s="20">
        <v>66495</v>
      </c>
      <c r="L19" s="21">
        <v>96855</v>
      </c>
      <c r="M19" s="22">
        <v>0.68654173764906301</v>
      </c>
      <c r="N19" s="23">
        <v>-30360</v>
      </c>
      <c r="O19" s="25">
        <v>0.22762613730355666</v>
      </c>
      <c r="P19" s="26">
        <v>0.74125238758969592</v>
      </c>
      <c r="Q19" s="27">
        <v>-0.51362625028613929</v>
      </c>
      <c r="R19" s="17"/>
      <c r="S19" s="17"/>
    </row>
    <row r="20" spans="1:19" x14ac:dyDescent="0.4">
      <c r="A20" s="28"/>
      <c r="B20" s="29" t="s">
        <v>40</v>
      </c>
      <c r="C20" s="30" t="s">
        <v>14</v>
      </c>
      <c r="D20" s="32"/>
      <c r="E20" s="32"/>
      <c r="F20" s="42"/>
      <c r="G20" s="34">
        <v>0</v>
      </c>
      <c r="H20" s="41">
        <v>0</v>
      </c>
      <c r="I20" s="36" t="e">
        <v>#DIV/0!</v>
      </c>
      <c r="J20" s="37">
        <v>0</v>
      </c>
      <c r="K20" s="34">
        <v>0</v>
      </c>
      <c r="L20" s="41">
        <v>0</v>
      </c>
      <c r="M20" s="36" t="e">
        <v>#DIV/0!</v>
      </c>
      <c r="N20" s="37">
        <v>0</v>
      </c>
      <c r="O20" s="38" t="e">
        <v>#DIV/0!</v>
      </c>
      <c r="P20" s="39" t="e">
        <v>#DIV/0!</v>
      </c>
      <c r="Q20" s="40" t="e">
        <v>#DIV/0!</v>
      </c>
      <c r="R20" s="17"/>
      <c r="S20" s="17"/>
    </row>
    <row r="21" spans="1:19" x14ac:dyDescent="0.4">
      <c r="A21" s="28"/>
      <c r="B21" s="29" t="s">
        <v>41</v>
      </c>
      <c r="C21" s="30" t="s">
        <v>19</v>
      </c>
      <c r="D21" s="32"/>
      <c r="E21" s="32"/>
      <c r="F21" s="33" t="s">
        <v>15</v>
      </c>
      <c r="G21" s="34">
        <v>1546</v>
      </c>
      <c r="H21" s="41">
        <v>10895</v>
      </c>
      <c r="I21" s="36">
        <v>0.1418999541073887</v>
      </c>
      <c r="J21" s="37">
        <v>-9349</v>
      </c>
      <c r="K21" s="34">
        <v>8580</v>
      </c>
      <c r="L21" s="41">
        <v>15345</v>
      </c>
      <c r="M21" s="36">
        <v>0.55913978494623651</v>
      </c>
      <c r="N21" s="37">
        <v>-6765</v>
      </c>
      <c r="O21" s="38">
        <v>0.18018648018648017</v>
      </c>
      <c r="P21" s="39">
        <v>0.71000325839035516</v>
      </c>
      <c r="Q21" s="40">
        <v>-0.52981677820387496</v>
      </c>
      <c r="R21" s="17"/>
      <c r="S21" s="17"/>
    </row>
    <row r="22" spans="1:19" x14ac:dyDescent="0.4">
      <c r="A22" s="28"/>
      <c r="B22" s="29" t="s">
        <v>42</v>
      </c>
      <c r="C22" s="30" t="s">
        <v>21</v>
      </c>
      <c r="D22" s="32"/>
      <c r="E22" s="32"/>
      <c r="F22" s="33" t="s">
        <v>15</v>
      </c>
      <c r="G22" s="34">
        <v>6511</v>
      </c>
      <c r="H22" s="41">
        <v>22056</v>
      </c>
      <c r="I22" s="66">
        <v>0.2952031193326079</v>
      </c>
      <c r="J22" s="143">
        <v>-15545</v>
      </c>
      <c r="K22" s="144">
        <v>18645</v>
      </c>
      <c r="L22" s="35">
        <v>30360</v>
      </c>
      <c r="M22" s="66">
        <v>0.61413043478260865</v>
      </c>
      <c r="N22" s="37">
        <v>-11715</v>
      </c>
      <c r="O22" s="38">
        <v>0.34920890319120407</v>
      </c>
      <c r="P22" s="39">
        <v>0.7264822134387352</v>
      </c>
      <c r="Q22" s="40">
        <v>-0.37727331024753114</v>
      </c>
      <c r="R22" s="17"/>
      <c r="S22" s="17"/>
    </row>
    <row r="23" spans="1:19" x14ac:dyDescent="0.4">
      <c r="A23" s="28"/>
      <c r="B23" s="29" t="s">
        <v>43</v>
      </c>
      <c r="C23" s="30" t="s">
        <v>14</v>
      </c>
      <c r="D23" s="31" t="s">
        <v>44</v>
      </c>
      <c r="E23" s="32" t="s">
        <v>34</v>
      </c>
      <c r="F23" s="33" t="s">
        <v>15</v>
      </c>
      <c r="G23" s="34">
        <v>1776</v>
      </c>
      <c r="H23" s="35">
        <v>9055</v>
      </c>
      <c r="I23" s="36">
        <v>0.19613473219215902</v>
      </c>
      <c r="J23" s="37">
        <v>-7279</v>
      </c>
      <c r="K23" s="34">
        <v>7755</v>
      </c>
      <c r="L23" s="35">
        <v>10230</v>
      </c>
      <c r="M23" s="36">
        <v>0.75806451612903225</v>
      </c>
      <c r="N23" s="37">
        <v>-2475</v>
      </c>
      <c r="O23" s="38">
        <v>0.22901353965183752</v>
      </c>
      <c r="P23" s="39">
        <v>0.88514173998044965</v>
      </c>
      <c r="Q23" s="40">
        <v>-0.65612820032861219</v>
      </c>
      <c r="R23" s="17"/>
      <c r="S23" s="17"/>
    </row>
    <row r="24" spans="1:19" x14ac:dyDescent="0.4">
      <c r="A24" s="28"/>
      <c r="B24" s="29" t="s">
        <v>45</v>
      </c>
      <c r="C24" s="30" t="s">
        <v>14</v>
      </c>
      <c r="D24" s="31" t="s">
        <v>44</v>
      </c>
      <c r="E24" s="32" t="s">
        <v>36</v>
      </c>
      <c r="F24" s="33" t="s">
        <v>15</v>
      </c>
      <c r="G24" s="34">
        <v>1217</v>
      </c>
      <c r="H24" s="41">
        <v>4054</v>
      </c>
      <c r="I24" s="36">
        <v>0.30019733596447951</v>
      </c>
      <c r="J24" s="37">
        <v>-2837</v>
      </c>
      <c r="K24" s="34">
        <v>5115</v>
      </c>
      <c r="L24" s="41">
        <v>5115</v>
      </c>
      <c r="M24" s="36">
        <v>1</v>
      </c>
      <c r="N24" s="37">
        <v>0</v>
      </c>
      <c r="O24" s="38">
        <v>0.23792766373411534</v>
      </c>
      <c r="P24" s="39">
        <v>0.79257086999022486</v>
      </c>
      <c r="Q24" s="40">
        <v>-0.55464320625610952</v>
      </c>
      <c r="R24" s="17"/>
      <c r="S24" s="17"/>
    </row>
    <row r="25" spans="1:19" x14ac:dyDescent="0.4">
      <c r="A25" s="28"/>
      <c r="B25" s="29" t="s">
        <v>46</v>
      </c>
      <c r="C25" s="30" t="s">
        <v>14</v>
      </c>
      <c r="D25" s="31" t="s">
        <v>44</v>
      </c>
      <c r="E25" s="32" t="s">
        <v>47</v>
      </c>
      <c r="F25" s="33" t="s">
        <v>48</v>
      </c>
      <c r="G25" s="34">
        <v>0</v>
      </c>
      <c r="H25" s="41">
        <v>0</v>
      </c>
      <c r="I25" s="36" t="e">
        <v>#DIV/0!</v>
      </c>
      <c r="J25" s="37">
        <v>0</v>
      </c>
      <c r="K25" s="34">
        <v>0</v>
      </c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49</v>
      </c>
      <c r="C26" s="30" t="s">
        <v>19</v>
      </c>
      <c r="D26" s="31" t="s">
        <v>44</v>
      </c>
      <c r="E26" s="32" t="s">
        <v>34</v>
      </c>
      <c r="F26" s="33" t="s">
        <v>15</v>
      </c>
      <c r="G26" s="34">
        <v>459</v>
      </c>
      <c r="H26" s="41">
        <v>3215</v>
      </c>
      <c r="I26" s="36">
        <v>0.14276827371695178</v>
      </c>
      <c r="J26" s="37">
        <v>-2756</v>
      </c>
      <c r="K26" s="34">
        <v>4290</v>
      </c>
      <c r="L26" s="41">
        <v>5115</v>
      </c>
      <c r="M26" s="36">
        <v>0.83870967741935487</v>
      </c>
      <c r="N26" s="37">
        <v>-825</v>
      </c>
      <c r="O26" s="38">
        <v>0.106993006993007</v>
      </c>
      <c r="P26" s="39">
        <v>0.62854349951124144</v>
      </c>
      <c r="Q26" s="40">
        <v>-0.52155049251823449</v>
      </c>
      <c r="R26" s="17"/>
      <c r="S26" s="17"/>
    </row>
    <row r="27" spans="1:19" x14ac:dyDescent="0.4">
      <c r="A27" s="28"/>
      <c r="B27" s="29" t="s">
        <v>50</v>
      </c>
      <c r="C27" s="30" t="s">
        <v>19</v>
      </c>
      <c r="D27" s="31" t="s">
        <v>44</v>
      </c>
      <c r="E27" s="32" t="s">
        <v>36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3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29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3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52</v>
      </c>
      <c r="C29" s="30" t="s">
        <v>23</v>
      </c>
      <c r="D29" s="31" t="s">
        <v>44</v>
      </c>
      <c r="E29" s="32" t="s">
        <v>34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3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27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3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56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3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57</v>
      </c>
      <c r="C32" s="30" t="s">
        <v>58</v>
      </c>
      <c r="D32" s="32"/>
      <c r="E32" s="32"/>
      <c r="F32" s="42"/>
      <c r="G32" s="34">
        <v>0</v>
      </c>
      <c r="H32" s="41">
        <v>0</v>
      </c>
      <c r="I32" s="36" t="e">
        <v>#DIV/0!</v>
      </c>
      <c r="J32" s="37">
        <v>0</v>
      </c>
      <c r="K32" s="3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59</v>
      </c>
      <c r="C33" s="30" t="s">
        <v>60</v>
      </c>
      <c r="D33" s="32"/>
      <c r="E33" s="32"/>
      <c r="F33" s="33" t="s">
        <v>15</v>
      </c>
      <c r="G33" s="34">
        <v>743</v>
      </c>
      <c r="H33" s="41">
        <v>3428</v>
      </c>
      <c r="I33" s="36">
        <v>0.21674445740956827</v>
      </c>
      <c r="J33" s="37">
        <v>-2685</v>
      </c>
      <c r="K33" s="34">
        <v>5115</v>
      </c>
      <c r="L33" s="41">
        <v>5115</v>
      </c>
      <c r="M33" s="36">
        <v>1</v>
      </c>
      <c r="N33" s="37">
        <v>0</v>
      </c>
      <c r="O33" s="38">
        <v>0.14525904203323559</v>
      </c>
      <c r="P33" s="39">
        <v>0.67018572825024436</v>
      </c>
      <c r="Q33" s="40">
        <v>-0.52492668621700878</v>
      </c>
      <c r="R33" s="17"/>
      <c r="S33" s="17"/>
    </row>
    <row r="34" spans="1:19" x14ac:dyDescent="0.4">
      <c r="A34" s="28"/>
      <c r="B34" s="29" t="s">
        <v>61</v>
      </c>
      <c r="C34" s="30" t="s">
        <v>62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3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63</v>
      </c>
      <c r="C35" s="30" t="s">
        <v>64</v>
      </c>
      <c r="D35" s="32"/>
      <c r="E35" s="32"/>
      <c r="F35" s="33" t="s">
        <v>15</v>
      </c>
      <c r="G35" s="34">
        <v>576</v>
      </c>
      <c r="H35" s="41">
        <v>3713</v>
      </c>
      <c r="I35" s="36">
        <v>0.15513062213843254</v>
      </c>
      <c r="J35" s="37">
        <v>-3137</v>
      </c>
      <c r="K35" s="34">
        <v>3795</v>
      </c>
      <c r="L35" s="41">
        <v>5115</v>
      </c>
      <c r="M35" s="36">
        <v>0.74193548387096775</v>
      </c>
      <c r="N35" s="37">
        <v>-1320</v>
      </c>
      <c r="O35" s="38">
        <v>0.15177865612648223</v>
      </c>
      <c r="P35" s="39">
        <v>0.72590420332355821</v>
      </c>
      <c r="Q35" s="40">
        <v>-0.57412554719707598</v>
      </c>
      <c r="R35" s="17"/>
      <c r="S35" s="17"/>
    </row>
    <row r="36" spans="1:19" x14ac:dyDescent="0.4">
      <c r="A36" s="28"/>
      <c r="B36" s="29" t="s">
        <v>65</v>
      </c>
      <c r="C36" s="30" t="s">
        <v>66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3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67</v>
      </c>
      <c r="C37" s="30" t="s">
        <v>29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3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67" t="s">
        <v>68</v>
      </c>
      <c r="C38" s="53" t="s">
        <v>23</v>
      </c>
      <c r="D38" s="54"/>
      <c r="E38" s="54"/>
      <c r="F38" s="33" t="s">
        <v>15</v>
      </c>
      <c r="G38" s="56">
        <v>2308</v>
      </c>
      <c r="H38" s="57">
        <v>15378</v>
      </c>
      <c r="I38" s="58">
        <v>0.15008453635063077</v>
      </c>
      <c r="J38" s="59">
        <v>-13070</v>
      </c>
      <c r="K38" s="56">
        <v>13200</v>
      </c>
      <c r="L38" s="57">
        <v>20460</v>
      </c>
      <c r="M38" s="58">
        <v>0.64516129032258063</v>
      </c>
      <c r="N38" s="59">
        <v>-7260</v>
      </c>
      <c r="O38" s="62">
        <v>0.17484848484848484</v>
      </c>
      <c r="P38" s="63">
        <v>0.75161290322580643</v>
      </c>
      <c r="Q38" s="64">
        <v>-0.57676441837732162</v>
      </c>
      <c r="R38" s="17"/>
      <c r="S38" s="17"/>
    </row>
    <row r="39" spans="1:19" x14ac:dyDescent="0.4">
      <c r="A39" s="28"/>
      <c r="B39" s="18" t="s">
        <v>69</v>
      </c>
      <c r="C39" s="19"/>
      <c r="D39" s="19"/>
      <c r="E39" s="19"/>
      <c r="F39" s="65"/>
      <c r="G39" s="20">
        <v>866</v>
      </c>
      <c r="H39" s="21">
        <v>1881</v>
      </c>
      <c r="I39" s="22">
        <v>0.4603934077618288</v>
      </c>
      <c r="J39" s="23">
        <v>-1015</v>
      </c>
      <c r="K39" s="20">
        <v>2350</v>
      </c>
      <c r="L39" s="21">
        <v>2900</v>
      </c>
      <c r="M39" s="22">
        <v>0.81034482758620685</v>
      </c>
      <c r="N39" s="23">
        <v>-550</v>
      </c>
      <c r="O39" s="25">
        <v>0.36851063829787234</v>
      </c>
      <c r="P39" s="26">
        <v>0.64862068965517239</v>
      </c>
      <c r="Q39" s="27">
        <v>-0.28011005135730005</v>
      </c>
      <c r="R39" s="17"/>
      <c r="S39" s="17"/>
    </row>
    <row r="40" spans="1:19" x14ac:dyDescent="0.4">
      <c r="A40" s="28"/>
      <c r="B40" s="29" t="s">
        <v>70</v>
      </c>
      <c r="C40" s="30" t="s">
        <v>71</v>
      </c>
      <c r="D40" s="32"/>
      <c r="E40" s="32"/>
      <c r="F40" s="33" t="s">
        <v>15</v>
      </c>
      <c r="G40" s="34">
        <v>579</v>
      </c>
      <c r="H40" s="41">
        <v>1019</v>
      </c>
      <c r="I40" s="36">
        <v>0.56820412168792933</v>
      </c>
      <c r="J40" s="37">
        <v>-440</v>
      </c>
      <c r="K40" s="34">
        <v>1550</v>
      </c>
      <c r="L40" s="41">
        <v>1550</v>
      </c>
      <c r="M40" s="36">
        <v>1</v>
      </c>
      <c r="N40" s="37">
        <v>0</v>
      </c>
      <c r="O40" s="38">
        <v>0.37354838709677418</v>
      </c>
      <c r="P40" s="39">
        <v>0.65741935483870972</v>
      </c>
      <c r="Q40" s="40">
        <v>-0.28387096774193554</v>
      </c>
      <c r="R40" s="17"/>
      <c r="S40" s="17"/>
    </row>
    <row r="41" spans="1:19" x14ac:dyDescent="0.4">
      <c r="A41" s="28"/>
      <c r="B41" s="67" t="s">
        <v>72</v>
      </c>
      <c r="C41" s="68" t="s">
        <v>73</v>
      </c>
      <c r="D41" s="69"/>
      <c r="E41" s="69"/>
      <c r="F41" s="33" t="s">
        <v>15</v>
      </c>
      <c r="G41" s="70">
        <v>287</v>
      </c>
      <c r="H41" s="71">
        <v>862</v>
      </c>
      <c r="I41" s="72">
        <v>0.33294663573085848</v>
      </c>
      <c r="J41" s="73">
        <v>-575</v>
      </c>
      <c r="K41" s="70">
        <v>800</v>
      </c>
      <c r="L41" s="71">
        <v>1350</v>
      </c>
      <c r="M41" s="72">
        <v>0.59259259259259256</v>
      </c>
      <c r="N41" s="73">
        <v>-550</v>
      </c>
      <c r="O41" s="74">
        <v>0.35875000000000001</v>
      </c>
      <c r="P41" s="75">
        <v>0.63851851851851849</v>
      </c>
      <c r="Q41" s="76">
        <v>-0.27976851851851847</v>
      </c>
      <c r="R41" s="17"/>
      <c r="S41" s="17"/>
    </row>
    <row r="42" spans="1:19" x14ac:dyDescent="0.4">
      <c r="A42" s="28"/>
      <c r="B42" s="18" t="s">
        <v>74</v>
      </c>
      <c r="C42" s="19"/>
      <c r="D42" s="19"/>
      <c r="E42" s="19"/>
      <c r="F42" s="65"/>
      <c r="G42" s="20">
        <v>0</v>
      </c>
      <c r="H42" s="21">
        <v>890</v>
      </c>
      <c r="I42" s="22">
        <v>0</v>
      </c>
      <c r="J42" s="23">
        <v>-890</v>
      </c>
      <c r="K42" s="20">
        <v>0</v>
      </c>
      <c r="L42" s="21">
        <v>1440</v>
      </c>
      <c r="M42" s="22">
        <v>0</v>
      </c>
      <c r="N42" s="23">
        <v>-1440</v>
      </c>
      <c r="O42" s="25" t="e">
        <v>#DIV/0!</v>
      </c>
      <c r="P42" s="26">
        <v>0.61805555555555558</v>
      </c>
      <c r="Q42" s="27" t="e">
        <v>#DIV/0!</v>
      </c>
      <c r="R42" s="17"/>
      <c r="S42" s="17"/>
    </row>
    <row r="43" spans="1:19" x14ac:dyDescent="0.4">
      <c r="A43" s="77"/>
      <c r="B43" s="67" t="s">
        <v>75</v>
      </c>
      <c r="C43" s="53" t="s">
        <v>38</v>
      </c>
      <c r="D43" s="54"/>
      <c r="E43" s="54"/>
      <c r="F43" s="78" t="s">
        <v>15</v>
      </c>
      <c r="G43" s="56">
        <v>0</v>
      </c>
      <c r="H43" s="57">
        <v>890</v>
      </c>
      <c r="I43" s="58">
        <v>0</v>
      </c>
      <c r="J43" s="59">
        <v>-890</v>
      </c>
      <c r="K43" s="56">
        <v>0</v>
      </c>
      <c r="L43" s="57">
        <v>1440</v>
      </c>
      <c r="M43" s="58">
        <v>0</v>
      </c>
      <c r="N43" s="59">
        <v>-1440</v>
      </c>
      <c r="O43" s="62" t="e">
        <v>#DIV/0!</v>
      </c>
      <c r="P43" s="63">
        <v>0.61805555555555558</v>
      </c>
      <c r="Q43" s="64" t="e">
        <v>#DIV/0!</v>
      </c>
      <c r="R43" s="17"/>
      <c r="S43" s="17"/>
    </row>
    <row r="44" spans="1:19" x14ac:dyDescent="0.4">
      <c r="A44" s="18" t="s">
        <v>76</v>
      </c>
      <c r="B44" s="19" t="s">
        <v>108</v>
      </c>
      <c r="C44" s="19"/>
      <c r="D44" s="19"/>
      <c r="E44" s="19"/>
      <c r="F44" s="65"/>
      <c r="G44" s="20">
        <v>72564</v>
      </c>
      <c r="H44" s="21">
        <v>283941</v>
      </c>
      <c r="I44" s="22">
        <v>0.25556013397149407</v>
      </c>
      <c r="J44" s="23">
        <v>-211377</v>
      </c>
      <c r="K44" s="24">
        <v>273988</v>
      </c>
      <c r="L44" s="21">
        <v>417709</v>
      </c>
      <c r="M44" s="22">
        <v>0.65593032469973112</v>
      </c>
      <c r="N44" s="23">
        <v>-143721</v>
      </c>
      <c r="O44" s="25">
        <v>0.26484371578317301</v>
      </c>
      <c r="P44" s="26">
        <v>0.67975791759334847</v>
      </c>
      <c r="Q44" s="27">
        <v>-0.41491420181017546</v>
      </c>
      <c r="R44" s="17"/>
      <c r="S44" s="17"/>
    </row>
    <row r="45" spans="1:19" x14ac:dyDescent="0.4">
      <c r="A45" s="8"/>
      <c r="B45" s="18" t="s">
        <v>109</v>
      </c>
      <c r="C45" s="19"/>
      <c r="D45" s="19"/>
      <c r="E45" s="19"/>
      <c r="F45" s="65"/>
      <c r="G45" s="20">
        <v>67106</v>
      </c>
      <c r="H45" s="21">
        <v>275799</v>
      </c>
      <c r="I45" s="22">
        <v>0.24331487786395165</v>
      </c>
      <c r="J45" s="23">
        <v>-208693</v>
      </c>
      <c r="K45" s="20">
        <v>258336</v>
      </c>
      <c r="L45" s="21">
        <v>404313</v>
      </c>
      <c r="M45" s="22">
        <v>0.63895051606057685</v>
      </c>
      <c r="N45" s="23">
        <v>-145977</v>
      </c>
      <c r="O45" s="25">
        <v>0.25976247987117551</v>
      </c>
      <c r="P45" s="26">
        <v>0.68214230064331349</v>
      </c>
      <c r="Q45" s="27">
        <v>-0.42237982077213798</v>
      </c>
      <c r="R45" s="17"/>
      <c r="S45" s="17"/>
    </row>
    <row r="46" spans="1:19" x14ac:dyDescent="0.4">
      <c r="A46" s="28"/>
      <c r="B46" s="28" t="s">
        <v>110</v>
      </c>
      <c r="C46" s="30" t="s">
        <v>14</v>
      </c>
      <c r="D46" s="32"/>
      <c r="E46" s="32"/>
      <c r="F46" s="33" t="s">
        <v>15</v>
      </c>
      <c r="G46" s="34">
        <v>28154</v>
      </c>
      <c r="H46" s="41">
        <v>106713</v>
      </c>
      <c r="I46" s="36">
        <v>0.26382914921331047</v>
      </c>
      <c r="J46" s="37">
        <v>-78559</v>
      </c>
      <c r="K46" s="34">
        <v>106297</v>
      </c>
      <c r="L46" s="41">
        <v>145337</v>
      </c>
      <c r="M46" s="36">
        <v>0.73138292382531633</v>
      </c>
      <c r="N46" s="37">
        <v>-39040</v>
      </c>
      <c r="O46" s="38">
        <v>0.26486166119457744</v>
      </c>
      <c r="P46" s="39">
        <v>0.73424523693209576</v>
      </c>
      <c r="Q46" s="40">
        <v>-0.46938357573751832</v>
      </c>
      <c r="R46" s="17"/>
      <c r="S46" s="17"/>
    </row>
    <row r="47" spans="1:19" x14ac:dyDescent="0.4">
      <c r="A47" s="28"/>
      <c r="B47" s="28" t="s">
        <v>111</v>
      </c>
      <c r="C47" s="30" t="s">
        <v>17</v>
      </c>
      <c r="D47" s="32"/>
      <c r="E47" s="32"/>
      <c r="F47" s="33" t="s">
        <v>15</v>
      </c>
      <c r="G47" s="34">
        <v>7597</v>
      </c>
      <c r="H47" s="41">
        <v>22426</v>
      </c>
      <c r="I47" s="36">
        <v>0.33875858378667617</v>
      </c>
      <c r="J47" s="37">
        <v>-14829</v>
      </c>
      <c r="K47" s="34">
        <v>31163</v>
      </c>
      <c r="L47" s="41">
        <v>34321</v>
      </c>
      <c r="M47" s="36">
        <v>0.90798636403368205</v>
      </c>
      <c r="N47" s="37">
        <v>-3158</v>
      </c>
      <c r="O47" s="38">
        <v>0.2437826910117768</v>
      </c>
      <c r="P47" s="39">
        <v>0.65341918941755772</v>
      </c>
      <c r="Q47" s="40">
        <v>-0.40963649840578092</v>
      </c>
      <c r="R47" s="17"/>
      <c r="S47" s="17"/>
    </row>
    <row r="48" spans="1:19" x14ac:dyDescent="0.4">
      <c r="A48" s="28"/>
      <c r="B48" s="28" t="s">
        <v>112</v>
      </c>
      <c r="C48" s="30" t="s">
        <v>19</v>
      </c>
      <c r="D48" s="32"/>
      <c r="E48" s="32"/>
      <c r="F48" s="33" t="s">
        <v>15</v>
      </c>
      <c r="G48" s="34">
        <v>1627</v>
      </c>
      <c r="H48" s="41">
        <v>11741</v>
      </c>
      <c r="I48" s="36">
        <v>0.13857422706754111</v>
      </c>
      <c r="J48" s="37">
        <v>-10114</v>
      </c>
      <c r="K48" s="34">
        <v>7804</v>
      </c>
      <c r="L48" s="41">
        <v>17920</v>
      </c>
      <c r="M48" s="36">
        <v>0.43549107142857141</v>
      </c>
      <c r="N48" s="37">
        <v>-10116</v>
      </c>
      <c r="O48" s="38">
        <v>0.20848282931829831</v>
      </c>
      <c r="P48" s="39">
        <v>0.65518973214285714</v>
      </c>
      <c r="Q48" s="40">
        <v>-0.44670690282455883</v>
      </c>
      <c r="R48" s="17"/>
      <c r="S48" s="17"/>
    </row>
    <row r="49" spans="1:19" x14ac:dyDescent="0.4">
      <c r="A49" s="28"/>
      <c r="B49" s="28" t="s">
        <v>113</v>
      </c>
      <c r="C49" s="30" t="s">
        <v>29</v>
      </c>
      <c r="D49" s="32"/>
      <c r="E49" s="32"/>
      <c r="F49" s="33" t="s">
        <v>15</v>
      </c>
      <c r="G49" s="34">
        <v>1907</v>
      </c>
      <c r="H49" s="41">
        <v>7693</v>
      </c>
      <c r="I49" s="36">
        <v>0.2478876901078903</v>
      </c>
      <c r="J49" s="37">
        <v>-5786</v>
      </c>
      <c r="K49" s="34">
        <v>9846</v>
      </c>
      <c r="L49" s="41">
        <v>11160</v>
      </c>
      <c r="M49" s="36">
        <v>0.88225806451612898</v>
      </c>
      <c r="N49" s="37">
        <v>-1314</v>
      </c>
      <c r="O49" s="38">
        <v>0.19368271379240301</v>
      </c>
      <c r="P49" s="39">
        <v>0.68933691756272397</v>
      </c>
      <c r="Q49" s="40">
        <v>-0.49565420377032099</v>
      </c>
      <c r="R49" s="17"/>
      <c r="S49" s="17"/>
    </row>
    <row r="50" spans="1:19" x14ac:dyDescent="0.4">
      <c r="A50" s="28"/>
      <c r="B50" s="28" t="s">
        <v>114</v>
      </c>
      <c r="C50" s="30" t="s">
        <v>23</v>
      </c>
      <c r="D50" s="32"/>
      <c r="E50" s="32"/>
      <c r="F50" s="33" t="s">
        <v>15</v>
      </c>
      <c r="G50" s="34">
        <v>3632</v>
      </c>
      <c r="H50" s="41">
        <v>14188</v>
      </c>
      <c r="I50" s="36">
        <v>0.25599097829151396</v>
      </c>
      <c r="J50" s="37">
        <v>-10556</v>
      </c>
      <c r="K50" s="34">
        <v>16402</v>
      </c>
      <c r="L50" s="41">
        <v>21693</v>
      </c>
      <c r="M50" s="36">
        <v>0.75609643663854698</v>
      </c>
      <c r="N50" s="37">
        <v>-5291</v>
      </c>
      <c r="O50" s="38">
        <v>0.2214364101938788</v>
      </c>
      <c r="P50" s="39">
        <v>0.65403586410362791</v>
      </c>
      <c r="Q50" s="40">
        <v>-0.43259945390974908</v>
      </c>
      <c r="R50" s="17"/>
      <c r="S50" s="17"/>
    </row>
    <row r="51" spans="1:19" x14ac:dyDescent="0.4">
      <c r="A51" s="28"/>
      <c r="B51" s="28" t="s">
        <v>115</v>
      </c>
      <c r="C51" s="30" t="s">
        <v>21</v>
      </c>
      <c r="D51" s="32"/>
      <c r="E51" s="32"/>
      <c r="F51" s="33" t="s">
        <v>15</v>
      </c>
      <c r="G51" s="34">
        <v>9055</v>
      </c>
      <c r="H51" s="41">
        <v>31659</v>
      </c>
      <c r="I51" s="36">
        <v>0.28601661454878552</v>
      </c>
      <c r="J51" s="37">
        <v>-22604</v>
      </c>
      <c r="K51" s="34">
        <v>20880</v>
      </c>
      <c r="L51" s="41">
        <v>44812</v>
      </c>
      <c r="M51" s="36">
        <v>0.46594662144068555</v>
      </c>
      <c r="N51" s="37">
        <v>-23932</v>
      </c>
      <c r="O51" s="38">
        <v>0.43366858237547895</v>
      </c>
      <c r="P51" s="39">
        <v>0.7064848701240739</v>
      </c>
      <c r="Q51" s="40">
        <v>-0.27281628774859495</v>
      </c>
      <c r="R51" s="17"/>
      <c r="S51" s="17"/>
    </row>
    <row r="52" spans="1:19" x14ac:dyDescent="0.4">
      <c r="A52" s="28"/>
      <c r="B52" s="28" t="s">
        <v>116</v>
      </c>
      <c r="C52" s="30" t="s">
        <v>25</v>
      </c>
      <c r="D52" s="32"/>
      <c r="E52" s="32"/>
      <c r="F52" s="33" t="s">
        <v>15</v>
      </c>
      <c r="G52" s="34">
        <v>0</v>
      </c>
      <c r="H52" s="41">
        <v>4419</v>
      </c>
      <c r="I52" s="36">
        <v>0</v>
      </c>
      <c r="J52" s="37">
        <v>-4419</v>
      </c>
      <c r="K52" s="34">
        <v>0</v>
      </c>
      <c r="L52" s="41">
        <v>8370</v>
      </c>
      <c r="M52" s="36">
        <v>0</v>
      </c>
      <c r="N52" s="37">
        <v>-8370</v>
      </c>
      <c r="O52" s="38" t="e">
        <v>#DIV/0!</v>
      </c>
      <c r="P52" s="39">
        <v>0.52795698924731183</v>
      </c>
      <c r="Q52" s="40" t="e">
        <v>#DIV/0!</v>
      </c>
      <c r="R52" s="17"/>
      <c r="S52" s="17"/>
    </row>
    <row r="53" spans="1:19" x14ac:dyDescent="0.4">
      <c r="A53" s="28"/>
      <c r="B53" s="28" t="s">
        <v>117</v>
      </c>
      <c r="C53" s="30" t="s">
        <v>79</v>
      </c>
      <c r="D53" s="32"/>
      <c r="E53" s="32"/>
      <c r="F53" s="33" t="s">
        <v>15</v>
      </c>
      <c r="G53" s="34">
        <v>26</v>
      </c>
      <c r="H53" s="41">
        <v>4562</v>
      </c>
      <c r="I53" s="36">
        <v>5.6992547128452437E-3</v>
      </c>
      <c r="J53" s="37">
        <v>-4536</v>
      </c>
      <c r="K53" s="34">
        <v>332</v>
      </c>
      <c r="L53" s="41">
        <v>5146</v>
      </c>
      <c r="M53" s="36">
        <v>6.4516129032258063E-2</v>
      </c>
      <c r="N53" s="37">
        <v>-4814</v>
      </c>
      <c r="O53" s="38">
        <v>7.8313253012048195E-2</v>
      </c>
      <c r="P53" s="39">
        <v>0.88651379712397982</v>
      </c>
      <c r="Q53" s="40">
        <v>-0.80820054411193165</v>
      </c>
      <c r="R53" s="17"/>
      <c r="S53" s="17"/>
    </row>
    <row r="54" spans="1:19" x14ac:dyDescent="0.4">
      <c r="A54" s="28"/>
      <c r="B54" s="28" t="s">
        <v>118</v>
      </c>
      <c r="C54" s="30" t="s">
        <v>27</v>
      </c>
      <c r="D54" s="32"/>
      <c r="E54" s="32"/>
      <c r="F54" s="33" t="s">
        <v>15</v>
      </c>
      <c r="G54" s="34">
        <v>812</v>
      </c>
      <c r="H54" s="41">
        <v>5744</v>
      </c>
      <c r="I54" s="36">
        <v>0.14136490250696379</v>
      </c>
      <c r="J54" s="37">
        <v>-4932</v>
      </c>
      <c r="K54" s="34">
        <v>3342</v>
      </c>
      <c r="L54" s="41">
        <v>8369</v>
      </c>
      <c r="M54" s="36">
        <v>0.39933086390249733</v>
      </c>
      <c r="N54" s="37">
        <v>-5027</v>
      </c>
      <c r="O54" s="38">
        <v>0.24296828246558946</v>
      </c>
      <c r="P54" s="39">
        <v>0.6863424542956148</v>
      </c>
      <c r="Q54" s="40">
        <v>-0.44337417183002537</v>
      </c>
      <c r="R54" s="17"/>
      <c r="S54" s="17"/>
    </row>
    <row r="55" spans="1:19" x14ac:dyDescent="0.4">
      <c r="A55" s="28"/>
      <c r="B55" s="28" t="s">
        <v>119</v>
      </c>
      <c r="C55" s="30" t="s">
        <v>80</v>
      </c>
      <c r="D55" s="32"/>
      <c r="E55" s="32"/>
      <c r="F55" s="33" t="s">
        <v>48</v>
      </c>
      <c r="G55" s="34">
        <v>0</v>
      </c>
      <c r="H55" s="41">
        <v>2112</v>
      </c>
      <c r="I55" s="36">
        <v>0</v>
      </c>
      <c r="J55" s="37">
        <v>-2112</v>
      </c>
      <c r="K55" s="34">
        <v>0</v>
      </c>
      <c r="L55" s="41">
        <v>5146</v>
      </c>
      <c r="M55" s="36">
        <v>0</v>
      </c>
      <c r="N55" s="37">
        <v>-5146</v>
      </c>
      <c r="O55" s="38" t="e">
        <v>#DIV/0!</v>
      </c>
      <c r="P55" s="39">
        <v>0.41041585697629229</v>
      </c>
      <c r="Q55" s="40" t="e">
        <v>#DIV/0!</v>
      </c>
      <c r="R55" s="17"/>
      <c r="S55" s="17"/>
    </row>
    <row r="56" spans="1:19" x14ac:dyDescent="0.4">
      <c r="A56" s="28"/>
      <c r="B56" s="28" t="s">
        <v>120</v>
      </c>
      <c r="C56" s="30" t="s">
        <v>81</v>
      </c>
      <c r="D56" s="32"/>
      <c r="E56" s="32"/>
      <c r="F56" s="33" t="s">
        <v>15</v>
      </c>
      <c r="G56" s="34">
        <v>316</v>
      </c>
      <c r="H56" s="41">
        <v>4088</v>
      </c>
      <c r="I56" s="36">
        <v>7.7299412915851268E-2</v>
      </c>
      <c r="J56" s="37">
        <v>-3772</v>
      </c>
      <c r="K56" s="34">
        <v>830</v>
      </c>
      <c r="L56" s="41">
        <v>5146</v>
      </c>
      <c r="M56" s="36">
        <v>0.16129032258064516</v>
      </c>
      <c r="N56" s="37">
        <v>-4316</v>
      </c>
      <c r="O56" s="38">
        <v>0.38072289156626504</v>
      </c>
      <c r="P56" s="39">
        <v>0.79440342013214149</v>
      </c>
      <c r="Q56" s="40">
        <v>-0.41368052856587645</v>
      </c>
      <c r="R56" s="17"/>
      <c r="S56" s="17"/>
    </row>
    <row r="57" spans="1:19" x14ac:dyDescent="0.4">
      <c r="A57" s="28"/>
      <c r="B57" s="28" t="s">
        <v>121</v>
      </c>
      <c r="C57" s="30" t="s">
        <v>82</v>
      </c>
      <c r="D57" s="32"/>
      <c r="E57" s="32"/>
      <c r="F57" s="33" t="s">
        <v>15</v>
      </c>
      <c r="G57" s="34">
        <v>1639</v>
      </c>
      <c r="H57" s="41">
        <v>4832</v>
      </c>
      <c r="I57" s="36">
        <v>0.33919701986754969</v>
      </c>
      <c r="J57" s="37">
        <v>-3193</v>
      </c>
      <c r="K57" s="34">
        <v>5556</v>
      </c>
      <c r="L57" s="41">
        <v>8370</v>
      </c>
      <c r="M57" s="36">
        <v>0.66379928315412184</v>
      </c>
      <c r="N57" s="37">
        <v>-2814</v>
      </c>
      <c r="O57" s="38">
        <v>0.29499640028797697</v>
      </c>
      <c r="P57" s="39">
        <v>0.57729988052568693</v>
      </c>
      <c r="Q57" s="40">
        <v>-0.28230348023770996</v>
      </c>
      <c r="R57" s="17"/>
      <c r="S57" s="17"/>
    </row>
    <row r="58" spans="1:19" x14ac:dyDescent="0.4">
      <c r="A58" s="28"/>
      <c r="B58" s="28" t="s">
        <v>122</v>
      </c>
      <c r="C58" s="115" t="s">
        <v>83</v>
      </c>
      <c r="D58" s="116"/>
      <c r="E58" s="116"/>
      <c r="F58" s="117" t="s">
        <v>48</v>
      </c>
      <c r="G58" s="144">
        <v>217</v>
      </c>
      <c r="H58" s="35">
        <v>2822</v>
      </c>
      <c r="I58" s="66">
        <v>7.6895818568391214E-2</v>
      </c>
      <c r="J58" s="143">
        <v>-2605</v>
      </c>
      <c r="K58" s="144">
        <v>830</v>
      </c>
      <c r="L58" s="35">
        <v>4980</v>
      </c>
      <c r="M58" s="66">
        <v>0.16666666666666666</v>
      </c>
      <c r="N58" s="143">
        <v>-4150</v>
      </c>
      <c r="O58" s="145">
        <v>0.26144578313253014</v>
      </c>
      <c r="P58" s="146">
        <v>0.56666666666666665</v>
      </c>
      <c r="Q58" s="147">
        <v>-0.30522088353413651</v>
      </c>
      <c r="R58" s="17"/>
      <c r="S58" s="17"/>
    </row>
    <row r="59" spans="1:19" x14ac:dyDescent="0.4">
      <c r="A59" s="28"/>
      <c r="B59" s="28" t="s">
        <v>123</v>
      </c>
      <c r="C59" s="115" t="s">
        <v>84</v>
      </c>
      <c r="D59" s="116"/>
      <c r="E59" s="116"/>
      <c r="F59" s="117" t="s">
        <v>15</v>
      </c>
      <c r="G59" s="144">
        <v>631</v>
      </c>
      <c r="H59" s="35">
        <v>3413</v>
      </c>
      <c r="I59" s="66">
        <v>0.18488133606797538</v>
      </c>
      <c r="J59" s="143">
        <v>-2782</v>
      </c>
      <c r="K59" s="144">
        <v>2958</v>
      </c>
      <c r="L59" s="35">
        <v>6014</v>
      </c>
      <c r="M59" s="66">
        <v>0.49185234452943133</v>
      </c>
      <c r="N59" s="143">
        <v>-3056</v>
      </c>
      <c r="O59" s="145">
        <v>0.21331981068289385</v>
      </c>
      <c r="P59" s="146">
        <v>0.56750914532756902</v>
      </c>
      <c r="Q59" s="147">
        <v>-0.35418933464467517</v>
      </c>
      <c r="R59" s="17"/>
      <c r="S59" s="17"/>
    </row>
    <row r="60" spans="1:19" x14ac:dyDescent="0.4">
      <c r="A60" s="28"/>
      <c r="B60" s="28" t="s">
        <v>124</v>
      </c>
      <c r="C60" s="115" t="s">
        <v>56</v>
      </c>
      <c r="D60" s="116"/>
      <c r="E60" s="116"/>
      <c r="F60" s="117" t="s">
        <v>15</v>
      </c>
      <c r="G60" s="144">
        <v>870</v>
      </c>
      <c r="H60" s="35">
        <v>3046</v>
      </c>
      <c r="I60" s="66">
        <v>0.28562048588312539</v>
      </c>
      <c r="J60" s="143">
        <v>-2176</v>
      </c>
      <c r="K60" s="144">
        <v>4980</v>
      </c>
      <c r="L60" s="35">
        <v>5146</v>
      </c>
      <c r="M60" s="66">
        <v>0.967741935483871</v>
      </c>
      <c r="N60" s="143">
        <v>-166</v>
      </c>
      <c r="O60" s="145">
        <v>0.1746987951807229</v>
      </c>
      <c r="P60" s="146">
        <v>0.5919160513019821</v>
      </c>
      <c r="Q60" s="147">
        <v>-0.41721725612125921</v>
      </c>
      <c r="R60" s="17"/>
      <c r="S60" s="17"/>
    </row>
    <row r="61" spans="1:19" x14ac:dyDescent="0.4">
      <c r="A61" s="28"/>
      <c r="B61" s="28" t="s">
        <v>125</v>
      </c>
      <c r="C61" s="30" t="s">
        <v>66</v>
      </c>
      <c r="D61" s="148"/>
      <c r="E61" s="32"/>
      <c r="F61" s="33" t="s">
        <v>48</v>
      </c>
      <c r="G61" s="144">
        <v>0</v>
      </c>
      <c r="H61" s="35">
        <v>281</v>
      </c>
      <c r="I61" s="66">
        <v>0</v>
      </c>
      <c r="J61" s="143">
        <v>-281</v>
      </c>
      <c r="K61" s="144">
        <v>0</v>
      </c>
      <c r="L61" s="35">
        <v>450</v>
      </c>
      <c r="M61" s="66">
        <v>0</v>
      </c>
      <c r="N61" s="143">
        <v>-450</v>
      </c>
      <c r="O61" s="145" t="e">
        <v>#DIV/0!</v>
      </c>
      <c r="P61" s="146">
        <v>0.62444444444444447</v>
      </c>
      <c r="Q61" s="147" t="e">
        <v>#DIV/0!</v>
      </c>
      <c r="R61" s="17"/>
      <c r="S61" s="17"/>
    </row>
    <row r="62" spans="1:19" x14ac:dyDescent="0.4">
      <c r="A62" s="28"/>
      <c r="B62" s="28" t="s">
        <v>126</v>
      </c>
      <c r="C62" s="115" t="s">
        <v>85</v>
      </c>
      <c r="D62" s="116"/>
      <c r="E62" s="116"/>
      <c r="F62" s="117" t="s">
        <v>15</v>
      </c>
      <c r="G62" s="144">
        <v>549</v>
      </c>
      <c r="H62" s="35">
        <v>3476</v>
      </c>
      <c r="I62" s="66">
        <v>0.15794016110471806</v>
      </c>
      <c r="J62" s="143">
        <v>-2927</v>
      </c>
      <c r="K62" s="144">
        <v>830</v>
      </c>
      <c r="L62" s="35">
        <v>4980</v>
      </c>
      <c r="M62" s="66">
        <v>0.16666666666666666</v>
      </c>
      <c r="N62" s="143">
        <v>-4150</v>
      </c>
      <c r="O62" s="145">
        <v>0.66144578313253011</v>
      </c>
      <c r="P62" s="146">
        <v>0.69799196787148599</v>
      </c>
      <c r="Q62" s="147">
        <v>-3.6546184738955878E-2</v>
      </c>
      <c r="R62" s="17"/>
      <c r="S62" s="17"/>
    </row>
    <row r="63" spans="1:19" x14ac:dyDescent="0.4">
      <c r="A63" s="28"/>
      <c r="B63" s="28" t="s">
        <v>127</v>
      </c>
      <c r="C63" s="115" t="s">
        <v>86</v>
      </c>
      <c r="D63" s="116"/>
      <c r="E63" s="116"/>
      <c r="F63" s="117" t="s">
        <v>15</v>
      </c>
      <c r="G63" s="144">
        <v>0</v>
      </c>
      <c r="H63" s="35">
        <v>2684</v>
      </c>
      <c r="I63" s="66">
        <v>0</v>
      </c>
      <c r="J63" s="143">
        <v>-2684</v>
      </c>
      <c r="K63" s="144">
        <v>0</v>
      </c>
      <c r="L63" s="35">
        <v>5146</v>
      </c>
      <c r="M63" s="66">
        <v>0</v>
      </c>
      <c r="N63" s="143">
        <v>-5146</v>
      </c>
      <c r="O63" s="145" t="e">
        <v>#DIV/0!</v>
      </c>
      <c r="P63" s="146">
        <v>0.52157015157403808</v>
      </c>
      <c r="Q63" s="147" t="e">
        <v>#DIV/0!</v>
      </c>
      <c r="R63" s="17"/>
      <c r="S63" s="17"/>
    </row>
    <row r="64" spans="1:19" x14ac:dyDescent="0.4">
      <c r="A64" s="28"/>
      <c r="B64" s="28" t="s">
        <v>128</v>
      </c>
      <c r="C64" s="115" t="s">
        <v>87</v>
      </c>
      <c r="D64" s="116"/>
      <c r="E64" s="116"/>
      <c r="F64" s="117" t="s">
        <v>15</v>
      </c>
      <c r="G64" s="144">
        <v>530</v>
      </c>
      <c r="H64" s="35">
        <v>1975</v>
      </c>
      <c r="I64" s="66">
        <v>0.26835443037974682</v>
      </c>
      <c r="J64" s="143">
        <v>-1445</v>
      </c>
      <c r="K64" s="144">
        <v>3242</v>
      </c>
      <c r="L64" s="35">
        <v>3758</v>
      </c>
      <c r="M64" s="66">
        <v>0.86269292176689727</v>
      </c>
      <c r="N64" s="143">
        <v>-516</v>
      </c>
      <c r="O64" s="145">
        <v>0.16347933374460211</v>
      </c>
      <c r="P64" s="146">
        <v>0.5255455029270889</v>
      </c>
      <c r="Q64" s="147">
        <v>-0.3620661691824868</v>
      </c>
      <c r="R64" s="17"/>
      <c r="S64" s="17"/>
    </row>
    <row r="65" spans="1:19" x14ac:dyDescent="0.4">
      <c r="A65" s="28"/>
      <c r="B65" s="28" t="s">
        <v>129</v>
      </c>
      <c r="C65" s="115" t="s">
        <v>88</v>
      </c>
      <c r="D65" s="116"/>
      <c r="E65" s="116"/>
      <c r="F65" s="117" t="s">
        <v>15</v>
      </c>
      <c r="G65" s="144">
        <v>1557</v>
      </c>
      <c r="H65" s="35">
        <v>4190</v>
      </c>
      <c r="I65" s="66">
        <v>0.37159904534606203</v>
      </c>
      <c r="J65" s="143">
        <v>-2633</v>
      </c>
      <c r="K65" s="144">
        <v>4428</v>
      </c>
      <c r="L65" s="35">
        <v>7312</v>
      </c>
      <c r="M65" s="66">
        <v>0.60557986870897151</v>
      </c>
      <c r="N65" s="143">
        <v>-2884</v>
      </c>
      <c r="O65" s="145">
        <v>0.3516260162601626</v>
      </c>
      <c r="P65" s="146">
        <v>0.57303063457330417</v>
      </c>
      <c r="Q65" s="147">
        <v>-0.22140461831314157</v>
      </c>
      <c r="R65" s="17"/>
      <c r="S65" s="17"/>
    </row>
    <row r="66" spans="1:19" x14ac:dyDescent="0.4">
      <c r="A66" s="28"/>
      <c r="B66" s="28" t="s">
        <v>130</v>
      </c>
      <c r="C66" s="115" t="s">
        <v>14</v>
      </c>
      <c r="D66" s="149" t="s">
        <v>44</v>
      </c>
      <c r="E66" s="116" t="s">
        <v>34</v>
      </c>
      <c r="F66" s="117" t="s">
        <v>15</v>
      </c>
      <c r="G66" s="144">
        <v>3008</v>
      </c>
      <c r="H66" s="35">
        <v>12589</v>
      </c>
      <c r="I66" s="66">
        <v>0.23893875605687506</v>
      </c>
      <c r="J66" s="143">
        <v>-9581</v>
      </c>
      <c r="K66" s="144">
        <v>14352</v>
      </c>
      <c r="L66" s="35">
        <v>17595</v>
      </c>
      <c r="M66" s="66">
        <v>0.81568627450980391</v>
      </c>
      <c r="N66" s="143">
        <v>-3243</v>
      </c>
      <c r="O66" s="145">
        <v>0.20958751393534003</v>
      </c>
      <c r="P66" s="146">
        <v>0.7154873543620347</v>
      </c>
      <c r="Q66" s="147">
        <v>-0.50589984042669467</v>
      </c>
      <c r="R66" s="17"/>
      <c r="S66" s="17"/>
    </row>
    <row r="67" spans="1:19" x14ac:dyDescent="0.4">
      <c r="A67" s="28"/>
      <c r="B67" s="28" t="s">
        <v>131</v>
      </c>
      <c r="C67" s="115" t="s">
        <v>14</v>
      </c>
      <c r="D67" s="149" t="s">
        <v>44</v>
      </c>
      <c r="E67" s="116" t="s">
        <v>36</v>
      </c>
      <c r="F67" s="117" t="s">
        <v>15</v>
      </c>
      <c r="G67" s="144">
        <v>1794</v>
      </c>
      <c r="H67" s="35">
        <v>6381</v>
      </c>
      <c r="I67" s="66">
        <v>0.28114715561824166</v>
      </c>
      <c r="J67" s="143">
        <v>-4587</v>
      </c>
      <c r="K67" s="144">
        <v>8270</v>
      </c>
      <c r="L67" s="35">
        <v>8626</v>
      </c>
      <c r="M67" s="66">
        <v>0.95872942267563177</v>
      </c>
      <c r="N67" s="143">
        <v>-356</v>
      </c>
      <c r="O67" s="145">
        <v>0.21692865779927448</v>
      </c>
      <c r="P67" s="146">
        <v>0.7397403199629029</v>
      </c>
      <c r="Q67" s="147">
        <v>-0.5228116621636284</v>
      </c>
      <c r="R67" s="17"/>
      <c r="S67" s="17"/>
    </row>
    <row r="68" spans="1:19" x14ac:dyDescent="0.4">
      <c r="A68" s="28"/>
      <c r="B68" s="28" t="s">
        <v>132</v>
      </c>
      <c r="C68" s="30" t="s">
        <v>19</v>
      </c>
      <c r="D68" s="31" t="s">
        <v>44</v>
      </c>
      <c r="E68" s="32" t="s">
        <v>34</v>
      </c>
      <c r="F68" s="33" t="s">
        <v>15</v>
      </c>
      <c r="G68" s="34">
        <v>486</v>
      </c>
      <c r="H68" s="41">
        <v>2403</v>
      </c>
      <c r="I68" s="36">
        <v>0.20224719101123595</v>
      </c>
      <c r="J68" s="37">
        <v>-1917</v>
      </c>
      <c r="K68" s="34">
        <v>3154</v>
      </c>
      <c r="L68" s="41">
        <v>5146</v>
      </c>
      <c r="M68" s="36">
        <v>0.61290322580645162</v>
      </c>
      <c r="N68" s="37">
        <v>-1992</v>
      </c>
      <c r="O68" s="38">
        <v>0.15409004438807863</v>
      </c>
      <c r="P68" s="39">
        <v>0.46696463272444616</v>
      </c>
      <c r="Q68" s="40">
        <v>-0.3128745883363675</v>
      </c>
      <c r="R68" s="17"/>
      <c r="S68" s="17"/>
    </row>
    <row r="69" spans="1:19" s="152" customFormat="1" x14ac:dyDescent="0.4">
      <c r="A69" s="150"/>
      <c r="B69" s="150" t="s">
        <v>133</v>
      </c>
      <c r="C69" s="115" t="s">
        <v>19</v>
      </c>
      <c r="D69" s="149" t="s">
        <v>44</v>
      </c>
      <c r="E69" s="116" t="s">
        <v>36</v>
      </c>
      <c r="F69" s="33" t="s">
        <v>15</v>
      </c>
      <c r="G69" s="144">
        <v>991</v>
      </c>
      <c r="H69" s="35">
        <v>4444</v>
      </c>
      <c r="I69" s="66">
        <v>0.22299729972997301</v>
      </c>
      <c r="J69" s="143">
        <v>-3453</v>
      </c>
      <c r="K69" s="144">
        <v>4124</v>
      </c>
      <c r="L69" s="35">
        <v>5146</v>
      </c>
      <c r="M69" s="66">
        <v>0.80139914496696463</v>
      </c>
      <c r="N69" s="143">
        <v>-1022</v>
      </c>
      <c r="O69" s="145">
        <v>0.24030067895247334</v>
      </c>
      <c r="P69" s="146">
        <v>0.86358336572094829</v>
      </c>
      <c r="Q69" s="147">
        <v>-0.62328268676847498</v>
      </c>
      <c r="R69" s="151"/>
      <c r="S69" s="151"/>
    </row>
    <row r="70" spans="1:19" s="152" customFormat="1" x14ac:dyDescent="0.4">
      <c r="A70" s="150"/>
      <c r="B70" s="150" t="s">
        <v>134</v>
      </c>
      <c r="C70" s="115" t="s">
        <v>17</v>
      </c>
      <c r="D70" s="116" t="s">
        <v>44</v>
      </c>
      <c r="E70" s="153" t="s">
        <v>34</v>
      </c>
      <c r="F70" s="33" t="s">
        <v>48</v>
      </c>
      <c r="G70" s="144">
        <v>0</v>
      </c>
      <c r="H70" s="35">
        <v>0</v>
      </c>
      <c r="I70" s="66" t="e">
        <v>#DIV/0!</v>
      </c>
      <c r="J70" s="143">
        <v>0</v>
      </c>
      <c r="K70" s="144">
        <v>0</v>
      </c>
      <c r="L70" s="35">
        <v>0</v>
      </c>
      <c r="M70" s="66" t="e">
        <v>#DIV/0!</v>
      </c>
      <c r="N70" s="143">
        <v>0</v>
      </c>
      <c r="O70" s="145" t="e">
        <v>#DIV/0!</v>
      </c>
      <c r="P70" s="146" t="e">
        <v>#DIV/0!</v>
      </c>
      <c r="Q70" s="147" t="e">
        <v>#DIV/0!</v>
      </c>
      <c r="R70" s="151"/>
      <c r="S70" s="151"/>
    </row>
    <row r="71" spans="1:19" s="152" customFormat="1" x14ac:dyDescent="0.4">
      <c r="A71" s="150"/>
      <c r="B71" s="150" t="s">
        <v>135</v>
      </c>
      <c r="C71" s="115" t="s">
        <v>17</v>
      </c>
      <c r="D71" s="116" t="s">
        <v>44</v>
      </c>
      <c r="E71" s="153" t="s">
        <v>36</v>
      </c>
      <c r="F71" s="33" t="s">
        <v>48</v>
      </c>
      <c r="G71" s="144">
        <v>0</v>
      </c>
      <c r="H71" s="35">
        <v>0</v>
      </c>
      <c r="I71" s="66" t="e">
        <v>#DIV/0!</v>
      </c>
      <c r="J71" s="143">
        <v>0</v>
      </c>
      <c r="K71" s="144">
        <v>0</v>
      </c>
      <c r="L71" s="35">
        <v>0</v>
      </c>
      <c r="M71" s="66" t="e">
        <v>#DIV/0!</v>
      </c>
      <c r="N71" s="143">
        <v>0</v>
      </c>
      <c r="O71" s="145" t="e">
        <v>#DIV/0!</v>
      </c>
      <c r="P71" s="146" t="e">
        <v>#DIV/0!</v>
      </c>
      <c r="Q71" s="147" t="e">
        <v>#DIV/0!</v>
      </c>
      <c r="R71" s="151"/>
      <c r="S71" s="151"/>
    </row>
    <row r="72" spans="1:19" s="152" customFormat="1" x14ac:dyDescent="0.4">
      <c r="A72" s="150"/>
      <c r="B72" s="150" t="s">
        <v>136</v>
      </c>
      <c r="C72" s="115" t="s">
        <v>23</v>
      </c>
      <c r="D72" s="149" t="s">
        <v>44</v>
      </c>
      <c r="E72" s="116" t="s">
        <v>34</v>
      </c>
      <c r="F72" s="117" t="s">
        <v>15</v>
      </c>
      <c r="G72" s="144">
        <v>631</v>
      </c>
      <c r="H72" s="35">
        <v>2615</v>
      </c>
      <c r="I72" s="66">
        <v>0.2413001912045889</v>
      </c>
      <c r="J72" s="143">
        <v>-1984</v>
      </c>
      <c r="K72" s="144">
        <v>3136</v>
      </c>
      <c r="L72" s="35">
        <v>3950</v>
      </c>
      <c r="M72" s="66">
        <v>0.79392405063291138</v>
      </c>
      <c r="N72" s="143">
        <v>-814</v>
      </c>
      <c r="O72" s="145">
        <v>0.20121173469387754</v>
      </c>
      <c r="P72" s="146">
        <v>0.66202531645569618</v>
      </c>
      <c r="Q72" s="147">
        <v>-0.46081358176181864</v>
      </c>
      <c r="R72" s="151"/>
      <c r="S72" s="151"/>
    </row>
    <row r="73" spans="1:19" s="152" customFormat="1" x14ac:dyDescent="0.4">
      <c r="A73" s="150"/>
      <c r="B73" s="150" t="s">
        <v>137</v>
      </c>
      <c r="C73" s="115" t="s">
        <v>23</v>
      </c>
      <c r="D73" s="149" t="s">
        <v>44</v>
      </c>
      <c r="E73" s="116" t="s">
        <v>36</v>
      </c>
      <c r="F73" s="117" t="s">
        <v>15</v>
      </c>
      <c r="G73" s="144">
        <v>543</v>
      </c>
      <c r="H73" s="35">
        <v>2867</v>
      </c>
      <c r="I73" s="66">
        <v>0.18939658179281479</v>
      </c>
      <c r="J73" s="143">
        <v>-2324</v>
      </c>
      <c r="K73" s="144">
        <v>2758</v>
      </c>
      <c r="L73" s="35">
        <v>5100</v>
      </c>
      <c r="M73" s="66">
        <v>0.54078431372549018</v>
      </c>
      <c r="N73" s="143">
        <v>-2342</v>
      </c>
      <c r="O73" s="145">
        <v>0.19688179840464104</v>
      </c>
      <c r="P73" s="146">
        <v>0.56215686274509802</v>
      </c>
      <c r="Q73" s="147">
        <v>-0.36527506434045698</v>
      </c>
      <c r="R73" s="151"/>
      <c r="S73" s="151"/>
    </row>
    <row r="74" spans="1:19" s="152" customFormat="1" x14ac:dyDescent="0.4">
      <c r="A74" s="150"/>
      <c r="B74" s="150" t="s">
        <v>138</v>
      </c>
      <c r="C74" s="115" t="s">
        <v>21</v>
      </c>
      <c r="D74" s="149" t="s">
        <v>44</v>
      </c>
      <c r="E74" s="116" t="s">
        <v>34</v>
      </c>
      <c r="F74" s="117" t="s">
        <v>15</v>
      </c>
      <c r="G74" s="144">
        <v>534</v>
      </c>
      <c r="H74" s="35">
        <v>2436</v>
      </c>
      <c r="I74" s="66">
        <v>0.21921182266009853</v>
      </c>
      <c r="J74" s="143">
        <v>-1902</v>
      </c>
      <c r="K74" s="144">
        <v>2822</v>
      </c>
      <c r="L74" s="35">
        <v>5174</v>
      </c>
      <c r="M74" s="66">
        <v>0.54541940471588712</v>
      </c>
      <c r="N74" s="143">
        <v>-2352</v>
      </c>
      <c r="O74" s="145">
        <v>0.18922749822820695</v>
      </c>
      <c r="P74" s="146">
        <v>0.47081561654425974</v>
      </c>
      <c r="Q74" s="147">
        <v>-0.28158811831605279</v>
      </c>
      <c r="R74" s="151"/>
      <c r="S74" s="151"/>
    </row>
    <row r="75" spans="1:19" s="152" customFormat="1" x14ac:dyDescent="0.4">
      <c r="A75" s="150"/>
      <c r="B75" s="150" t="s">
        <v>139</v>
      </c>
      <c r="C75" s="115" t="s">
        <v>21</v>
      </c>
      <c r="D75" s="149" t="s">
        <v>44</v>
      </c>
      <c r="E75" s="116" t="s">
        <v>36</v>
      </c>
      <c r="F75" s="117" t="s">
        <v>48</v>
      </c>
      <c r="G75" s="144">
        <v>0</v>
      </c>
      <c r="H75" s="35">
        <v>0</v>
      </c>
      <c r="I75" s="66" t="e">
        <v>#DIV/0!</v>
      </c>
      <c r="J75" s="143">
        <v>0</v>
      </c>
      <c r="K75" s="144">
        <v>0</v>
      </c>
      <c r="L75" s="35">
        <v>0</v>
      </c>
      <c r="M75" s="66" t="e">
        <v>#DIV/0!</v>
      </c>
      <c r="N75" s="143">
        <v>0</v>
      </c>
      <c r="O75" s="145" t="e">
        <v>#DIV/0!</v>
      </c>
      <c r="P75" s="146" t="e">
        <v>#DIV/0!</v>
      </c>
      <c r="Q75" s="147" t="e">
        <v>#DIV/0!</v>
      </c>
      <c r="R75" s="151"/>
      <c r="S75" s="151"/>
    </row>
    <row r="76" spans="1:19" s="152" customFormat="1" x14ac:dyDescent="0.4">
      <c r="A76" s="150"/>
      <c r="B76" s="154" t="s">
        <v>89</v>
      </c>
      <c r="C76" s="138"/>
      <c r="D76" s="139"/>
      <c r="E76" s="138"/>
      <c r="F76" s="140"/>
      <c r="G76" s="155">
        <v>5458</v>
      </c>
      <c r="H76" s="156">
        <v>8142</v>
      </c>
      <c r="I76" s="157">
        <v>0.6703512650454434</v>
      </c>
      <c r="J76" s="158">
        <v>-2684</v>
      </c>
      <c r="K76" s="155">
        <v>15652</v>
      </c>
      <c r="L76" s="156">
        <v>13396</v>
      </c>
      <c r="M76" s="157">
        <v>1.1684084801433263</v>
      </c>
      <c r="N76" s="158">
        <v>2256</v>
      </c>
      <c r="O76" s="159">
        <v>0.34870943010477895</v>
      </c>
      <c r="P76" s="160">
        <v>0.60779337115556886</v>
      </c>
      <c r="Q76" s="161">
        <v>-0.25908394105078991</v>
      </c>
      <c r="R76" s="151"/>
      <c r="S76" s="151"/>
    </row>
    <row r="77" spans="1:19" s="152" customFormat="1" x14ac:dyDescent="0.4">
      <c r="A77" s="150"/>
      <c r="B77" s="162" t="s">
        <v>90</v>
      </c>
      <c r="C77" s="115" t="s">
        <v>87</v>
      </c>
      <c r="D77" s="116"/>
      <c r="E77" s="116"/>
      <c r="F77" s="163" t="s">
        <v>15</v>
      </c>
      <c r="G77" s="164">
        <v>516</v>
      </c>
      <c r="H77" s="35">
        <v>1350</v>
      </c>
      <c r="I77" s="66">
        <v>0.38222222222222224</v>
      </c>
      <c r="J77" s="143">
        <v>-834</v>
      </c>
      <c r="K77" s="165">
        <v>2152</v>
      </c>
      <c r="L77" s="35">
        <v>2338</v>
      </c>
      <c r="M77" s="66">
        <v>0.92044482463644139</v>
      </c>
      <c r="N77" s="143">
        <v>-186</v>
      </c>
      <c r="O77" s="145">
        <v>0.23977695167286245</v>
      </c>
      <c r="P77" s="146">
        <v>0.57741659538066725</v>
      </c>
      <c r="Q77" s="147">
        <v>-0.3376396437078048</v>
      </c>
      <c r="R77" s="151"/>
      <c r="S77" s="151"/>
    </row>
    <row r="78" spans="1:19" s="152" customFormat="1" x14ac:dyDescent="0.4">
      <c r="A78" s="150"/>
      <c r="B78" s="162" t="s">
        <v>91</v>
      </c>
      <c r="C78" s="115" t="s">
        <v>85</v>
      </c>
      <c r="D78" s="116"/>
      <c r="E78" s="116"/>
      <c r="F78" s="166"/>
      <c r="G78" s="164">
        <v>0</v>
      </c>
      <c r="H78" s="35">
        <v>0</v>
      </c>
      <c r="I78" s="66" t="e">
        <v>#DIV/0!</v>
      </c>
      <c r="J78" s="143">
        <v>0</v>
      </c>
      <c r="K78" s="165">
        <v>0</v>
      </c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 x14ac:dyDescent="0.4">
      <c r="A79" s="150"/>
      <c r="B79" s="162" t="s">
        <v>92</v>
      </c>
      <c r="C79" s="115" t="s">
        <v>86</v>
      </c>
      <c r="D79" s="116"/>
      <c r="E79" s="116"/>
      <c r="F79" s="166"/>
      <c r="G79" s="164">
        <v>0</v>
      </c>
      <c r="H79" s="35">
        <v>0</v>
      </c>
      <c r="I79" s="66" t="e">
        <v>#DIV/0!</v>
      </c>
      <c r="J79" s="143">
        <v>0</v>
      </c>
      <c r="K79" s="165">
        <v>0</v>
      </c>
      <c r="L79" s="35">
        <v>0</v>
      </c>
      <c r="M79" s="66" t="e">
        <v>#DIV/0!</v>
      </c>
      <c r="N79" s="143">
        <v>0</v>
      </c>
      <c r="O79" s="145" t="e">
        <v>#DIV/0!</v>
      </c>
      <c r="P79" s="146" t="e">
        <v>#DIV/0!</v>
      </c>
      <c r="Q79" s="147" t="e">
        <v>#DIV/0!</v>
      </c>
      <c r="R79" s="151"/>
      <c r="S79" s="151"/>
    </row>
    <row r="80" spans="1:19" s="152" customFormat="1" x14ac:dyDescent="0.4">
      <c r="A80" s="150"/>
      <c r="B80" s="162" t="s">
        <v>93</v>
      </c>
      <c r="C80" s="115" t="s">
        <v>23</v>
      </c>
      <c r="D80" s="116"/>
      <c r="E80" s="116"/>
      <c r="F80" s="163" t="s">
        <v>15</v>
      </c>
      <c r="G80" s="164">
        <v>550</v>
      </c>
      <c r="H80" s="35">
        <v>935</v>
      </c>
      <c r="I80" s="66">
        <v>0.58823529411764708</v>
      </c>
      <c r="J80" s="143">
        <v>-385</v>
      </c>
      <c r="K80" s="165">
        <v>3180</v>
      </c>
      <c r="L80" s="35">
        <v>2021</v>
      </c>
      <c r="M80" s="66">
        <v>1.5734784760019793</v>
      </c>
      <c r="N80" s="143">
        <v>1159</v>
      </c>
      <c r="O80" s="145">
        <v>0.17295597484276728</v>
      </c>
      <c r="P80" s="146">
        <v>0.46264225630875805</v>
      </c>
      <c r="Q80" s="147">
        <v>-0.28968628146599074</v>
      </c>
      <c r="R80" s="151"/>
      <c r="S80" s="151"/>
    </row>
    <row r="81" spans="1:19" x14ac:dyDescent="0.4">
      <c r="A81" s="28"/>
      <c r="B81" s="29" t="s">
        <v>94</v>
      </c>
      <c r="C81" s="30" t="s">
        <v>88</v>
      </c>
      <c r="D81" s="32"/>
      <c r="E81" s="32"/>
      <c r="F81" s="120" t="s">
        <v>15</v>
      </c>
      <c r="G81" s="167">
        <v>1367</v>
      </c>
      <c r="H81" s="168">
        <v>2480</v>
      </c>
      <c r="I81" s="36">
        <v>0.55120967741935489</v>
      </c>
      <c r="J81" s="37">
        <v>-1113</v>
      </c>
      <c r="K81" s="169">
        <v>2886</v>
      </c>
      <c r="L81" s="168">
        <v>3305</v>
      </c>
      <c r="M81" s="36">
        <v>0.87322239031770044</v>
      </c>
      <c r="N81" s="37">
        <v>-419</v>
      </c>
      <c r="O81" s="38">
        <v>0.47366597366597368</v>
      </c>
      <c r="P81" s="39">
        <v>0.75037821482602118</v>
      </c>
      <c r="Q81" s="40">
        <v>-0.2767122411600475</v>
      </c>
      <c r="R81" s="17"/>
      <c r="S81" s="17"/>
    </row>
    <row r="82" spans="1:19" x14ac:dyDescent="0.4">
      <c r="A82" s="28"/>
      <c r="B82" s="29" t="s">
        <v>95</v>
      </c>
      <c r="C82" s="30" t="s">
        <v>29</v>
      </c>
      <c r="D82" s="32"/>
      <c r="E82" s="32"/>
      <c r="F82" s="120" t="s">
        <v>15</v>
      </c>
      <c r="G82" s="167">
        <v>2627</v>
      </c>
      <c r="H82" s="168">
        <v>3078</v>
      </c>
      <c r="I82" s="36">
        <v>0.85347628330084468</v>
      </c>
      <c r="J82" s="37">
        <v>-451</v>
      </c>
      <c r="K82" s="169">
        <v>6344</v>
      </c>
      <c r="L82" s="168">
        <v>5036</v>
      </c>
      <c r="M82" s="36">
        <v>1.2597299444003176</v>
      </c>
      <c r="N82" s="37">
        <v>1308</v>
      </c>
      <c r="O82" s="38">
        <v>0.4140920554854981</v>
      </c>
      <c r="P82" s="39">
        <v>0.61119936457505952</v>
      </c>
      <c r="Q82" s="40">
        <v>-0.19710730908956142</v>
      </c>
      <c r="R82" s="17"/>
      <c r="S82" s="17"/>
    </row>
    <row r="83" spans="1:19" x14ac:dyDescent="0.4">
      <c r="A83" s="141"/>
      <c r="B83" s="119" t="s">
        <v>96</v>
      </c>
      <c r="C83" s="30" t="s">
        <v>14</v>
      </c>
      <c r="D83" s="32"/>
      <c r="E83" s="32"/>
      <c r="F83" s="120" t="s">
        <v>15</v>
      </c>
      <c r="G83" s="169">
        <v>0</v>
      </c>
      <c r="H83" s="168">
        <v>299</v>
      </c>
      <c r="I83" s="36">
        <v>0</v>
      </c>
      <c r="J83" s="37">
        <v>-299</v>
      </c>
      <c r="K83" s="169">
        <v>0</v>
      </c>
      <c r="L83" s="168">
        <v>696</v>
      </c>
      <c r="M83" s="36">
        <v>0</v>
      </c>
      <c r="N83" s="37">
        <v>-696</v>
      </c>
      <c r="O83" s="38" t="e">
        <v>#DIV/0!</v>
      </c>
      <c r="P83" s="39">
        <v>0.4295977011494253</v>
      </c>
      <c r="Q83" s="40" t="e">
        <v>#DIV/0!</v>
      </c>
      <c r="R83" s="17"/>
      <c r="S83" s="17"/>
    </row>
    <row r="84" spans="1:19" x14ac:dyDescent="0.4">
      <c r="A84" s="77"/>
      <c r="B84" s="67" t="s">
        <v>98</v>
      </c>
      <c r="C84" s="68" t="s">
        <v>99</v>
      </c>
      <c r="D84" s="69"/>
      <c r="E84" s="69"/>
      <c r="F84" s="122" t="s">
        <v>15</v>
      </c>
      <c r="G84" s="170">
        <v>398</v>
      </c>
      <c r="H84" s="171">
        <v>0</v>
      </c>
      <c r="I84" s="72" t="e">
        <v>#DIV/0!</v>
      </c>
      <c r="J84" s="73">
        <v>398</v>
      </c>
      <c r="K84" s="170">
        <v>1090</v>
      </c>
      <c r="L84" s="171">
        <v>0</v>
      </c>
      <c r="M84" s="72" t="e">
        <v>#DIV/0!</v>
      </c>
      <c r="N84" s="73">
        <v>1090</v>
      </c>
      <c r="O84" s="74">
        <v>0.3651376146788991</v>
      </c>
      <c r="P84" s="75" t="e">
        <v>#DIV/0!</v>
      </c>
      <c r="Q84" s="76" t="e">
        <v>#DIV/0!</v>
      </c>
      <c r="R84" s="17"/>
      <c r="S84" s="17"/>
    </row>
    <row r="85" spans="1:19" x14ac:dyDescent="0.4">
      <c r="A85" s="18" t="s">
        <v>140</v>
      </c>
      <c r="B85" s="19" t="s">
        <v>141</v>
      </c>
      <c r="C85" s="19"/>
      <c r="D85" s="19"/>
      <c r="E85" s="19"/>
      <c r="F85" s="19"/>
      <c r="G85" s="20">
        <v>18988</v>
      </c>
      <c r="H85" s="21">
        <v>67594</v>
      </c>
      <c r="I85" s="22">
        <v>0.28091250702725096</v>
      </c>
      <c r="J85" s="23">
        <v>-48606</v>
      </c>
      <c r="K85" s="20">
        <v>59826</v>
      </c>
      <c r="L85" s="21">
        <v>93279</v>
      </c>
      <c r="M85" s="22">
        <v>0.6413662239089184</v>
      </c>
      <c r="N85" s="23">
        <v>-33453</v>
      </c>
      <c r="O85" s="25">
        <v>0.31738708922542036</v>
      </c>
      <c r="P85" s="26">
        <v>0.72464327447764232</v>
      </c>
      <c r="Q85" s="27">
        <v>-0.40725618525222196</v>
      </c>
      <c r="R85" s="17"/>
      <c r="S85" s="17"/>
    </row>
    <row r="86" spans="1:19" x14ac:dyDescent="0.4">
      <c r="A86" s="28"/>
      <c r="B86" s="172" t="s">
        <v>142</v>
      </c>
      <c r="C86" s="32" t="s">
        <v>14</v>
      </c>
      <c r="D86" s="32"/>
      <c r="E86" s="32"/>
      <c r="F86" s="33" t="s">
        <v>15</v>
      </c>
      <c r="G86" s="34">
        <v>6648</v>
      </c>
      <c r="H86" s="41">
        <v>25236</v>
      </c>
      <c r="I86" s="36">
        <v>0.263433190679981</v>
      </c>
      <c r="J86" s="37">
        <v>-18588</v>
      </c>
      <c r="K86" s="34">
        <v>19470</v>
      </c>
      <c r="L86" s="41">
        <v>32922</v>
      </c>
      <c r="M86" s="36">
        <v>0.59139784946236562</v>
      </c>
      <c r="N86" s="37">
        <v>-13452</v>
      </c>
      <c r="O86" s="38">
        <v>0.3414483821263482</v>
      </c>
      <c r="P86" s="39">
        <v>0.76653909240021867</v>
      </c>
      <c r="Q86" s="40">
        <v>-0.42509071027387046</v>
      </c>
      <c r="R86" s="17"/>
      <c r="S86" s="17"/>
    </row>
    <row r="87" spans="1:19" x14ac:dyDescent="0.4">
      <c r="A87" s="28"/>
      <c r="B87" s="172" t="s">
        <v>143</v>
      </c>
      <c r="C87" s="32" t="s">
        <v>25</v>
      </c>
      <c r="D87" s="32"/>
      <c r="E87" s="32"/>
      <c r="F87" s="33"/>
      <c r="G87" s="34">
        <v>0</v>
      </c>
      <c r="H87" s="41">
        <v>0</v>
      </c>
      <c r="I87" s="36" t="e">
        <v>#DIV/0!</v>
      </c>
      <c r="J87" s="37">
        <v>0</v>
      </c>
      <c r="K87" s="34">
        <v>0</v>
      </c>
      <c r="L87" s="41">
        <v>0</v>
      </c>
      <c r="M87" s="36" t="e">
        <v>#DIV/0!</v>
      </c>
      <c r="N87" s="37">
        <v>0</v>
      </c>
      <c r="O87" s="38" t="e">
        <v>#DIV/0!</v>
      </c>
      <c r="P87" s="39" t="e">
        <v>#DIV/0!</v>
      </c>
      <c r="Q87" s="40" t="e">
        <v>#DIV/0!</v>
      </c>
      <c r="R87" s="17"/>
      <c r="S87" s="17"/>
    </row>
    <row r="88" spans="1:19" x14ac:dyDescent="0.4">
      <c r="A88" s="28"/>
      <c r="B88" s="172" t="s">
        <v>144</v>
      </c>
      <c r="C88" s="32" t="s">
        <v>21</v>
      </c>
      <c r="D88" s="32"/>
      <c r="E88" s="32"/>
      <c r="F88" s="33" t="s">
        <v>15</v>
      </c>
      <c r="G88" s="34">
        <v>5800</v>
      </c>
      <c r="H88" s="41">
        <v>15525</v>
      </c>
      <c r="I88" s="36">
        <v>0.37359098228663445</v>
      </c>
      <c r="J88" s="37">
        <v>-9725</v>
      </c>
      <c r="K88" s="34">
        <v>12921</v>
      </c>
      <c r="L88" s="41">
        <v>21948</v>
      </c>
      <c r="M88" s="36">
        <v>0.58870967741935487</v>
      </c>
      <c r="N88" s="37">
        <v>-9027</v>
      </c>
      <c r="O88" s="38">
        <v>0.4488816655057658</v>
      </c>
      <c r="P88" s="39">
        <v>0.70735374521596506</v>
      </c>
      <c r="Q88" s="40">
        <v>-0.25847207971019925</v>
      </c>
      <c r="R88" s="17"/>
      <c r="S88" s="17"/>
    </row>
    <row r="89" spans="1:19" x14ac:dyDescent="0.4">
      <c r="A89" s="28"/>
      <c r="B89" s="172" t="s">
        <v>145</v>
      </c>
      <c r="C89" s="32" t="s">
        <v>19</v>
      </c>
      <c r="D89" s="32"/>
      <c r="E89" s="32"/>
      <c r="F89" s="33"/>
      <c r="G89" s="34">
        <v>0</v>
      </c>
      <c r="H89" s="41">
        <v>0</v>
      </c>
      <c r="I89" s="36" t="e">
        <v>#DIV/0!</v>
      </c>
      <c r="J89" s="37">
        <v>0</v>
      </c>
      <c r="K89" s="34">
        <v>0</v>
      </c>
      <c r="L89" s="41">
        <v>0</v>
      </c>
      <c r="M89" s="36" t="e">
        <v>#DIV/0!</v>
      </c>
      <c r="N89" s="37">
        <v>0</v>
      </c>
      <c r="O89" s="38" t="e">
        <v>#DIV/0!</v>
      </c>
      <c r="P89" s="39" t="e">
        <v>#DIV/0!</v>
      </c>
      <c r="Q89" s="40" t="e">
        <v>#DIV/0!</v>
      </c>
      <c r="R89" s="17"/>
      <c r="S89" s="17"/>
    </row>
    <row r="90" spans="1:19" x14ac:dyDescent="0.4">
      <c r="A90" s="28"/>
      <c r="B90" s="172" t="s">
        <v>146</v>
      </c>
      <c r="C90" s="32" t="s">
        <v>29</v>
      </c>
      <c r="D90" s="32"/>
      <c r="E90" s="32"/>
      <c r="F90" s="33" t="s">
        <v>15</v>
      </c>
      <c r="G90" s="34">
        <v>2824</v>
      </c>
      <c r="H90" s="41">
        <v>10739</v>
      </c>
      <c r="I90" s="36">
        <v>0.26296675668125524</v>
      </c>
      <c r="J90" s="37">
        <v>-7915</v>
      </c>
      <c r="K90" s="34">
        <v>9027</v>
      </c>
      <c r="L90" s="41">
        <v>16461</v>
      </c>
      <c r="M90" s="36">
        <v>0.54838709677419351</v>
      </c>
      <c r="N90" s="37">
        <v>-7434</v>
      </c>
      <c r="O90" s="38">
        <v>0.31283925999778445</v>
      </c>
      <c r="P90" s="39">
        <v>0.65239049875463218</v>
      </c>
      <c r="Q90" s="40">
        <v>-0.33955123875684773</v>
      </c>
      <c r="R90" s="17"/>
      <c r="S90" s="17"/>
    </row>
    <row r="91" spans="1:19" x14ac:dyDescent="0.4">
      <c r="A91" s="28"/>
      <c r="B91" s="173" t="s">
        <v>147</v>
      </c>
      <c r="C91" s="116" t="s">
        <v>148</v>
      </c>
      <c r="D91" s="116"/>
      <c r="E91" s="116"/>
      <c r="F91" s="117" t="s">
        <v>48</v>
      </c>
      <c r="G91" s="144">
        <v>454</v>
      </c>
      <c r="H91" s="35">
        <v>3803</v>
      </c>
      <c r="I91" s="66">
        <v>0.11937943728635288</v>
      </c>
      <c r="J91" s="143">
        <v>-3349</v>
      </c>
      <c r="K91" s="144">
        <v>2124</v>
      </c>
      <c r="L91" s="35">
        <v>5487</v>
      </c>
      <c r="M91" s="66">
        <v>0.38709677419354838</v>
      </c>
      <c r="N91" s="143">
        <v>-3363</v>
      </c>
      <c r="O91" s="145">
        <v>0.21374764595103579</v>
      </c>
      <c r="P91" s="146">
        <v>0.69309276471660286</v>
      </c>
      <c r="Q91" s="147">
        <v>-0.47934511876556707</v>
      </c>
      <c r="R91" s="17"/>
      <c r="S91" s="17"/>
    </row>
    <row r="92" spans="1:19" x14ac:dyDescent="0.4">
      <c r="A92" s="28"/>
      <c r="B92" s="172" t="s">
        <v>149</v>
      </c>
      <c r="C92" s="32" t="s">
        <v>66</v>
      </c>
      <c r="D92" s="32"/>
      <c r="E92" s="32"/>
      <c r="F92" s="33"/>
      <c r="G92" s="34">
        <v>0</v>
      </c>
      <c r="H92" s="41">
        <v>0</v>
      </c>
      <c r="I92" s="36" t="e">
        <v>#DIV/0!</v>
      </c>
      <c r="J92" s="37">
        <v>0</v>
      </c>
      <c r="K92" s="34">
        <v>0</v>
      </c>
      <c r="L92" s="41">
        <v>0</v>
      </c>
      <c r="M92" s="36" t="e">
        <v>#DIV/0!</v>
      </c>
      <c r="N92" s="37">
        <v>0</v>
      </c>
      <c r="O92" s="38" t="e">
        <v>#DIV/0!</v>
      </c>
      <c r="P92" s="39" t="e">
        <v>#DIV/0!</v>
      </c>
      <c r="Q92" s="40" t="e">
        <v>#DIV/0!</v>
      </c>
      <c r="R92" s="17"/>
      <c r="S92" s="17"/>
    </row>
    <row r="93" spans="1:19" x14ac:dyDescent="0.4">
      <c r="A93" s="28"/>
      <c r="B93" s="172" t="s">
        <v>150</v>
      </c>
      <c r="C93" s="32" t="s">
        <v>23</v>
      </c>
      <c r="D93" s="32"/>
      <c r="E93" s="32"/>
      <c r="F93" s="33" t="s">
        <v>15</v>
      </c>
      <c r="G93" s="34">
        <v>2158</v>
      </c>
      <c r="H93" s="41">
        <v>12291</v>
      </c>
      <c r="I93" s="36">
        <v>0.17557562444064762</v>
      </c>
      <c r="J93" s="37">
        <v>-10133</v>
      </c>
      <c r="K93" s="34">
        <v>8850</v>
      </c>
      <c r="L93" s="41">
        <v>16461</v>
      </c>
      <c r="M93" s="36">
        <v>0.5376344086021505</v>
      </c>
      <c r="N93" s="37">
        <v>-7611</v>
      </c>
      <c r="O93" s="38">
        <v>0.24384180790960452</v>
      </c>
      <c r="P93" s="39">
        <v>0.74667395662474945</v>
      </c>
      <c r="Q93" s="40">
        <v>-0.50283214871514492</v>
      </c>
      <c r="R93" s="17"/>
      <c r="S93" s="17"/>
    </row>
    <row r="94" spans="1:19" x14ac:dyDescent="0.4">
      <c r="A94" s="28"/>
      <c r="B94" s="173" t="s">
        <v>151</v>
      </c>
      <c r="C94" s="116" t="s">
        <v>152</v>
      </c>
      <c r="D94" s="116"/>
      <c r="E94" s="116"/>
      <c r="F94" s="117" t="s">
        <v>48</v>
      </c>
      <c r="G94" s="144">
        <v>0</v>
      </c>
      <c r="H94" s="35">
        <v>0</v>
      </c>
      <c r="I94" s="66" t="e">
        <v>#DIV/0!</v>
      </c>
      <c r="J94" s="143">
        <v>0</v>
      </c>
      <c r="K94" s="144">
        <v>0</v>
      </c>
      <c r="L94" s="41">
        <v>0</v>
      </c>
      <c r="M94" s="36" t="e">
        <v>#DIV/0!</v>
      </c>
      <c r="N94" s="37">
        <v>0</v>
      </c>
      <c r="O94" s="38" t="e">
        <v>#DIV/0!</v>
      </c>
      <c r="P94" s="39" t="e">
        <v>#DIV/0!</v>
      </c>
      <c r="Q94" s="40" t="e">
        <v>#DIV/0!</v>
      </c>
      <c r="R94" s="17"/>
      <c r="S94" s="17"/>
    </row>
    <row r="95" spans="1:19" x14ac:dyDescent="0.4">
      <c r="A95" s="28"/>
      <c r="B95" s="173" t="s">
        <v>153</v>
      </c>
      <c r="C95" s="116" t="s">
        <v>154</v>
      </c>
      <c r="D95" s="116"/>
      <c r="E95" s="116"/>
      <c r="F95" s="117"/>
      <c r="G95" s="34">
        <v>0</v>
      </c>
      <c r="H95" s="41">
        <v>0</v>
      </c>
      <c r="I95" s="36" t="e">
        <v>#DIV/0!</v>
      </c>
      <c r="J95" s="37">
        <v>0</v>
      </c>
      <c r="K95" s="34">
        <v>0</v>
      </c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74" t="s">
        <v>155</v>
      </c>
      <c r="C96" s="175" t="s">
        <v>156</v>
      </c>
      <c r="D96" s="175"/>
      <c r="E96" s="175"/>
      <c r="F96" s="117"/>
      <c r="G96" s="34">
        <v>0</v>
      </c>
      <c r="H96" s="41">
        <v>0</v>
      </c>
      <c r="I96" s="36" t="e">
        <v>#DIV/0!</v>
      </c>
      <c r="J96" s="37">
        <v>0</v>
      </c>
      <c r="K96" s="34">
        <v>0</v>
      </c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 x14ac:dyDescent="0.4">
      <c r="A97" s="28"/>
      <c r="B97" s="174" t="s">
        <v>157</v>
      </c>
      <c r="C97" s="175" t="s">
        <v>14</v>
      </c>
      <c r="D97" s="175" t="s">
        <v>44</v>
      </c>
      <c r="E97" s="175" t="s">
        <v>158</v>
      </c>
      <c r="F97" s="117"/>
      <c r="G97" s="34">
        <v>668</v>
      </c>
      <c r="H97" s="41">
        <v>0</v>
      </c>
      <c r="I97" s="36" t="e">
        <v>#DIV/0!</v>
      </c>
      <c r="J97" s="37">
        <v>668</v>
      </c>
      <c r="K97" s="34">
        <v>3717</v>
      </c>
      <c r="L97" s="41">
        <v>0</v>
      </c>
      <c r="M97" s="36" t="e">
        <v>#DIV/0!</v>
      </c>
      <c r="N97" s="37">
        <v>3717</v>
      </c>
      <c r="O97" s="38">
        <v>0.17971482378262038</v>
      </c>
      <c r="P97" s="39" t="e">
        <v>#DIV/0!</v>
      </c>
      <c r="Q97" s="40" t="e">
        <v>#DIV/0!</v>
      </c>
      <c r="R97" s="17"/>
      <c r="S97" s="17"/>
    </row>
    <row r="98" spans="1:19" x14ac:dyDescent="0.4">
      <c r="A98" s="28"/>
      <c r="B98" s="174" t="s">
        <v>159</v>
      </c>
      <c r="C98" s="175" t="s">
        <v>29</v>
      </c>
      <c r="D98" s="175" t="s">
        <v>44</v>
      </c>
      <c r="E98" s="175" t="s">
        <v>158</v>
      </c>
      <c r="F98" s="117"/>
      <c r="G98" s="34">
        <v>436</v>
      </c>
      <c r="H98" s="41">
        <v>0</v>
      </c>
      <c r="I98" s="36" t="e">
        <v>#DIV/0!</v>
      </c>
      <c r="J98" s="37">
        <v>436</v>
      </c>
      <c r="K98" s="34">
        <v>3717</v>
      </c>
      <c r="L98" s="41">
        <v>0</v>
      </c>
      <c r="M98" s="36" t="e">
        <v>#DIV/0!</v>
      </c>
      <c r="N98" s="37">
        <v>3717</v>
      </c>
      <c r="O98" s="38">
        <v>0.11729889695991391</v>
      </c>
      <c r="P98" s="39" t="e">
        <v>#DIV/0!</v>
      </c>
      <c r="Q98" s="40" t="e">
        <v>#DIV/0!</v>
      </c>
      <c r="R98" s="17"/>
      <c r="S98" s="17"/>
    </row>
    <row r="99" spans="1:19" x14ac:dyDescent="0.4">
      <c r="A99" s="28"/>
      <c r="B99" s="173" t="s">
        <v>160</v>
      </c>
      <c r="C99" s="116" t="s">
        <v>25</v>
      </c>
      <c r="D99" s="149" t="s">
        <v>44</v>
      </c>
      <c r="E99" s="116" t="s">
        <v>34</v>
      </c>
      <c r="F99" s="117"/>
      <c r="G99" s="34">
        <v>0</v>
      </c>
      <c r="H99" s="41">
        <v>0</v>
      </c>
      <c r="I99" s="36" t="e">
        <v>#DIV/0!</v>
      </c>
      <c r="J99" s="37">
        <v>0</v>
      </c>
      <c r="K99" s="34">
        <v>0</v>
      </c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 x14ac:dyDescent="0.4">
      <c r="A100" s="77"/>
      <c r="B100" s="176" t="s">
        <v>161</v>
      </c>
      <c r="C100" s="54" t="s">
        <v>29</v>
      </c>
      <c r="D100" s="177" t="s">
        <v>44</v>
      </c>
      <c r="E100" s="54" t="s">
        <v>34</v>
      </c>
      <c r="F100" s="33"/>
      <c r="G100" s="56">
        <v>0</v>
      </c>
      <c r="H100" s="57">
        <v>0</v>
      </c>
      <c r="I100" s="58" t="e">
        <v>#DIV/0!</v>
      </c>
      <c r="J100" s="59">
        <v>0</v>
      </c>
      <c r="K100" s="56">
        <v>0</v>
      </c>
      <c r="L100" s="57">
        <v>0</v>
      </c>
      <c r="M100" s="58" t="e">
        <v>#DIV/0!</v>
      </c>
      <c r="N100" s="59">
        <v>0</v>
      </c>
      <c r="O100" s="62" t="e">
        <v>#DIV/0!</v>
      </c>
      <c r="P100" s="63" t="e">
        <v>#DIV/0!</v>
      </c>
      <c r="Q100" s="64" t="e">
        <v>#DIV/0!</v>
      </c>
      <c r="R100" s="17"/>
      <c r="S100" s="17"/>
    </row>
    <row r="101" spans="1:19" x14ac:dyDescent="0.4">
      <c r="A101" s="18" t="s">
        <v>162</v>
      </c>
      <c r="B101" s="19" t="s">
        <v>163</v>
      </c>
      <c r="C101" s="19"/>
      <c r="D101" s="19"/>
      <c r="E101" s="19"/>
      <c r="F101" s="19"/>
      <c r="G101" s="20">
        <v>0</v>
      </c>
      <c r="H101" s="21">
        <v>0</v>
      </c>
      <c r="I101" s="22" t="e">
        <v>#DIV/0!</v>
      </c>
      <c r="J101" s="23">
        <v>0</v>
      </c>
      <c r="K101" s="20">
        <v>0</v>
      </c>
      <c r="L101" s="21">
        <v>0</v>
      </c>
      <c r="M101" s="22" t="e">
        <v>#DIV/0!</v>
      </c>
      <c r="N101" s="23">
        <v>0</v>
      </c>
      <c r="O101" s="25" t="e">
        <v>#DIV/0!</v>
      </c>
      <c r="P101" s="26" t="e">
        <v>#DIV/0!</v>
      </c>
      <c r="Q101" s="27" t="e">
        <v>#DIV/0!</v>
      </c>
      <c r="R101" s="17"/>
      <c r="S101" s="17"/>
    </row>
    <row r="102" spans="1:19" ht="18.75" x14ac:dyDescent="0.4">
      <c r="A102" s="77"/>
      <c r="B102" s="176" t="s">
        <v>164</v>
      </c>
      <c r="C102" s="178" t="s">
        <v>165</v>
      </c>
      <c r="D102" s="54"/>
      <c r="E102" s="54"/>
      <c r="F102" s="179"/>
      <c r="G102" s="56">
        <v>0</v>
      </c>
      <c r="H102" s="57">
        <v>0</v>
      </c>
      <c r="I102" s="58" t="e">
        <v>#DIV/0!</v>
      </c>
      <c r="J102" s="59">
        <v>0</v>
      </c>
      <c r="K102" s="56">
        <v>0</v>
      </c>
      <c r="L102" s="57">
        <v>0</v>
      </c>
      <c r="M102" s="58" t="e">
        <v>#DIV/0!</v>
      </c>
      <c r="N102" s="59">
        <v>0</v>
      </c>
      <c r="O102" s="62" t="e">
        <v>#DIV/0!</v>
      </c>
      <c r="P102" s="63" t="e">
        <v>#DIV/0!</v>
      </c>
      <c r="Q102" s="64" t="e">
        <v>#DIV/0!</v>
      </c>
      <c r="R102" s="17"/>
      <c r="S102" s="17"/>
    </row>
    <row r="103" spans="1:19" x14ac:dyDescent="0.4">
      <c r="A103" s="18" t="s">
        <v>166</v>
      </c>
      <c r="B103" s="19" t="s">
        <v>167</v>
      </c>
      <c r="C103" s="19"/>
      <c r="D103" s="19"/>
      <c r="E103" s="19"/>
      <c r="F103" s="19"/>
      <c r="G103" s="20">
        <v>0</v>
      </c>
      <c r="H103" s="21">
        <v>2133</v>
      </c>
      <c r="I103" s="22">
        <v>0</v>
      </c>
      <c r="J103" s="23">
        <v>-2133</v>
      </c>
      <c r="K103" s="20">
        <v>0</v>
      </c>
      <c r="L103" s="21">
        <v>4050</v>
      </c>
      <c r="M103" s="22">
        <v>0</v>
      </c>
      <c r="N103" s="23">
        <v>-4050</v>
      </c>
      <c r="O103" s="25" t="e">
        <v>#DIV/0!</v>
      </c>
      <c r="P103" s="26">
        <v>0.52666666666666662</v>
      </c>
      <c r="Q103" s="27" t="e">
        <v>#DIV/0!</v>
      </c>
      <c r="R103" s="17"/>
      <c r="S103" s="17"/>
    </row>
    <row r="104" spans="1:19" x14ac:dyDescent="0.4">
      <c r="A104" s="77"/>
      <c r="B104" s="176" t="s">
        <v>168</v>
      </c>
      <c r="C104" s="178" t="s">
        <v>66</v>
      </c>
      <c r="D104" s="180"/>
      <c r="E104" s="54"/>
      <c r="F104" s="179" t="s">
        <v>48</v>
      </c>
      <c r="G104" s="56">
        <v>0</v>
      </c>
      <c r="H104" s="57">
        <v>2133</v>
      </c>
      <c r="I104" s="58">
        <v>0</v>
      </c>
      <c r="J104" s="59">
        <v>-2133</v>
      </c>
      <c r="K104" s="56">
        <v>0</v>
      </c>
      <c r="L104" s="57">
        <v>4050</v>
      </c>
      <c r="M104" s="58">
        <v>0</v>
      </c>
      <c r="N104" s="59">
        <v>-4050</v>
      </c>
      <c r="O104" s="62" t="e">
        <v>#DIV/0!</v>
      </c>
      <c r="P104" s="63">
        <v>0.52666666666666662</v>
      </c>
      <c r="Q104" s="64" t="e">
        <v>#DIV/0!</v>
      </c>
      <c r="R104" s="17"/>
      <c r="S104" s="17"/>
    </row>
    <row r="105" spans="1:19" x14ac:dyDescent="0.4">
      <c r="B105" s="181" t="s">
        <v>168</v>
      </c>
      <c r="G105" s="124"/>
      <c r="H105" s="124"/>
      <c r="I105" s="124"/>
      <c r="J105" s="124"/>
      <c r="K105" s="124"/>
      <c r="L105" s="124"/>
      <c r="M105" s="124"/>
      <c r="N105" s="124"/>
      <c r="O105" s="125"/>
      <c r="P105" s="125"/>
      <c r="Q105" s="125"/>
    </row>
    <row r="106" spans="1:19" x14ac:dyDescent="0.4">
      <c r="B106" s="181" t="s">
        <v>169</v>
      </c>
      <c r="C106" s="126" t="s">
        <v>100</v>
      </c>
    </row>
    <row r="107" spans="1:19" x14ac:dyDescent="0.4">
      <c r="B107" s="181" t="s">
        <v>170</v>
      </c>
      <c r="C107" s="127" t="s">
        <v>101</v>
      </c>
    </row>
    <row r="108" spans="1:19" x14ac:dyDescent="0.4">
      <c r="B108" s="181" t="s">
        <v>171</v>
      </c>
      <c r="C108" s="126" t="s">
        <v>172</v>
      </c>
    </row>
    <row r="109" spans="1:19" x14ac:dyDescent="0.4">
      <c r="B109" s="181" t="s">
        <v>173</v>
      </c>
      <c r="C109" s="126" t="s">
        <v>103</v>
      </c>
    </row>
    <row r="110" spans="1:19" x14ac:dyDescent="0.4">
      <c r="B110" s="181" t="s">
        <v>174</v>
      </c>
      <c r="C110" s="126" t="s">
        <v>104</v>
      </c>
    </row>
    <row r="111" spans="1:19" x14ac:dyDescent="0.4">
      <c r="B111" s="181" t="s">
        <v>174</v>
      </c>
    </row>
    <row r="112" spans="1:19" x14ac:dyDescent="0.4">
      <c r="B112" s="181" t="s">
        <v>174</v>
      </c>
    </row>
    <row r="113" spans="2:2" x14ac:dyDescent="0.4">
      <c r="B113" s="181" t="s">
        <v>174</v>
      </c>
    </row>
    <row r="114" spans="2:2" x14ac:dyDescent="0.4">
      <c r="B114" s="181" t="s">
        <v>174</v>
      </c>
    </row>
    <row r="115" spans="2:2" x14ac:dyDescent="0.4">
      <c r="B115" s="181" t="s">
        <v>174</v>
      </c>
    </row>
    <row r="116" spans="2:2" x14ac:dyDescent="0.4">
      <c r="B116" s="181" t="s">
        <v>174</v>
      </c>
    </row>
    <row r="117" spans="2:2" x14ac:dyDescent="0.4">
      <c r="B117" s="181" t="s">
        <v>174</v>
      </c>
    </row>
    <row r="118" spans="2:2" x14ac:dyDescent="0.4">
      <c r="B118" s="181" t="s">
        <v>174</v>
      </c>
    </row>
    <row r="119" spans="2:2" x14ac:dyDescent="0.4">
      <c r="B119" s="181" t="s">
        <v>174</v>
      </c>
    </row>
    <row r="120" spans="2:2" x14ac:dyDescent="0.4">
      <c r="B120" s="181" t="s">
        <v>174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showGridLines="0" zoomScale="85" zoomScaleNormal="8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１月（上旬）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3</v>
      </c>
      <c r="B2" s="588"/>
      <c r="C2" s="2">
        <v>2021</v>
      </c>
      <c r="D2" s="3" t="s">
        <v>0</v>
      </c>
      <c r="E2" s="4">
        <v>1</v>
      </c>
      <c r="F2" s="5" t="s">
        <v>1</v>
      </c>
      <c r="G2" s="589" t="s">
        <v>2</v>
      </c>
      <c r="H2" s="588"/>
      <c r="I2" s="588"/>
      <c r="J2" s="590"/>
      <c r="K2" s="589" t="s">
        <v>3</v>
      </c>
      <c r="L2" s="588"/>
      <c r="M2" s="588"/>
      <c r="N2" s="590"/>
      <c r="O2" s="589" t="s">
        <v>4</v>
      </c>
      <c r="P2" s="588"/>
      <c r="Q2" s="591"/>
    </row>
    <row r="3" spans="1:19" x14ac:dyDescent="0.4">
      <c r="A3" s="605" t="s">
        <v>5</v>
      </c>
      <c r="B3" s="606"/>
      <c r="C3" s="606"/>
      <c r="D3" s="606"/>
      <c r="E3" s="606"/>
      <c r="F3" s="607"/>
      <c r="G3" s="655" t="s">
        <v>592</v>
      </c>
      <c r="H3" s="576" t="s">
        <v>591</v>
      </c>
      <c r="I3" s="601" t="s">
        <v>6</v>
      </c>
      <c r="J3" s="602"/>
      <c r="K3" s="655" t="s">
        <v>592</v>
      </c>
      <c r="L3" s="576" t="s">
        <v>591</v>
      </c>
      <c r="M3" s="601" t="s">
        <v>6</v>
      </c>
      <c r="N3" s="602"/>
      <c r="O3" s="653" t="s">
        <v>592</v>
      </c>
      <c r="P3" s="672" t="s">
        <v>591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608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73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25157</v>
      </c>
      <c r="H5" s="11">
        <v>69302</v>
      </c>
      <c r="I5" s="12">
        <v>0.36300539666964876</v>
      </c>
      <c r="J5" s="13">
        <v>-44145</v>
      </c>
      <c r="K5" s="10">
        <v>80016</v>
      </c>
      <c r="L5" s="11">
        <v>94290</v>
      </c>
      <c r="M5" s="12">
        <v>0.8486159720012727</v>
      </c>
      <c r="N5" s="13">
        <v>-14274</v>
      </c>
      <c r="O5" s="14">
        <v>0.31439962007598482</v>
      </c>
      <c r="P5" s="15">
        <v>0.73498780358468552</v>
      </c>
      <c r="Q5" s="16">
        <v>-0.4205881835087007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22417</v>
      </c>
      <c r="H6" s="21">
        <v>66181</v>
      </c>
      <c r="I6" s="22">
        <v>0.33872259409800398</v>
      </c>
      <c r="J6" s="23">
        <v>-43764</v>
      </c>
      <c r="K6" s="24">
        <v>73864</v>
      </c>
      <c r="L6" s="21">
        <v>88996</v>
      </c>
      <c r="M6" s="22">
        <v>0.82996988628702417</v>
      </c>
      <c r="N6" s="23">
        <v>-15132</v>
      </c>
      <c r="O6" s="25">
        <v>0.30349019820210116</v>
      </c>
      <c r="P6" s="26">
        <v>0.74364016360285856</v>
      </c>
      <c r="Q6" s="27">
        <v>-0.4401499654007574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15121</v>
      </c>
      <c r="H7" s="21">
        <v>42849</v>
      </c>
      <c r="I7" s="22">
        <v>0.35289038250600946</v>
      </c>
      <c r="J7" s="23">
        <v>-27728</v>
      </c>
      <c r="K7" s="20">
        <v>49634</v>
      </c>
      <c r="L7" s="21">
        <v>56216</v>
      </c>
      <c r="M7" s="22">
        <v>0.88291589583036856</v>
      </c>
      <c r="N7" s="23">
        <v>-6582</v>
      </c>
      <c r="O7" s="25">
        <v>0.30465003828021114</v>
      </c>
      <c r="P7" s="26">
        <v>0.76222072007969266</v>
      </c>
      <c r="Q7" s="27">
        <v>-0.45757068179948152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12283</v>
      </c>
      <c r="H8" s="35">
        <v>35731</v>
      </c>
      <c r="I8" s="36">
        <v>0.34376311886037336</v>
      </c>
      <c r="J8" s="37">
        <v>-23448</v>
      </c>
      <c r="K8" s="34">
        <v>40404</v>
      </c>
      <c r="L8" s="41">
        <v>46101</v>
      </c>
      <c r="M8" s="36">
        <v>0.87642350491312548</v>
      </c>
      <c r="N8" s="37">
        <v>-5697</v>
      </c>
      <c r="O8" s="38">
        <v>0.30400455400455401</v>
      </c>
      <c r="P8" s="39">
        <v>0.77505910934686884</v>
      </c>
      <c r="Q8" s="40">
        <v>-0.47105455534231483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2561</v>
      </c>
      <c r="H9" s="41">
        <v>7118</v>
      </c>
      <c r="I9" s="36">
        <v>0.35979207642596234</v>
      </c>
      <c r="J9" s="37">
        <v>-4557</v>
      </c>
      <c r="K9" s="34">
        <v>8750</v>
      </c>
      <c r="L9" s="41">
        <v>10115</v>
      </c>
      <c r="M9" s="36">
        <v>0.86505190311418689</v>
      </c>
      <c r="N9" s="37">
        <v>-1365</v>
      </c>
      <c r="O9" s="38">
        <v>0.29268571428571427</v>
      </c>
      <c r="P9" s="39">
        <v>0.70370736529906075</v>
      </c>
      <c r="Q9" s="40">
        <v>-0.41102165101334648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36" t="e">
        <v>#DIV/0!</v>
      </c>
      <c r="J17" s="37">
        <v>0</v>
      </c>
      <c r="K17" s="51"/>
      <c r="L17" s="52">
        <v>0</v>
      </c>
      <c r="M17" s="36" t="e">
        <v>#DIV/0!</v>
      </c>
      <c r="N17" s="37">
        <v>0</v>
      </c>
      <c r="O17" s="38" t="e">
        <v>#DIV/0!</v>
      </c>
      <c r="P17" s="39" t="e">
        <v>#DIV/0!</v>
      </c>
      <c r="Q17" s="40" t="e">
        <v>#DIV/0!</v>
      </c>
      <c r="R17" s="17"/>
      <c r="S17" s="17"/>
    </row>
    <row r="18" spans="1:19" x14ac:dyDescent="0.4">
      <c r="A18" s="28"/>
      <c r="B18" s="29" t="s">
        <v>37</v>
      </c>
      <c r="C18" s="53" t="s">
        <v>38</v>
      </c>
      <c r="D18" s="54"/>
      <c r="E18" s="54"/>
      <c r="F18" s="55"/>
      <c r="G18" s="56">
        <v>277</v>
      </c>
      <c r="H18" s="57"/>
      <c r="I18" s="58" t="e">
        <v>#DIV/0!</v>
      </c>
      <c r="J18" s="59">
        <v>277</v>
      </c>
      <c r="K18" s="60">
        <v>480</v>
      </c>
      <c r="L18" s="61"/>
      <c r="M18" s="58" t="e">
        <v>#DIV/0!</v>
      </c>
      <c r="N18" s="59">
        <v>480</v>
      </c>
      <c r="O18" s="62">
        <v>0.57708333333333328</v>
      </c>
      <c r="P18" s="63" t="e">
        <v>#DIV/0!</v>
      </c>
      <c r="Q18" s="64" t="e">
        <v>#DIV/0!</v>
      </c>
      <c r="R18" s="17"/>
      <c r="S18" s="17"/>
    </row>
    <row r="19" spans="1:19" x14ac:dyDescent="0.4">
      <c r="A19" s="28"/>
      <c r="B19" s="18" t="s">
        <v>39</v>
      </c>
      <c r="C19" s="19"/>
      <c r="D19" s="19"/>
      <c r="E19" s="19"/>
      <c r="F19" s="65"/>
      <c r="G19" s="20">
        <v>6837</v>
      </c>
      <c r="H19" s="21">
        <v>22183</v>
      </c>
      <c r="I19" s="22">
        <v>0.30820898886534731</v>
      </c>
      <c r="J19" s="23">
        <v>-15346</v>
      </c>
      <c r="K19" s="20">
        <v>23430</v>
      </c>
      <c r="L19" s="21">
        <v>31350</v>
      </c>
      <c r="M19" s="22">
        <v>0.74736842105263157</v>
      </c>
      <c r="N19" s="23">
        <v>-7920</v>
      </c>
      <c r="O19" s="25">
        <v>0.29180537772087067</v>
      </c>
      <c r="P19" s="26">
        <v>0.70759170653907499</v>
      </c>
      <c r="Q19" s="27">
        <v>-0.41578632881820432</v>
      </c>
      <c r="R19" s="17"/>
      <c r="S19" s="17"/>
    </row>
    <row r="20" spans="1:19" x14ac:dyDescent="0.4">
      <c r="A20" s="28"/>
      <c r="B20" s="29" t="s">
        <v>40</v>
      </c>
      <c r="C20" s="30" t="s">
        <v>14</v>
      </c>
      <c r="D20" s="32"/>
      <c r="E20" s="32"/>
      <c r="F20" s="42"/>
      <c r="G20" s="34">
        <v>0</v>
      </c>
      <c r="H20" s="41">
        <v>0</v>
      </c>
      <c r="I20" s="36" t="e">
        <v>#DIV/0!</v>
      </c>
      <c r="J20" s="37">
        <v>0</v>
      </c>
      <c r="K20" s="34">
        <v>0</v>
      </c>
      <c r="L20" s="41">
        <v>0</v>
      </c>
      <c r="M20" s="36" t="e">
        <v>#DIV/0!</v>
      </c>
      <c r="N20" s="37">
        <v>0</v>
      </c>
      <c r="O20" s="38" t="e">
        <v>#DIV/0!</v>
      </c>
      <c r="P20" s="39" t="e">
        <v>#DIV/0!</v>
      </c>
      <c r="Q20" s="40" t="e">
        <v>#DIV/0!</v>
      </c>
      <c r="R20" s="17"/>
      <c r="S20" s="17"/>
    </row>
    <row r="21" spans="1:19" x14ac:dyDescent="0.4">
      <c r="A21" s="28"/>
      <c r="B21" s="29" t="s">
        <v>41</v>
      </c>
      <c r="C21" s="30" t="s">
        <v>19</v>
      </c>
      <c r="D21" s="32"/>
      <c r="E21" s="32"/>
      <c r="F21" s="33" t="s">
        <v>15</v>
      </c>
      <c r="G21" s="34">
        <v>819</v>
      </c>
      <c r="H21" s="41">
        <v>3330</v>
      </c>
      <c r="I21" s="36">
        <v>0.24594594594594596</v>
      </c>
      <c r="J21" s="37">
        <v>-2511</v>
      </c>
      <c r="K21" s="34">
        <v>3300</v>
      </c>
      <c r="L21" s="41">
        <v>4950</v>
      </c>
      <c r="M21" s="36">
        <v>0.66666666666666663</v>
      </c>
      <c r="N21" s="37">
        <v>-1650</v>
      </c>
      <c r="O21" s="38">
        <v>0.24818181818181817</v>
      </c>
      <c r="P21" s="39">
        <v>0.67272727272727273</v>
      </c>
      <c r="Q21" s="40">
        <v>-0.42454545454545456</v>
      </c>
      <c r="R21" s="17"/>
      <c r="S21" s="17"/>
    </row>
    <row r="22" spans="1:19" x14ac:dyDescent="0.4">
      <c r="A22" s="28"/>
      <c r="B22" s="29" t="s">
        <v>42</v>
      </c>
      <c r="C22" s="30" t="s">
        <v>21</v>
      </c>
      <c r="D22" s="32"/>
      <c r="E22" s="32"/>
      <c r="F22" s="33" t="s">
        <v>15</v>
      </c>
      <c r="G22" s="34">
        <v>2707</v>
      </c>
      <c r="H22" s="41">
        <v>7206</v>
      </c>
      <c r="I22" s="66">
        <v>0.37565917291146267</v>
      </c>
      <c r="J22" s="37">
        <v>-4499</v>
      </c>
      <c r="K22" s="34">
        <v>6600</v>
      </c>
      <c r="L22" s="41">
        <v>9900</v>
      </c>
      <c r="M22" s="66">
        <v>0.66666666666666663</v>
      </c>
      <c r="N22" s="37">
        <v>-3300</v>
      </c>
      <c r="O22" s="38">
        <v>0.41015151515151516</v>
      </c>
      <c r="P22" s="39">
        <v>0.7278787878787879</v>
      </c>
      <c r="Q22" s="40">
        <v>-0.31772727272727275</v>
      </c>
      <c r="R22" s="17"/>
      <c r="S22" s="17"/>
    </row>
    <row r="23" spans="1:19" x14ac:dyDescent="0.4">
      <c r="A23" s="28"/>
      <c r="B23" s="29" t="s">
        <v>43</v>
      </c>
      <c r="C23" s="30" t="s">
        <v>14</v>
      </c>
      <c r="D23" s="31" t="s">
        <v>44</v>
      </c>
      <c r="E23" s="32" t="s">
        <v>34</v>
      </c>
      <c r="F23" s="33" t="s">
        <v>15</v>
      </c>
      <c r="G23" s="34">
        <v>876</v>
      </c>
      <c r="H23" s="41">
        <v>2789</v>
      </c>
      <c r="I23" s="36">
        <v>0.3140910720688419</v>
      </c>
      <c r="J23" s="37">
        <v>-1913</v>
      </c>
      <c r="K23" s="34">
        <v>3300</v>
      </c>
      <c r="L23" s="41">
        <v>3300</v>
      </c>
      <c r="M23" s="36">
        <v>1</v>
      </c>
      <c r="N23" s="37">
        <v>0</v>
      </c>
      <c r="O23" s="38">
        <v>0.26545454545454544</v>
      </c>
      <c r="P23" s="39">
        <v>0.8451515151515151</v>
      </c>
      <c r="Q23" s="40">
        <v>-0.5796969696969696</v>
      </c>
      <c r="R23" s="17"/>
      <c r="S23" s="17"/>
    </row>
    <row r="24" spans="1:19" x14ac:dyDescent="0.4">
      <c r="A24" s="28"/>
      <c r="B24" s="29" t="s">
        <v>45</v>
      </c>
      <c r="C24" s="30" t="s">
        <v>14</v>
      </c>
      <c r="D24" s="31" t="s">
        <v>44</v>
      </c>
      <c r="E24" s="32" t="s">
        <v>36</v>
      </c>
      <c r="F24" s="33" t="s">
        <v>15</v>
      </c>
      <c r="G24" s="34">
        <v>581</v>
      </c>
      <c r="H24" s="41">
        <v>1195</v>
      </c>
      <c r="I24" s="36">
        <v>0.48619246861924686</v>
      </c>
      <c r="J24" s="37">
        <v>-614</v>
      </c>
      <c r="K24" s="34">
        <v>1650</v>
      </c>
      <c r="L24" s="41">
        <v>1650</v>
      </c>
      <c r="M24" s="36">
        <v>1</v>
      </c>
      <c r="N24" s="37">
        <v>0</v>
      </c>
      <c r="O24" s="38">
        <v>0.35212121212121211</v>
      </c>
      <c r="P24" s="39">
        <v>0.72424242424242424</v>
      </c>
      <c r="Q24" s="40">
        <v>-0.37212121212121213</v>
      </c>
      <c r="R24" s="17"/>
      <c r="S24" s="17"/>
    </row>
    <row r="25" spans="1:19" x14ac:dyDescent="0.4">
      <c r="A25" s="28"/>
      <c r="B25" s="29" t="s">
        <v>46</v>
      </c>
      <c r="C25" s="30" t="s">
        <v>14</v>
      </c>
      <c r="D25" s="31" t="s">
        <v>44</v>
      </c>
      <c r="E25" s="32" t="s">
        <v>47</v>
      </c>
      <c r="F25" s="33" t="s">
        <v>48</v>
      </c>
      <c r="G25" s="34">
        <v>0</v>
      </c>
      <c r="H25" s="41">
        <v>0</v>
      </c>
      <c r="I25" s="36" t="e">
        <v>#DIV/0!</v>
      </c>
      <c r="J25" s="37">
        <v>0</v>
      </c>
      <c r="K25" s="34">
        <v>0</v>
      </c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49</v>
      </c>
      <c r="C26" s="30" t="s">
        <v>19</v>
      </c>
      <c r="D26" s="31" t="s">
        <v>44</v>
      </c>
      <c r="E26" s="32" t="s">
        <v>34</v>
      </c>
      <c r="F26" s="33" t="s">
        <v>15</v>
      </c>
      <c r="G26" s="34">
        <v>255</v>
      </c>
      <c r="H26" s="41">
        <v>1037</v>
      </c>
      <c r="I26" s="36">
        <v>0.24590163934426229</v>
      </c>
      <c r="J26" s="37">
        <v>-782</v>
      </c>
      <c r="K26" s="34">
        <v>1650</v>
      </c>
      <c r="L26" s="41">
        <v>1650</v>
      </c>
      <c r="M26" s="36">
        <v>1</v>
      </c>
      <c r="N26" s="37">
        <v>0</v>
      </c>
      <c r="O26" s="38">
        <v>0.15454545454545454</v>
      </c>
      <c r="P26" s="39">
        <v>0.62848484848484854</v>
      </c>
      <c r="Q26" s="40">
        <v>-0.47393939393939399</v>
      </c>
      <c r="R26" s="17"/>
      <c r="S26" s="17"/>
    </row>
    <row r="27" spans="1:19" x14ac:dyDescent="0.4">
      <c r="A27" s="28"/>
      <c r="B27" s="29" t="s">
        <v>50</v>
      </c>
      <c r="C27" s="30" t="s">
        <v>19</v>
      </c>
      <c r="D27" s="31" t="s">
        <v>44</v>
      </c>
      <c r="E27" s="32" t="s">
        <v>36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3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29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3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52</v>
      </c>
      <c r="C29" s="30" t="s">
        <v>23</v>
      </c>
      <c r="D29" s="31" t="s">
        <v>44</v>
      </c>
      <c r="E29" s="32" t="s">
        <v>34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3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27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3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56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3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57</v>
      </c>
      <c r="C32" s="30" t="s">
        <v>58</v>
      </c>
      <c r="D32" s="32"/>
      <c r="E32" s="32"/>
      <c r="F32" s="42"/>
      <c r="G32" s="34">
        <v>0</v>
      </c>
      <c r="H32" s="41">
        <v>0</v>
      </c>
      <c r="I32" s="36" t="e">
        <v>#DIV/0!</v>
      </c>
      <c r="J32" s="37">
        <v>0</v>
      </c>
      <c r="K32" s="3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59</v>
      </c>
      <c r="C33" s="30" t="s">
        <v>60</v>
      </c>
      <c r="D33" s="32"/>
      <c r="E33" s="32"/>
      <c r="F33" s="33" t="s">
        <v>15</v>
      </c>
      <c r="G33" s="34">
        <v>322</v>
      </c>
      <c r="H33" s="41">
        <v>893</v>
      </c>
      <c r="I33" s="36">
        <v>0.36058230683090703</v>
      </c>
      <c r="J33" s="37">
        <v>-571</v>
      </c>
      <c r="K33" s="34">
        <v>1650</v>
      </c>
      <c r="L33" s="41">
        <v>1650</v>
      </c>
      <c r="M33" s="36">
        <v>1</v>
      </c>
      <c r="N33" s="37">
        <v>0</v>
      </c>
      <c r="O33" s="38">
        <v>0.19515151515151516</v>
      </c>
      <c r="P33" s="39">
        <v>0.54121212121212126</v>
      </c>
      <c r="Q33" s="40">
        <v>-0.34606060606060607</v>
      </c>
      <c r="R33" s="17"/>
      <c r="S33" s="17"/>
    </row>
    <row r="34" spans="1:19" x14ac:dyDescent="0.4">
      <c r="A34" s="28"/>
      <c r="B34" s="29" t="s">
        <v>61</v>
      </c>
      <c r="C34" s="30" t="s">
        <v>62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3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63</v>
      </c>
      <c r="C35" s="30" t="s">
        <v>64</v>
      </c>
      <c r="D35" s="32"/>
      <c r="E35" s="32"/>
      <c r="F35" s="33" t="s">
        <v>15</v>
      </c>
      <c r="G35" s="34">
        <v>272</v>
      </c>
      <c r="H35" s="41">
        <v>1168</v>
      </c>
      <c r="I35" s="36">
        <v>0.23287671232876711</v>
      </c>
      <c r="J35" s="37">
        <v>-896</v>
      </c>
      <c r="K35" s="34">
        <v>990</v>
      </c>
      <c r="L35" s="41">
        <v>1650</v>
      </c>
      <c r="M35" s="36">
        <v>0.6</v>
      </c>
      <c r="N35" s="37">
        <v>-660</v>
      </c>
      <c r="O35" s="38">
        <v>0.27474747474747474</v>
      </c>
      <c r="P35" s="39">
        <v>0.70787878787878789</v>
      </c>
      <c r="Q35" s="40">
        <v>-0.43313131313131314</v>
      </c>
      <c r="R35" s="17"/>
      <c r="S35" s="17"/>
    </row>
    <row r="36" spans="1:19" x14ac:dyDescent="0.4">
      <c r="A36" s="28"/>
      <c r="B36" s="29" t="s">
        <v>65</v>
      </c>
      <c r="C36" s="30" t="s">
        <v>66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3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67</v>
      </c>
      <c r="C37" s="30" t="s">
        <v>29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3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67" t="s">
        <v>68</v>
      </c>
      <c r="C38" s="53" t="s">
        <v>23</v>
      </c>
      <c r="D38" s="54"/>
      <c r="E38" s="54"/>
      <c r="F38" s="33" t="s">
        <v>15</v>
      </c>
      <c r="G38" s="56">
        <v>1005</v>
      </c>
      <c r="H38" s="57">
        <v>4565</v>
      </c>
      <c r="I38" s="58">
        <v>0.22015334063526834</v>
      </c>
      <c r="J38" s="59">
        <v>-3560</v>
      </c>
      <c r="K38" s="56">
        <v>4290</v>
      </c>
      <c r="L38" s="57">
        <v>6600</v>
      </c>
      <c r="M38" s="58">
        <v>0.65</v>
      </c>
      <c r="N38" s="59">
        <v>-2310</v>
      </c>
      <c r="O38" s="62">
        <v>0.23426573426573427</v>
      </c>
      <c r="P38" s="63">
        <v>0.69166666666666665</v>
      </c>
      <c r="Q38" s="64">
        <v>-0.45740093240093238</v>
      </c>
      <c r="R38" s="17"/>
      <c r="S38" s="17"/>
    </row>
    <row r="39" spans="1:19" x14ac:dyDescent="0.4">
      <c r="A39" s="28"/>
      <c r="B39" s="18" t="s">
        <v>69</v>
      </c>
      <c r="C39" s="19"/>
      <c r="D39" s="19"/>
      <c r="E39" s="19"/>
      <c r="F39" s="65"/>
      <c r="G39" s="20">
        <v>459</v>
      </c>
      <c r="H39" s="21">
        <v>771</v>
      </c>
      <c r="I39" s="22">
        <v>0.59533073929961089</v>
      </c>
      <c r="J39" s="23">
        <v>-312</v>
      </c>
      <c r="K39" s="20">
        <v>800</v>
      </c>
      <c r="L39" s="21">
        <v>950</v>
      </c>
      <c r="M39" s="22">
        <v>0.84210526315789469</v>
      </c>
      <c r="N39" s="23">
        <v>-150</v>
      </c>
      <c r="O39" s="25">
        <v>0.57374999999999998</v>
      </c>
      <c r="P39" s="26">
        <v>0.81157894736842107</v>
      </c>
      <c r="Q39" s="27">
        <v>-0.23782894736842108</v>
      </c>
      <c r="R39" s="17"/>
      <c r="S39" s="17"/>
    </row>
    <row r="40" spans="1:19" x14ac:dyDescent="0.4">
      <c r="A40" s="28"/>
      <c r="B40" s="29" t="s">
        <v>70</v>
      </c>
      <c r="C40" s="30" t="s">
        <v>71</v>
      </c>
      <c r="D40" s="32"/>
      <c r="E40" s="32"/>
      <c r="F40" s="33" t="s">
        <v>15</v>
      </c>
      <c r="G40" s="34">
        <v>290</v>
      </c>
      <c r="H40" s="41">
        <v>424</v>
      </c>
      <c r="I40" s="36">
        <v>0.68396226415094341</v>
      </c>
      <c r="J40" s="37">
        <v>-134</v>
      </c>
      <c r="K40" s="34">
        <v>500</v>
      </c>
      <c r="L40" s="41">
        <v>500</v>
      </c>
      <c r="M40" s="36">
        <v>1</v>
      </c>
      <c r="N40" s="37">
        <v>0</v>
      </c>
      <c r="O40" s="38">
        <v>0.57999999999999996</v>
      </c>
      <c r="P40" s="39">
        <v>0.84799999999999998</v>
      </c>
      <c r="Q40" s="40">
        <v>-0.26800000000000002</v>
      </c>
      <c r="R40" s="17"/>
      <c r="S40" s="17"/>
    </row>
    <row r="41" spans="1:19" x14ac:dyDescent="0.4">
      <c r="A41" s="28"/>
      <c r="B41" s="67" t="s">
        <v>72</v>
      </c>
      <c r="C41" s="68" t="s">
        <v>73</v>
      </c>
      <c r="D41" s="69"/>
      <c r="E41" s="69"/>
      <c r="F41" s="33" t="s">
        <v>15</v>
      </c>
      <c r="G41" s="70">
        <v>169</v>
      </c>
      <c r="H41" s="71">
        <v>347</v>
      </c>
      <c r="I41" s="72">
        <v>0.48703170028818443</v>
      </c>
      <c r="J41" s="73">
        <v>-178</v>
      </c>
      <c r="K41" s="70">
        <v>300</v>
      </c>
      <c r="L41" s="71">
        <v>450</v>
      </c>
      <c r="M41" s="72">
        <v>0.66666666666666663</v>
      </c>
      <c r="N41" s="73">
        <v>-150</v>
      </c>
      <c r="O41" s="74">
        <v>0.56333333333333335</v>
      </c>
      <c r="P41" s="75">
        <v>0.77111111111111108</v>
      </c>
      <c r="Q41" s="76">
        <v>-0.20777777777777773</v>
      </c>
      <c r="R41" s="17"/>
      <c r="S41" s="17"/>
    </row>
    <row r="42" spans="1:19" x14ac:dyDescent="0.4">
      <c r="A42" s="28"/>
      <c r="B42" s="18" t="s">
        <v>74</v>
      </c>
      <c r="C42" s="19"/>
      <c r="D42" s="19"/>
      <c r="E42" s="19"/>
      <c r="F42" s="65"/>
      <c r="G42" s="20">
        <v>0</v>
      </c>
      <c r="H42" s="21">
        <v>378</v>
      </c>
      <c r="I42" s="22">
        <v>0</v>
      </c>
      <c r="J42" s="23">
        <v>-378</v>
      </c>
      <c r="K42" s="20">
        <v>0</v>
      </c>
      <c r="L42" s="21">
        <v>480</v>
      </c>
      <c r="M42" s="22">
        <v>0</v>
      </c>
      <c r="N42" s="23">
        <v>-480</v>
      </c>
      <c r="O42" s="25" t="e">
        <v>#DIV/0!</v>
      </c>
      <c r="P42" s="26">
        <v>0.78749999999999998</v>
      </c>
      <c r="Q42" s="27" t="e">
        <v>#DIV/0!</v>
      </c>
      <c r="R42" s="17"/>
      <c r="S42" s="17"/>
    </row>
    <row r="43" spans="1:19" x14ac:dyDescent="0.4">
      <c r="A43" s="77"/>
      <c r="B43" s="67" t="s">
        <v>75</v>
      </c>
      <c r="C43" s="53" t="s">
        <v>38</v>
      </c>
      <c r="D43" s="54"/>
      <c r="E43" s="54"/>
      <c r="F43" s="78" t="s">
        <v>15</v>
      </c>
      <c r="G43" s="56"/>
      <c r="H43" s="57">
        <v>378</v>
      </c>
      <c r="I43" s="58">
        <v>0</v>
      </c>
      <c r="J43" s="59">
        <v>-378</v>
      </c>
      <c r="K43" s="56"/>
      <c r="L43" s="57">
        <v>480</v>
      </c>
      <c r="M43" s="58">
        <v>0</v>
      </c>
      <c r="N43" s="59">
        <v>-480</v>
      </c>
      <c r="O43" s="62" t="e">
        <v>#DIV/0!</v>
      </c>
      <c r="P43" s="63">
        <v>0.78749999999999998</v>
      </c>
      <c r="Q43" s="64" t="e">
        <v>#DIV/0!</v>
      </c>
      <c r="R43" s="17"/>
      <c r="S43" s="17"/>
    </row>
    <row r="44" spans="1:19" x14ac:dyDescent="0.4">
      <c r="A44" s="18" t="s">
        <v>76</v>
      </c>
      <c r="B44" s="19" t="s">
        <v>77</v>
      </c>
      <c r="C44" s="19"/>
      <c r="D44" s="19"/>
      <c r="E44" s="19"/>
      <c r="F44" s="65"/>
      <c r="G44" s="20">
        <v>2740</v>
      </c>
      <c r="H44" s="21">
        <v>3121</v>
      </c>
      <c r="I44" s="22">
        <v>0.8779237423902595</v>
      </c>
      <c r="J44" s="23">
        <v>-381</v>
      </c>
      <c r="K44" s="24">
        <v>6152</v>
      </c>
      <c r="L44" s="21">
        <v>5294</v>
      </c>
      <c r="M44" s="22">
        <v>1.1620702682281829</v>
      </c>
      <c r="N44" s="23">
        <v>858</v>
      </c>
      <c r="O44" s="25">
        <v>0.44538361508452534</v>
      </c>
      <c r="P44" s="26">
        <v>0.58953532300717792</v>
      </c>
      <c r="Q44" s="27">
        <v>-0.14415170792265258</v>
      </c>
      <c r="R44" s="17"/>
      <c r="S44" s="17"/>
    </row>
    <row r="45" spans="1:19" x14ac:dyDescent="0.4">
      <c r="A45" s="79"/>
      <c r="B45" s="80" t="s">
        <v>78</v>
      </c>
      <c r="C45" s="81"/>
      <c r="D45" s="81"/>
      <c r="E45" s="81"/>
      <c r="F45" s="81"/>
      <c r="G45" s="82">
        <v>0</v>
      </c>
      <c r="H45" s="83">
        <v>0</v>
      </c>
      <c r="I45" s="84" t="e">
        <v>#DIV/0!</v>
      </c>
      <c r="J45" s="85">
        <v>0</v>
      </c>
      <c r="K45" s="82">
        <v>0</v>
      </c>
      <c r="L45" s="83">
        <v>0</v>
      </c>
      <c r="M45" s="84" t="e">
        <v>#DIV/0!</v>
      </c>
      <c r="N45" s="85">
        <v>0</v>
      </c>
      <c r="O45" s="86" t="e">
        <v>#DIV/0!</v>
      </c>
      <c r="P45" s="87" t="e">
        <v>#DIV/0!</v>
      </c>
      <c r="Q45" s="88" t="e">
        <v>#DIV/0!</v>
      </c>
      <c r="R45" s="17"/>
      <c r="S45" s="17"/>
    </row>
    <row r="46" spans="1:19" x14ac:dyDescent="0.4">
      <c r="A46" s="89"/>
      <c r="B46" s="89"/>
      <c r="C46" s="90" t="s">
        <v>14</v>
      </c>
      <c r="D46" s="91"/>
      <c r="E46" s="91"/>
      <c r="F46" s="92" t="s">
        <v>15</v>
      </c>
      <c r="G46" s="93"/>
      <c r="H46" s="94"/>
      <c r="I46" s="95" t="e">
        <v>#DIV/0!</v>
      </c>
      <c r="J46" s="96">
        <v>0</v>
      </c>
      <c r="K46" s="97"/>
      <c r="L46" s="94"/>
      <c r="M46" s="95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89"/>
      <c r="B47" s="89"/>
      <c r="C47" s="90" t="s">
        <v>17</v>
      </c>
      <c r="D47" s="91"/>
      <c r="E47" s="91"/>
      <c r="F47" s="92" t="s">
        <v>15</v>
      </c>
      <c r="G47" s="93"/>
      <c r="H47" s="102"/>
      <c r="I47" s="103" t="e">
        <v>#DIV/0!</v>
      </c>
      <c r="J47" s="98">
        <v>0</v>
      </c>
      <c r="K47" s="93"/>
      <c r="L47" s="102"/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89"/>
      <c r="B48" s="89"/>
      <c r="C48" s="90" t="s">
        <v>19</v>
      </c>
      <c r="D48" s="91"/>
      <c r="E48" s="91"/>
      <c r="F48" s="92" t="s">
        <v>15</v>
      </c>
      <c r="G48" s="93"/>
      <c r="H48" s="102"/>
      <c r="I48" s="103" t="e">
        <v>#DIV/0!</v>
      </c>
      <c r="J48" s="98">
        <v>0</v>
      </c>
      <c r="K48" s="93"/>
      <c r="L48" s="102"/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29</v>
      </c>
      <c r="D49" s="91"/>
      <c r="E49" s="91"/>
      <c r="F49" s="92" t="s">
        <v>15</v>
      </c>
      <c r="G49" s="93"/>
      <c r="H49" s="94"/>
      <c r="I49" s="95" t="e">
        <v>#DIV/0!</v>
      </c>
      <c r="J49" s="96">
        <v>0</v>
      </c>
      <c r="K49" s="97"/>
      <c r="L49" s="94"/>
      <c r="M49" s="95" t="e">
        <v>#DIV/0!</v>
      </c>
      <c r="N49" s="96">
        <v>0</v>
      </c>
      <c r="O49" s="104" t="e">
        <v>#DIV/0!</v>
      </c>
      <c r="P49" s="105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23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25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79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27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80</v>
      </c>
      <c r="D55" s="91"/>
      <c r="E55" s="91"/>
      <c r="F55" s="92" t="s">
        <v>48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82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106" t="s">
        <v>83</v>
      </c>
      <c r="D58" s="107"/>
      <c r="E58" s="107"/>
      <c r="F58" s="108" t="s">
        <v>48</v>
      </c>
      <c r="G58" s="97"/>
      <c r="H58" s="94"/>
      <c r="I58" s="95" t="e">
        <v>#DIV/0!</v>
      </c>
      <c r="J58" s="96">
        <v>0</v>
      </c>
      <c r="K58" s="97"/>
      <c r="L58" s="94"/>
      <c r="M58" s="95" t="e">
        <v>#DIV/0!</v>
      </c>
      <c r="N58" s="96">
        <v>0</v>
      </c>
      <c r="O58" s="104" t="e">
        <v>#DIV/0!</v>
      </c>
      <c r="P58" s="105" t="e">
        <v>#DIV/0!</v>
      </c>
      <c r="Q58" s="109" t="e">
        <v>#DIV/0!</v>
      </c>
      <c r="R58" s="17"/>
      <c r="S58" s="17"/>
    </row>
    <row r="59" spans="1:19" x14ac:dyDescent="0.4">
      <c r="A59" s="89"/>
      <c r="B59" s="89"/>
      <c r="C59" s="90" t="s">
        <v>84</v>
      </c>
      <c r="D59" s="91"/>
      <c r="E59" s="91"/>
      <c r="F59" s="92" t="s">
        <v>15</v>
      </c>
      <c r="G59" s="93"/>
      <c r="H59" s="94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56</v>
      </c>
      <c r="D60" s="91"/>
      <c r="E60" s="91"/>
      <c r="F60" s="92" t="s">
        <v>15</v>
      </c>
      <c r="G60" s="93"/>
      <c r="H60" s="94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90" t="s">
        <v>66</v>
      </c>
      <c r="D61" s="110"/>
      <c r="E61" s="91"/>
      <c r="F61" s="92" t="s">
        <v>48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89"/>
      <c r="B62" s="89"/>
      <c r="C62" s="90" t="s">
        <v>85</v>
      </c>
      <c r="D62" s="91"/>
      <c r="E62" s="91"/>
      <c r="F62" s="92" t="s">
        <v>15</v>
      </c>
      <c r="G62" s="93"/>
      <c r="H62" s="102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86</v>
      </c>
      <c r="D63" s="91"/>
      <c r="E63" s="91"/>
      <c r="F63" s="92" t="s">
        <v>15</v>
      </c>
      <c r="G63" s="93"/>
      <c r="H63" s="102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87</v>
      </c>
      <c r="D64" s="91"/>
      <c r="E64" s="91"/>
      <c r="F64" s="92" t="s">
        <v>15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88</v>
      </c>
      <c r="D65" s="91"/>
      <c r="E65" s="91"/>
      <c r="F65" s="92" t="s">
        <v>15</v>
      </c>
      <c r="G65" s="93"/>
      <c r="H65" s="94"/>
      <c r="I65" s="103" t="e">
        <v>#DIV/0!</v>
      </c>
      <c r="J65" s="98">
        <v>0</v>
      </c>
      <c r="K65" s="93"/>
      <c r="L65" s="94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90" t="s">
        <v>14</v>
      </c>
      <c r="D66" s="111" t="s">
        <v>44</v>
      </c>
      <c r="E66" s="91" t="s">
        <v>34</v>
      </c>
      <c r="F66" s="92" t="s">
        <v>15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89"/>
      <c r="B67" s="89"/>
      <c r="C67" s="106" t="s">
        <v>14</v>
      </c>
      <c r="D67" s="112" t="s">
        <v>44</v>
      </c>
      <c r="E67" s="107" t="s">
        <v>36</v>
      </c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90" t="s">
        <v>19</v>
      </c>
      <c r="D68" s="111" t="s">
        <v>44</v>
      </c>
      <c r="E68" s="91" t="s">
        <v>34</v>
      </c>
      <c r="F68" s="92" t="s">
        <v>15</v>
      </c>
      <c r="G68" s="93"/>
      <c r="H68" s="102"/>
      <c r="I68" s="95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19</v>
      </c>
      <c r="D69" s="112" t="s">
        <v>44</v>
      </c>
      <c r="E69" s="107" t="s">
        <v>36</v>
      </c>
      <c r="F69" s="92" t="s">
        <v>15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17</v>
      </c>
      <c r="D70" s="107" t="s">
        <v>44</v>
      </c>
      <c r="E70" s="107" t="s">
        <v>36</v>
      </c>
      <c r="F70" s="92"/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17</v>
      </c>
      <c r="D71" s="107" t="s">
        <v>44</v>
      </c>
      <c r="E71" s="107" t="s">
        <v>34</v>
      </c>
      <c r="F71" s="92"/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23</v>
      </c>
      <c r="D72" s="112" t="s">
        <v>44</v>
      </c>
      <c r="E72" s="107" t="s">
        <v>34</v>
      </c>
      <c r="F72" s="108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23</v>
      </c>
      <c r="D73" s="112" t="s">
        <v>44</v>
      </c>
      <c r="E73" s="107" t="s">
        <v>36</v>
      </c>
      <c r="F73" s="108" t="s">
        <v>15</v>
      </c>
      <c r="G73" s="97"/>
      <c r="H73" s="94"/>
      <c r="I73" s="95" t="e">
        <v>#DIV/0!</v>
      </c>
      <c r="J73" s="96">
        <v>0</v>
      </c>
      <c r="K73" s="97"/>
      <c r="L73" s="94"/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89"/>
      <c r="B74" s="89"/>
      <c r="C74" s="106" t="s">
        <v>21</v>
      </c>
      <c r="D74" s="112" t="s">
        <v>44</v>
      </c>
      <c r="E74" s="107" t="s">
        <v>34</v>
      </c>
      <c r="F74" s="108" t="s">
        <v>15</v>
      </c>
      <c r="G74" s="97"/>
      <c r="H74" s="94"/>
      <c r="I74" s="95" t="e">
        <v>#DIV/0!</v>
      </c>
      <c r="J74" s="96">
        <v>0</v>
      </c>
      <c r="K74" s="97"/>
      <c r="L74" s="94"/>
      <c r="M74" s="95" t="e">
        <v>#DIV/0!</v>
      </c>
      <c r="N74" s="96">
        <v>0</v>
      </c>
      <c r="O74" s="104" t="e">
        <v>#DIV/0!</v>
      </c>
      <c r="P74" s="105" t="e">
        <v>#DIV/0!</v>
      </c>
      <c r="Q74" s="109" t="e">
        <v>#DIV/0!</v>
      </c>
      <c r="R74" s="17"/>
      <c r="S74" s="17"/>
    </row>
    <row r="75" spans="1:19" x14ac:dyDescent="0.4">
      <c r="A75" s="89"/>
      <c r="B75" s="89"/>
      <c r="C75" s="106" t="s">
        <v>21</v>
      </c>
      <c r="D75" s="112" t="s">
        <v>44</v>
      </c>
      <c r="E75" s="107" t="s">
        <v>36</v>
      </c>
      <c r="F75" s="108" t="s">
        <v>48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18" t="s">
        <v>89</v>
      </c>
      <c r="C76" s="113"/>
      <c r="D76" s="114"/>
      <c r="E76" s="113"/>
      <c r="F76" s="113"/>
      <c r="G76" s="20">
        <v>2740</v>
      </c>
      <c r="H76" s="21">
        <v>3121</v>
      </c>
      <c r="I76" s="22">
        <v>0.8779237423902595</v>
      </c>
      <c r="J76" s="23">
        <v>-381</v>
      </c>
      <c r="K76" s="20">
        <v>6152</v>
      </c>
      <c r="L76" s="21">
        <v>5294</v>
      </c>
      <c r="M76" s="22">
        <v>1.1620702682281829</v>
      </c>
      <c r="N76" s="23">
        <v>858</v>
      </c>
      <c r="O76" s="25">
        <v>0.44538361508452534</v>
      </c>
      <c r="P76" s="26">
        <v>0.58953532300717792</v>
      </c>
      <c r="Q76" s="27">
        <v>-0.14415170792265258</v>
      </c>
      <c r="R76" s="17"/>
      <c r="S76" s="17"/>
    </row>
    <row r="77" spans="1:19" x14ac:dyDescent="0.4">
      <c r="A77" s="28"/>
      <c r="B77" s="29" t="s">
        <v>90</v>
      </c>
      <c r="C77" s="115" t="s">
        <v>87</v>
      </c>
      <c r="D77" s="116"/>
      <c r="E77" s="116"/>
      <c r="F77" s="117" t="s">
        <v>15</v>
      </c>
      <c r="G77" s="34">
        <v>336</v>
      </c>
      <c r="H77" s="41">
        <v>572</v>
      </c>
      <c r="I77" s="36">
        <v>0.58741258741258739</v>
      </c>
      <c r="J77" s="37">
        <v>-236</v>
      </c>
      <c r="K77" s="34">
        <v>698</v>
      </c>
      <c r="L77" s="41">
        <v>1200</v>
      </c>
      <c r="M77" s="36">
        <v>0.58166666666666667</v>
      </c>
      <c r="N77" s="37">
        <v>-502</v>
      </c>
      <c r="O77" s="38">
        <v>0.48137535816618909</v>
      </c>
      <c r="P77" s="39">
        <v>0.47666666666666668</v>
      </c>
      <c r="Q77" s="40">
        <v>4.7086914995224105E-3</v>
      </c>
      <c r="R77" s="17"/>
      <c r="S77" s="17"/>
    </row>
    <row r="78" spans="1:19" x14ac:dyDescent="0.4">
      <c r="A78" s="28"/>
      <c r="B78" s="29" t="s">
        <v>91</v>
      </c>
      <c r="C78" s="115" t="s">
        <v>85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92</v>
      </c>
      <c r="C79" s="115" t="s">
        <v>86</v>
      </c>
      <c r="D79" s="116"/>
      <c r="E79" s="116"/>
      <c r="F79" s="118"/>
      <c r="G79" s="34"/>
      <c r="H79" s="41">
        <v>0</v>
      </c>
      <c r="I79" s="36" t="e">
        <v>#DIV/0!</v>
      </c>
      <c r="J79" s="37">
        <v>0</v>
      </c>
      <c r="K79" s="34"/>
      <c r="L79" s="41">
        <v>0</v>
      </c>
      <c r="M79" s="36" t="e">
        <v>#DIV/0!</v>
      </c>
      <c r="N79" s="37">
        <v>0</v>
      </c>
      <c r="O79" s="38" t="e">
        <v>#DIV/0!</v>
      </c>
      <c r="P79" s="39" t="e">
        <v>#DIV/0!</v>
      </c>
      <c r="Q79" s="40" t="e">
        <v>#DIV/0!</v>
      </c>
      <c r="R79" s="17"/>
      <c r="S79" s="17"/>
    </row>
    <row r="80" spans="1:19" x14ac:dyDescent="0.4">
      <c r="A80" s="28"/>
      <c r="B80" s="29" t="s">
        <v>93</v>
      </c>
      <c r="C80" s="115" t="s">
        <v>23</v>
      </c>
      <c r="D80" s="116"/>
      <c r="E80" s="116"/>
      <c r="F80" s="117" t="s">
        <v>15</v>
      </c>
      <c r="G80" s="34">
        <v>272</v>
      </c>
      <c r="H80" s="41">
        <v>350</v>
      </c>
      <c r="I80" s="36">
        <v>0.77714285714285714</v>
      </c>
      <c r="J80" s="37">
        <v>-78</v>
      </c>
      <c r="K80" s="34">
        <v>1062</v>
      </c>
      <c r="L80" s="41">
        <v>685</v>
      </c>
      <c r="M80" s="36">
        <v>1.5503649635036496</v>
      </c>
      <c r="N80" s="37">
        <v>377</v>
      </c>
      <c r="O80" s="38">
        <v>0.25612052730696799</v>
      </c>
      <c r="P80" s="39">
        <v>0.51094890510948909</v>
      </c>
      <c r="Q80" s="40">
        <v>-0.2548283778025211</v>
      </c>
      <c r="R80" s="17"/>
      <c r="S80" s="17"/>
    </row>
    <row r="81" spans="1:19" x14ac:dyDescent="0.4">
      <c r="A81" s="28"/>
      <c r="B81" s="29" t="s">
        <v>94</v>
      </c>
      <c r="C81" s="30" t="s">
        <v>88</v>
      </c>
      <c r="D81" s="32"/>
      <c r="E81" s="32"/>
      <c r="F81" s="33" t="s">
        <v>15</v>
      </c>
      <c r="G81" s="34">
        <v>708</v>
      </c>
      <c r="H81" s="41">
        <v>894</v>
      </c>
      <c r="I81" s="36">
        <v>0.79194630872483218</v>
      </c>
      <c r="J81" s="37">
        <v>-186</v>
      </c>
      <c r="K81" s="34">
        <v>1384</v>
      </c>
      <c r="L81" s="41">
        <v>1082</v>
      </c>
      <c r="M81" s="36">
        <v>1.2791127541589649</v>
      </c>
      <c r="N81" s="37">
        <v>302</v>
      </c>
      <c r="O81" s="38">
        <v>0.51156069364161849</v>
      </c>
      <c r="P81" s="39">
        <v>0.82624768946395566</v>
      </c>
      <c r="Q81" s="40">
        <v>-0.31468699582233717</v>
      </c>
      <c r="R81" s="17"/>
      <c r="S81" s="17"/>
    </row>
    <row r="82" spans="1:19" x14ac:dyDescent="0.4">
      <c r="A82" s="28"/>
      <c r="B82" s="29" t="s">
        <v>95</v>
      </c>
      <c r="C82" s="30" t="s">
        <v>29</v>
      </c>
      <c r="D82" s="32"/>
      <c r="E82" s="32"/>
      <c r="F82" s="33" t="s">
        <v>15</v>
      </c>
      <c r="G82" s="34">
        <v>1079</v>
      </c>
      <c r="H82" s="41">
        <v>1006</v>
      </c>
      <c r="I82" s="36">
        <v>1.0725646123260437</v>
      </c>
      <c r="J82" s="37">
        <v>73</v>
      </c>
      <c r="K82" s="34">
        <v>2076</v>
      </c>
      <c r="L82" s="41">
        <v>1631</v>
      </c>
      <c r="M82" s="36">
        <v>1.2728387492335991</v>
      </c>
      <c r="N82" s="37">
        <v>445</v>
      </c>
      <c r="O82" s="38">
        <v>0.51974951830443161</v>
      </c>
      <c r="P82" s="39">
        <v>0.61679950950337215</v>
      </c>
      <c r="Q82" s="40">
        <v>-9.7049991198940533E-2</v>
      </c>
      <c r="R82" s="17"/>
      <c r="S82" s="17"/>
    </row>
    <row r="83" spans="1:19" x14ac:dyDescent="0.4">
      <c r="A83" s="28"/>
      <c r="B83" s="119" t="s">
        <v>96</v>
      </c>
      <c r="C83" s="30" t="s">
        <v>14</v>
      </c>
      <c r="D83" s="32"/>
      <c r="E83" s="32"/>
      <c r="F83" s="120" t="s">
        <v>97</v>
      </c>
      <c r="G83" s="34"/>
      <c r="H83" s="41">
        <v>299</v>
      </c>
      <c r="I83" s="36">
        <v>0</v>
      </c>
      <c r="J83" s="37">
        <v>-299</v>
      </c>
      <c r="K83" s="34"/>
      <c r="L83" s="41">
        <v>696</v>
      </c>
      <c r="M83" s="36">
        <v>0</v>
      </c>
      <c r="N83" s="37">
        <v>-696</v>
      </c>
      <c r="O83" s="38" t="e">
        <v>#DIV/0!</v>
      </c>
      <c r="P83" s="39">
        <v>0.4295977011494253</v>
      </c>
      <c r="Q83" s="40" t="e">
        <v>#DIV/0!</v>
      </c>
      <c r="R83" s="17"/>
      <c r="S83" s="17"/>
    </row>
    <row r="84" spans="1:19" x14ac:dyDescent="0.4">
      <c r="A84" s="77"/>
      <c r="B84" s="67" t="s">
        <v>98</v>
      </c>
      <c r="C84" s="121" t="s">
        <v>99</v>
      </c>
      <c r="D84" s="69"/>
      <c r="E84" s="69"/>
      <c r="F84" s="122" t="s">
        <v>97</v>
      </c>
      <c r="G84" s="70">
        <v>345</v>
      </c>
      <c r="H84" s="71"/>
      <c r="I84" s="72" t="e">
        <v>#DIV/0!</v>
      </c>
      <c r="J84" s="73">
        <v>345</v>
      </c>
      <c r="K84" s="70">
        <v>932</v>
      </c>
      <c r="L84" s="71"/>
      <c r="M84" s="72" t="e">
        <v>#DIV/0!</v>
      </c>
      <c r="N84" s="73">
        <v>932</v>
      </c>
      <c r="O84" s="74">
        <v>0.37017167381974247</v>
      </c>
      <c r="P84" s="75" t="e">
        <v>#DIV/0!</v>
      </c>
      <c r="Q84" s="76" t="e">
        <v>#DIV/0!</v>
      </c>
      <c r="R84" s="17"/>
      <c r="S84" s="17"/>
    </row>
    <row r="85" spans="1:19" x14ac:dyDescent="0.4">
      <c r="C85" s="123"/>
      <c r="G85" s="124"/>
      <c r="H85" s="124"/>
      <c r="I85" s="124"/>
      <c r="J85" s="124"/>
      <c r="K85" s="124"/>
      <c r="L85" s="124"/>
      <c r="M85" s="124"/>
      <c r="N85" s="124"/>
      <c r="O85" s="125"/>
      <c r="P85" s="125"/>
      <c r="Q85" s="125"/>
    </row>
    <row r="86" spans="1:19" x14ac:dyDescent="0.4">
      <c r="C86" s="126" t="s">
        <v>100</v>
      </c>
    </row>
    <row r="87" spans="1:19" x14ac:dyDescent="0.4">
      <c r="C87" s="127" t="s">
        <v>101</v>
      </c>
    </row>
    <row r="88" spans="1:19" x14ac:dyDescent="0.4">
      <c r="C88" s="126" t="s">
        <v>102</v>
      </c>
    </row>
    <row r="89" spans="1:19" x14ac:dyDescent="0.4">
      <c r="C89" s="126" t="s">
        <v>103</v>
      </c>
    </row>
    <row r="90" spans="1:19" x14ac:dyDescent="0.4">
      <c r="C90" s="126" t="s">
        <v>104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M3:N3"/>
    <mergeCell ref="A1:D1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１月（中旬）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3</v>
      </c>
      <c r="B2" s="588"/>
      <c r="C2" s="128">
        <v>2021</v>
      </c>
      <c r="D2" s="3" t="s">
        <v>0</v>
      </c>
      <c r="E2" s="4">
        <v>1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ht="13.5" customHeight="1" x14ac:dyDescent="0.4">
      <c r="A3" s="592" t="s">
        <v>5</v>
      </c>
      <c r="B3" s="593"/>
      <c r="C3" s="593"/>
      <c r="D3" s="593"/>
      <c r="E3" s="593"/>
      <c r="F3" s="593"/>
      <c r="G3" s="655" t="s">
        <v>592</v>
      </c>
      <c r="H3" s="576" t="s">
        <v>591</v>
      </c>
      <c r="I3" s="578" t="s">
        <v>6</v>
      </c>
      <c r="J3" s="579"/>
      <c r="K3" s="655" t="s">
        <v>592</v>
      </c>
      <c r="L3" s="576" t="s">
        <v>591</v>
      </c>
      <c r="M3" s="578" t="s">
        <v>6</v>
      </c>
      <c r="N3" s="579"/>
      <c r="O3" s="609" t="s">
        <v>592</v>
      </c>
      <c r="P3" s="582" t="s">
        <v>591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10"/>
      <c r="P4" s="583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15739</v>
      </c>
      <c r="H5" s="11">
        <v>70164</v>
      </c>
      <c r="I5" s="12">
        <v>0.2243173137221367</v>
      </c>
      <c r="J5" s="13">
        <v>-54425</v>
      </c>
      <c r="K5" s="10">
        <v>63782</v>
      </c>
      <c r="L5" s="11">
        <v>88740</v>
      </c>
      <c r="M5" s="12">
        <v>0.71875140860942077</v>
      </c>
      <c r="N5" s="13">
        <v>-24958</v>
      </c>
      <c r="O5" s="14">
        <v>0.24676240945721364</v>
      </c>
      <c r="P5" s="15">
        <v>0.79066937119675451</v>
      </c>
      <c r="Q5" s="16">
        <v>-0.5439069617395409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14226</v>
      </c>
      <c r="H6" s="21">
        <v>67693</v>
      </c>
      <c r="I6" s="22">
        <v>0.2101546688727047</v>
      </c>
      <c r="J6" s="23">
        <v>-53467</v>
      </c>
      <c r="K6" s="24">
        <v>59134</v>
      </c>
      <c r="L6" s="21">
        <v>84855</v>
      </c>
      <c r="M6" s="22">
        <v>0.69688291791880264</v>
      </c>
      <c r="N6" s="23">
        <v>-25721</v>
      </c>
      <c r="O6" s="25">
        <v>0.24057225961375858</v>
      </c>
      <c r="P6" s="26">
        <v>0.7977491014082847</v>
      </c>
      <c r="Q6" s="27">
        <v>-0.55717684179452609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9553</v>
      </c>
      <c r="H7" s="21">
        <v>43522</v>
      </c>
      <c r="I7" s="22">
        <v>0.21949818482606498</v>
      </c>
      <c r="J7" s="23">
        <v>-33969</v>
      </c>
      <c r="K7" s="20">
        <v>35004</v>
      </c>
      <c r="L7" s="21">
        <v>52025</v>
      </c>
      <c r="M7" s="22">
        <v>0.67283037001441615</v>
      </c>
      <c r="N7" s="23">
        <v>-17021</v>
      </c>
      <c r="O7" s="25">
        <v>0.27291166723802995</v>
      </c>
      <c r="P7" s="26">
        <v>0.8365593464680442</v>
      </c>
      <c r="Q7" s="27">
        <v>-0.56364767923001424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8064</v>
      </c>
      <c r="H8" s="41">
        <v>37769</v>
      </c>
      <c r="I8" s="36">
        <v>0.21350843284174853</v>
      </c>
      <c r="J8" s="37">
        <v>-29705</v>
      </c>
      <c r="K8" s="34">
        <v>27024</v>
      </c>
      <c r="L8" s="41">
        <v>44525</v>
      </c>
      <c r="M8" s="36">
        <v>0.6069399213924761</v>
      </c>
      <c r="N8" s="37">
        <v>-17501</v>
      </c>
      <c r="O8" s="38">
        <v>0.2984014209591474</v>
      </c>
      <c r="P8" s="39">
        <v>0.84826501965188095</v>
      </c>
      <c r="Q8" s="40">
        <v>-0.5498635986927336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1352</v>
      </c>
      <c r="H9" s="41">
        <v>5753</v>
      </c>
      <c r="I9" s="36">
        <v>0.23500782200590997</v>
      </c>
      <c r="J9" s="37">
        <v>-4401</v>
      </c>
      <c r="K9" s="34">
        <v>7500</v>
      </c>
      <c r="L9" s="41">
        <v>7500</v>
      </c>
      <c r="M9" s="36">
        <v>1</v>
      </c>
      <c r="N9" s="37">
        <v>0</v>
      </c>
      <c r="O9" s="38">
        <v>0.18026666666666666</v>
      </c>
      <c r="P9" s="39">
        <v>0.76706666666666667</v>
      </c>
      <c r="Q9" s="40">
        <v>-0.58679999999999999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53" t="s">
        <v>38</v>
      </c>
      <c r="D18" s="54"/>
      <c r="E18" s="54"/>
      <c r="F18" s="55"/>
      <c r="G18" s="56">
        <v>137</v>
      </c>
      <c r="H18" s="57"/>
      <c r="I18" s="58" t="e">
        <v>#DIV/0!</v>
      </c>
      <c r="J18" s="59">
        <v>137</v>
      </c>
      <c r="K18" s="56">
        <v>480</v>
      </c>
      <c r="L18" s="57"/>
      <c r="M18" s="58" t="e">
        <v>#DIV/0!</v>
      </c>
      <c r="N18" s="59">
        <v>480</v>
      </c>
      <c r="O18" s="62">
        <v>0.28541666666666665</v>
      </c>
      <c r="P18" s="63" t="e">
        <v>#DIV/0!</v>
      </c>
      <c r="Q18" s="64" t="e">
        <v>#DIV/0!</v>
      </c>
      <c r="R18" s="17"/>
      <c r="S18" s="17"/>
    </row>
    <row r="19" spans="1:19" x14ac:dyDescent="0.4">
      <c r="A19" s="28"/>
      <c r="B19" s="18" t="s">
        <v>39</v>
      </c>
      <c r="C19" s="19"/>
      <c r="D19" s="19"/>
      <c r="E19" s="19"/>
      <c r="F19" s="65"/>
      <c r="G19" s="20">
        <v>4502</v>
      </c>
      <c r="H19" s="21">
        <v>23428</v>
      </c>
      <c r="I19" s="22">
        <v>0.19216322349325593</v>
      </c>
      <c r="J19" s="23">
        <v>-18926</v>
      </c>
      <c r="K19" s="20">
        <v>23430</v>
      </c>
      <c r="L19" s="21">
        <v>31350</v>
      </c>
      <c r="M19" s="22">
        <v>0.74736842105263157</v>
      </c>
      <c r="N19" s="23">
        <v>-7920</v>
      </c>
      <c r="O19" s="25">
        <v>0.19214682031583441</v>
      </c>
      <c r="P19" s="26">
        <v>0.74730462519936203</v>
      </c>
      <c r="Q19" s="27">
        <v>-0.55515780488352762</v>
      </c>
      <c r="R19" s="17"/>
      <c r="S19" s="17"/>
    </row>
    <row r="20" spans="1:19" x14ac:dyDescent="0.4">
      <c r="A20" s="28"/>
      <c r="B20" s="29" t="s">
        <v>40</v>
      </c>
      <c r="C20" s="30" t="s">
        <v>14</v>
      </c>
      <c r="D20" s="32"/>
      <c r="E20" s="32"/>
      <c r="F20" s="42"/>
      <c r="G20" s="34">
        <v>0</v>
      </c>
      <c r="H20" s="41">
        <v>0</v>
      </c>
      <c r="I20" s="36" t="e">
        <v>#DIV/0!</v>
      </c>
      <c r="J20" s="37">
        <v>0</v>
      </c>
      <c r="K20" s="34">
        <v>0</v>
      </c>
      <c r="L20" s="41">
        <v>0</v>
      </c>
      <c r="M20" s="36" t="e">
        <v>#DIV/0!</v>
      </c>
      <c r="N20" s="37">
        <v>0</v>
      </c>
      <c r="O20" s="38" t="e">
        <v>#DIV/0!</v>
      </c>
      <c r="P20" s="39" t="e">
        <v>#DIV/0!</v>
      </c>
      <c r="Q20" s="40" t="e">
        <v>#DIV/0!</v>
      </c>
      <c r="R20" s="17"/>
      <c r="S20" s="17"/>
    </row>
    <row r="21" spans="1:19" x14ac:dyDescent="0.4">
      <c r="A21" s="28"/>
      <c r="B21" s="29" t="s">
        <v>41</v>
      </c>
      <c r="C21" s="30" t="s">
        <v>19</v>
      </c>
      <c r="D21" s="32"/>
      <c r="E21" s="32"/>
      <c r="F21" s="33" t="s">
        <v>15</v>
      </c>
      <c r="G21" s="34">
        <v>424</v>
      </c>
      <c r="H21" s="41">
        <v>3424</v>
      </c>
      <c r="I21" s="36">
        <v>0.12383177570093458</v>
      </c>
      <c r="J21" s="37">
        <v>-3000</v>
      </c>
      <c r="K21" s="34">
        <v>3135</v>
      </c>
      <c r="L21" s="41">
        <v>4950</v>
      </c>
      <c r="M21" s="36">
        <v>0.6333333333333333</v>
      </c>
      <c r="N21" s="37">
        <v>-1815</v>
      </c>
      <c r="O21" s="38">
        <v>0.13524720893141945</v>
      </c>
      <c r="P21" s="39">
        <v>0.69171717171717173</v>
      </c>
      <c r="Q21" s="40">
        <v>-0.55646996278575234</v>
      </c>
      <c r="R21" s="17"/>
      <c r="S21" s="17"/>
    </row>
    <row r="22" spans="1:19" x14ac:dyDescent="0.4">
      <c r="A22" s="28"/>
      <c r="B22" s="29" t="s">
        <v>42</v>
      </c>
      <c r="C22" s="30" t="s">
        <v>21</v>
      </c>
      <c r="D22" s="32"/>
      <c r="E22" s="32"/>
      <c r="F22" s="33" t="s">
        <v>15</v>
      </c>
      <c r="G22" s="34">
        <v>2132</v>
      </c>
      <c r="H22" s="41">
        <v>6996</v>
      </c>
      <c r="I22" s="36">
        <v>0.30474556889651228</v>
      </c>
      <c r="J22" s="37">
        <v>-4864</v>
      </c>
      <c r="K22" s="34">
        <v>6435</v>
      </c>
      <c r="L22" s="41">
        <v>9900</v>
      </c>
      <c r="M22" s="36">
        <v>0.65</v>
      </c>
      <c r="N22" s="37">
        <v>-3465</v>
      </c>
      <c r="O22" s="38">
        <v>0.33131313131313134</v>
      </c>
      <c r="P22" s="39">
        <v>0.70666666666666667</v>
      </c>
      <c r="Q22" s="40">
        <v>-0.37535353535353533</v>
      </c>
      <c r="R22" s="17"/>
      <c r="S22" s="17"/>
    </row>
    <row r="23" spans="1:19" x14ac:dyDescent="0.4">
      <c r="A23" s="28"/>
      <c r="B23" s="29" t="s">
        <v>43</v>
      </c>
      <c r="C23" s="30" t="s">
        <v>14</v>
      </c>
      <c r="D23" s="31" t="s">
        <v>44</v>
      </c>
      <c r="E23" s="32" t="s">
        <v>34</v>
      </c>
      <c r="F23" s="33" t="s">
        <v>15</v>
      </c>
      <c r="G23" s="34">
        <v>376</v>
      </c>
      <c r="H23" s="41">
        <v>2929</v>
      </c>
      <c r="I23" s="36">
        <v>0.12837145783543871</v>
      </c>
      <c r="J23" s="37">
        <v>-2553</v>
      </c>
      <c r="K23" s="34">
        <v>2145</v>
      </c>
      <c r="L23" s="41">
        <v>3300</v>
      </c>
      <c r="M23" s="36">
        <v>0.65</v>
      </c>
      <c r="N23" s="37">
        <v>-1155</v>
      </c>
      <c r="O23" s="38">
        <v>0.17529137529137528</v>
      </c>
      <c r="P23" s="39">
        <v>0.88757575757575757</v>
      </c>
      <c r="Q23" s="40">
        <v>-0.71228438228438229</v>
      </c>
      <c r="R23" s="17"/>
      <c r="S23" s="17"/>
    </row>
    <row r="24" spans="1:19" x14ac:dyDescent="0.4">
      <c r="A24" s="28"/>
      <c r="B24" s="29" t="s">
        <v>45</v>
      </c>
      <c r="C24" s="30" t="s">
        <v>14</v>
      </c>
      <c r="D24" s="31" t="s">
        <v>44</v>
      </c>
      <c r="E24" s="32" t="s">
        <v>36</v>
      </c>
      <c r="F24" s="33" t="s">
        <v>15</v>
      </c>
      <c r="G24" s="34">
        <v>328</v>
      </c>
      <c r="H24" s="41">
        <v>1251</v>
      </c>
      <c r="I24" s="36">
        <v>0.26219024780175859</v>
      </c>
      <c r="J24" s="37">
        <v>-923</v>
      </c>
      <c r="K24" s="34">
        <v>1650</v>
      </c>
      <c r="L24" s="41">
        <v>1650</v>
      </c>
      <c r="M24" s="36">
        <v>1</v>
      </c>
      <c r="N24" s="37">
        <v>0</v>
      </c>
      <c r="O24" s="38">
        <v>0.19878787878787879</v>
      </c>
      <c r="P24" s="39">
        <v>0.75818181818181818</v>
      </c>
      <c r="Q24" s="40">
        <v>-0.55939393939393933</v>
      </c>
      <c r="R24" s="17"/>
      <c r="S24" s="17"/>
    </row>
    <row r="25" spans="1:19" x14ac:dyDescent="0.4">
      <c r="A25" s="28"/>
      <c r="B25" s="29" t="s">
        <v>46</v>
      </c>
      <c r="C25" s="30" t="s">
        <v>14</v>
      </c>
      <c r="D25" s="31" t="s">
        <v>44</v>
      </c>
      <c r="E25" s="32" t="s">
        <v>47</v>
      </c>
      <c r="F25" s="33" t="s">
        <v>48</v>
      </c>
      <c r="G25" s="34">
        <v>0</v>
      </c>
      <c r="H25" s="41">
        <v>0</v>
      </c>
      <c r="I25" s="36" t="e">
        <v>#DIV/0!</v>
      </c>
      <c r="J25" s="37">
        <v>0</v>
      </c>
      <c r="K25" s="34">
        <v>0</v>
      </c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49</v>
      </c>
      <c r="C26" s="30" t="s">
        <v>19</v>
      </c>
      <c r="D26" s="31" t="s">
        <v>44</v>
      </c>
      <c r="E26" s="32" t="s">
        <v>34</v>
      </c>
      <c r="F26" s="33" t="s">
        <v>15</v>
      </c>
      <c r="G26" s="34">
        <v>109</v>
      </c>
      <c r="H26" s="41">
        <v>1043</v>
      </c>
      <c r="I26" s="36">
        <v>0.10450623202301054</v>
      </c>
      <c r="J26" s="37">
        <v>-934</v>
      </c>
      <c r="K26" s="34">
        <v>1650</v>
      </c>
      <c r="L26" s="41">
        <v>1650</v>
      </c>
      <c r="M26" s="36">
        <v>1</v>
      </c>
      <c r="N26" s="37">
        <v>0</v>
      </c>
      <c r="O26" s="38">
        <v>6.6060606060606056E-2</v>
      </c>
      <c r="P26" s="39">
        <v>0.63212121212121208</v>
      </c>
      <c r="Q26" s="40">
        <v>-0.56606060606060604</v>
      </c>
      <c r="R26" s="17"/>
      <c r="S26" s="17"/>
    </row>
    <row r="27" spans="1:19" x14ac:dyDescent="0.4">
      <c r="A27" s="28"/>
      <c r="B27" s="29" t="s">
        <v>50</v>
      </c>
      <c r="C27" s="30" t="s">
        <v>19</v>
      </c>
      <c r="D27" s="31" t="s">
        <v>44</v>
      </c>
      <c r="E27" s="32" t="s">
        <v>36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3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29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3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52</v>
      </c>
      <c r="C29" s="30" t="s">
        <v>23</v>
      </c>
      <c r="D29" s="31" t="s">
        <v>44</v>
      </c>
      <c r="E29" s="32" t="s">
        <v>34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3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27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3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56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3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57</v>
      </c>
      <c r="C32" s="30" t="s">
        <v>58</v>
      </c>
      <c r="D32" s="32"/>
      <c r="E32" s="32"/>
      <c r="F32" s="42"/>
      <c r="G32" s="34">
        <v>0</v>
      </c>
      <c r="H32" s="41">
        <v>0</v>
      </c>
      <c r="I32" s="36" t="e">
        <v>#DIV/0!</v>
      </c>
      <c r="J32" s="37">
        <v>0</v>
      </c>
      <c r="K32" s="3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59</v>
      </c>
      <c r="C33" s="30" t="s">
        <v>60</v>
      </c>
      <c r="D33" s="32"/>
      <c r="E33" s="32"/>
      <c r="F33" s="33" t="s">
        <v>15</v>
      </c>
      <c r="G33" s="34">
        <v>190</v>
      </c>
      <c r="H33" s="41">
        <v>1212</v>
      </c>
      <c r="I33" s="36">
        <v>0.15676567656765678</v>
      </c>
      <c r="J33" s="37">
        <v>-1022</v>
      </c>
      <c r="K33" s="34">
        <v>1650</v>
      </c>
      <c r="L33" s="41">
        <v>1650</v>
      </c>
      <c r="M33" s="36">
        <v>1</v>
      </c>
      <c r="N33" s="37">
        <v>0</v>
      </c>
      <c r="O33" s="38">
        <v>0.11515151515151516</v>
      </c>
      <c r="P33" s="39">
        <v>0.7345454545454545</v>
      </c>
      <c r="Q33" s="40">
        <v>-0.61939393939393939</v>
      </c>
      <c r="R33" s="17"/>
      <c r="S33" s="17"/>
    </row>
    <row r="34" spans="1:19" x14ac:dyDescent="0.4">
      <c r="A34" s="28"/>
      <c r="B34" s="29" t="s">
        <v>61</v>
      </c>
      <c r="C34" s="30" t="s">
        <v>62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3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63</v>
      </c>
      <c r="C35" s="30" t="s">
        <v>64</v>
      </c>
      <c r="D35" s="32"/>
      <c r="E35" s="32"/>
      <c r="F35" s="33" t="s">
        <v>15</v>
      </c>
      <c r="G35" s="34">
        <v>199</v>
      </c>
      <c r="H35" s="41">
        <v>1294</v>
      </c>
      <c r="I35" s="36">
        <v>0.15378670788253476</v>
      </c>
      <c r="J35" s="37">
        <v>-1095</v>
      </c>
      <c r="K35" s="34">
        <v>1650</v>
      </c>
      <c r="L35" s="41">
        <v>1650</v>
      </c>
      <c r="M35" s="36">
        <v>1</v>
      </c>
      <c r="N35" s="37">
        <v>0</v>
      </c>
      <c r="O35" s="38">
        <v>0.12060606060606061</v>
      </c>
      <c r="P35" s="39">
        <v>0.7842424242424243</v>
      </c>
      <c r="Q35" s="40">
        <v>-0.66363636363636369</v>
      </c>
      <c r="R35" s="17"/>
      <c r="S35" s="17"/>
    </row>
    <row r="36" spans="1:19" x14ac:dyDescent="0.4">
      <c r="A36" s="28"/>
      <c r="B36" s="29" t="s">
        <v>65</v>
      </c>
      <c r="C36" s="30" t="s">
        <v>66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3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67</v>
      </c>
      <c r="C37" s="30" t="s">
        <v>29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3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67" t="s">
        <v>68</v>
      </c>
      <c r="C38" s="53" t="s">
        <v>23</v>
      </c>
      <c r="D38" s="54"/>
      <c r="E38" s="54"/>
      <c r="F38" s="33" t="s">
        <v>15</v>
      </c>
      <c r="G38" s="56">
        <v>744</v>
      </c>
      <c r="H38" s="57">
        <v>5279</v>
      </c>
      <c r="I38" s="134">
        <v>0.1409357832922902</v>
      </c>
      <c r="J38" s="59">
        <v>-4535</v>
      </c>
      <c r="K38" s="56">
        <v>5115</v>
      </c>
      <c r="L38" s="57">
        <v>6600</v>
      </c>
      <c r="M38" s="58">
        <v>0.77500000000000002</v>
      </c>
      <c r="N38" s="59">
        <v>-1485</v>
      </c>
      <c r="O38" s="62">
        <v>0.14545454545454545</v>
      </c>
      <c r="P38" s="63">
        <v>0.79984848484848481</v>
      </c>
      <c r="Q38" s="64">
        <v>-0.65439393939393931</v>
      </c>
      <c r="R38" s="17"/>
      <c r="S38" s="17"/>
    </row>
    <row r="39" spans="1:19" x14ac:dyDescent="0.4">
      <c r="A39" s="28"/>
      <c r="B39" s="18" t="s">
        <v>69</v>
      </c>
      <c r="C39" s="19"/>
      <c r="D39" s="19"/>
      <c r="E39" s="19"/>
      <c r="F39" s="65"/>
      <c r="G39" s="20">
        <v>171</v>
      </c>
      <c r="H39" s="21">
        <v>483</v>
      </c>
      <c r="I39" s="22">
        <v>0.35403726708074534</v>
      </c>
      <c r="J39" s="23">
        <v>-312</v>
      </c>
      <c r="K39" s="20">
        <v>700</v>
      </c>
      <c r="L39" s="21">
        <v>1000</v>
      </c>
      <c r="M39" s="22">
        <v>0.7</v>
      </c>
      <c r="N39" s="23">
        <v>-300</v>
      </c>
      <c r="O39" s="25">
        <v>0.24428571428571427</v>
      </c>
      <c r="P39" s="26">
        <v>0.48299999999999998</v>
      </c>
      <c r="Q39" s="27">
        <v>-0.23871428571428571</v>
      </c>
      <c r="R39" s="17"/>
      <c r="S39" s="17"/>
    </row>
    <row r="40" spans="1:19" x14ac:dyDescent="0.4">
      <c r="A40" s="28"/>
      <c r="B40" s="29" t="s">
        <v>70</v>
      </c>
      <c r="C40" s="30" t="s">
        <v>71</v>
      </c>
      <c r="D40" s="32"/>
      <c r="E40" s="32"/>
      <c r="F40" s="33" t="s">
        <v>15</v>
      </c>
      <c r="G40" s="34">
        <v>118</v>
      </c>
      <c r="H40" s="41">
        <v>239</v>
      </c>
      <c r="I40" s="36">
        <v>0.49372384937238495</v>
      </c>
      <c r="J40" s="37">
        <v>-121</v>
      </c>
      <c r="K40" s="34">
        <v>500</v>
      </c>
      <c r="L40" s="41">
        <v>500</v>
      </c>
      <c r="M40" s="36">
        <v>1</v>
      </c>
      <c r="N40" s="37">
        <v>0</v>
      </c>
      <c r="O40" s="38">
        <v>0.23599999999999999</v>
      </c>
      <c r="P40" s="39">
        <v>0.47799999999999998</v>
      </c>
      <c r="Q40" s="40">
        <v>-0.24199999999999999</v>
      </c>
      <c r="R40" s="17"/>
      <c r="S40" s="17"/>
    </row>
    <row r="41" spans="1:19" x14ac:dyDescent="0.4">
      <c r="A41" s="28"/>
      <c r="B41" s="67" t="s">
        <v>72</v>
      </c>
      <c r="C41" s="68" t="s">
        <v>73</v>
      </c>
      <c r="D41" s="69"/>
      <c r="E41" s="69"/>
      <c r="F41" s="33" t="s">
        <v>15</v>
      </c>
      <c r="G41" s="70">
        <v>53</v>
      </c>
      <c r="H41" s="71">
        <v>244</v>
      </c>
      <c r="I41" s="72">
        <v>0.21721311475409835</v>
      </c>
      <c r="J41" s="73">
        <v>-191</v>
      </c>
      <c r="K41" s="70">
        <v>200</v>
      </c>
      <c r="L41" s="71">
        <v>500</v>
      </c>
      <c r="M41" s="72">
        <v>0.4</v>
      </c>
      <c r="N41" s="73">
        <v>-300</v>
      </c>
      <c r="O41" s="74">
        <v>0.26500000000000001</v>
      </c>
      <c r="P41" s="75">
        <v>0.48799999999999999</v>
      </c>
      <c r="Q41" s="76">
        <v>-0.22299999999999998</v>
      </c>
      <c r="R41" s="17"/>
      <c r="S41" s="17"/>
    </row>
    <row r="42" spans="1:19" x14ac:dyDescent="0.4">
      <c r="A42" s="28"/>
      <c r="B42" s="18" t="s">
        <v>74</v>
      </c>
      <c r="C42" s="19"/>
      <c r="D42" s="19"/>
      <c r="E42" s="19"/>
      <c r="F42" s="65"/>
      <c r="G42" s="20">
        <v>0</v>
      </c>
      <c r="H42" s="21">
        <v>260</v>
      </c>
      <c r="I42" s="22">
        <v>0</v>
      </c>
      <c r="J42" s="23">
        <v>-260</v>
      </c>
      <c r="K42" s="20">
        <v>0</v>
      </c>
      <c r="L42" s="21">
        <v>480</v>
      </c>
      <c r="M42" s="22">
        <v>0</v>
      </c>
      <c r="N42" s="23">
        <v>-480</v>
      </c>
      <c r="O42" s="25" t="e">
        <v>#DIV/0!</v>
      </c>
      <c r="P42" s="26">
        <v>0.54166666666666663</v>
      </c>
      <c r="Q42" s="27" t="e">
        <v>#DIV/0!</v>
      </c>
      <c r="R42" s="17"/>
      <c r="S42" s="17"/>
    </row>
    <row r="43" spans="1:19" x14ac:dyDescent="0.4">
      <c r="A43" s="77"/>
      <c r="B43" s="67" t="s">
        <v>75</v>
      </c>
      <c r="C43" s="53" t="s">
        <v>38</v>
      </c>
      <c r="D43" s="54"/>
      <c r="E43" s="54"/>
      <c r="F43" s="78" t="s">
        <v>15</v>
      </c>
      <c r="G43" s="56"/>
      <c r="H43" s="57">
        <v>260</v>
      </c>
      <c r="I43" s="58">
        <v>0</v>
      </c>
      <c r="J43" s="59">
        <v>-260</v>
      </c>
      <c r="K43" s="56"/>
      <c r="L43" s="57">
        <v>480</v>
      </c>
      <c r="M43" s="58">
        <v>0</v>
      </c>
      <c r="N43" s="59">
        <v>-480</v>
      </c>
      <c r="O43" s="62" t="e">
        <v>#DIV/0!</v>
      </c>
      <c r="P43" s="63">
        <v>0.54166666666666663</v>
      </c>
      <c r="Q43" s="64" t="e">
        <v>#DIV/0!</v>
      </c>
      <c r="R43" s="17"/>
      <c r="S43" s="17"/>
    </row>
    <row r="44" spans="1:19" x14ac:dyDescent="0.4">
      <c r="A44" s="18" t="s">
        <v>76</v>
      </c>
      <c r="B44" s="19" t="s">
        <v>105</v>
      </c>
      <c r="C44" s="19"/>
      <c r="D44" s="19"/>
      <c r="E44" s="19"/>
      <c r="F44" s="65"/>
      <c r="G44" s="20">
        <v>1513</v>
      </c>
      <c r="H44" s="21">
        <v>2471</v>
      </c>
      <c r="I44" s="22">
        <v>0.61230271145285309</v>
      </c>
      <c r="J44" s="23">
        <v>-958</v>
      </c>
      <c r="K44" s="24">
        <v>4648</v>
      </c>
      <c r="L44" s="21">
        <v>3885</v>
      </c>
      <c r="M44" s="22">
        <v>1.1963963963963964</v>
      </c>
      <c r="N44" s="23">
        <v>763</v>
      </c>
      <c r="O44" s="25">
        <v>0.32551635111876076</v>
      </c>
      <c r="P44" s="26">
        <v>0.63603603603603609</v>
      </c>
      <c r="Q44" s="27">
        <v>-0.31051968491727533</v>
      </c>
      <c r="R44" s="17"/>
      <c r="S44" s="17"/>
    </row>
    <row r="45" spans="1:19" x14ac:dyDescent="0.4">
      <c r="A45" s="8"/>
      <c r="B45" s="80" t="s">
        <v>106</v>
      </c>
      <c r="C45" s="81"/>
      <c r="D45" s="81"/>
      <c r="E45" s="81"/>
      <c r="F45" s="81"/>
      <c r="G45" s="82"/>
      <c r="H45" s="83"/>
      <c r="I45" s="84" t="e">
        <v>#DIV/0!</v>
      </c>
      <c r="J45" s="85">
        <v>0</v>
      </c>
      <c r="K45" s="82">
        <v>0</v>
      </c>
      <c r="L45" s="83">
        <v>0</v>
      </c>
      <c r="M45" s="84" t="e">
        <v>#DIV/0!</v>
      </c>
      <c r="N45" s="85">
        <v>0</v>
      </c>
      <c r="O45" s="86" t="e">
        <v>#DIV/0!</v>
      </c>
      <c r="P45" s="87" t="e">
        <v>#DIV/0!</v>
      </c>
      <c r="Q45" s="88" t="e">
        <v>#DIV/0!</v>
      </c>
      <c r="R45" s="17"/>
      <c r="S45" s="17"/>
    </row>
    <row r="46" spans="1:19" x14ac:dyDescent="0.4">
      <c r="A46" s="28"/>
      <c r="B46" s="89"/>
      <c r="C46" s="90" t="s">
        <v>14</v>
      </c>
      <c r="D46" s="91"/>
      <c r="E46" s="91"/>
      <c r="F46" s="92" t="s">
        <v>15</v>
      </c>
      <c r="G46" s="135"/>
      <c r="H46" s="136"/>
      <c r="I46" s="103" t="e">
        <v>#DIV/0!</v>
      </c>
      <c r="J46" s="98">
        <v>0</v>
      </c>
      <c r="K46" s="135">
        <v>0</v>
      </c>
      <c r="L46" s="136">
        <v>0</v>
      </c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28"/>
      <c r="B47" s="89"/>
      <c r="C47" s="90" t="s">
        <v>17</v>
      </c>
      <c r="D47" s="91"/>
      <c r="E47" s="91"/>
      <c r="F47" s="92" t="s">
        <v>15</v>
      </c>
      <c r="G47" s="135"/>
      <c r="H47" s="136"/>
      <c r="I47" s="103" t="e">
        <v>#DIV/0!</v>
      </c>
      <c r="J47" s="98">
        <v>0</v>
      </c>
      <c r="K47" s="137">
        <v>0</v>
      </c>
      <c r="L47" s="136">
        <v>0</v>
      </c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28"/>
      <c r="B48" s="89"/>
      <c r="C48" s="90" t="s">
        <v>19</v>
      </c>
      <c r="D48" s="91"/>
      <c r="E48" s="91"/>
      <c r="F48" s="92" t="s">
        <v>15</v>
      </c>
      <c r="G48" s="135"/>
      <c r="H48" s="136"/>
      <c r="I48" s="103" t="e">
        <v>#DIV/0!</v>
      </c>
      <c r="J48" s="98">
        <v>0</v>
      </c>
      <c r="K48" s="137">
        <v>0</v>
      </c>
      <c r="L48" s="136">
        <v>0</v>
      </c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28"/>
      <c r="B49" s="89"/>
      <c r="C49" s="90" t="s">
        <v>29</v>
      </c>
      <c r="D49" s="91"/>
      <c r="E49" s="91"/>
      <c r="F49" s="92" t="s">
        <v>15</v>
      </c>
      <c r="G49" s="135"/>
      <c r="H49" s="136"/>
      <c r="I49" s="103" t="e">
        <v>#DIV/0!</v>
      </c>
      <c r="J49" s="98">
        <v>0</v>
      </c>
      <c r="K49" s="137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23</v>
      </c>
      <c r="D50" s="91"/>
      <c r="E50" s="91"/>
      <c r="F50" s="92" t="s">
        <v>15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21</v>
      </c>
      <c r="D51" s="91"/>
      <c r="E51" s="91"/>
      <c r="F51" s="92" t="s">
        <v>15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25</v>
      </c>
      <c r="D52" s="91"/>
      <c r="E52" s="91"/>
      <c r="F52" s="92" t="s">
        <v>15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79</v>
      </c>
      <c r="D53" s="91"/>
      <c r="E53" s="91"/>
      <c r="F53" s="92" t="s">
        <v>15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27</v>
      </c>
      <c r="D54" s="91"/>
      <c r="E54" s="91"/>
      <c r="F54" s="92" t="s">
        <v>15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80</v>
      </c>
      <c r="D55" s="91"/>
      <c r="E55" s="91"/>
      <c r="F55" s="92" t="s">
        <v>48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81</v>
      </c>
      <c r="D56" s="91"/>
      <c r="E56" s="91"/>
      <c r="F56" s="92" t="s">
        <v>15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90" t="s">
        <v>82</v>
      </c>
      <c r="D57" s="91"/>
      <c r="E57" s="91"/>
      <c r="F57" s="92" t="s">
        <v>15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28"/>
      <c r="B58" s="89"/>
      <c r="C58" s="106" t="s">
        <v>83</v>
      </c>
      <c r="D58" s="107"/>
      <c r="E58" s="107"/>
      <c r="F58" s="108" t="s">
        <v>48</v>
      </c>
      <c r="G58" s="135"/>
      <c r="H58" s="136"/>
      <c r="I58" s="95" t="e">
        <v>#DIV/0!</v>
      </c>
      <c r="J58" s="96">
        <v>0</v>
      </c>
      <c r="K58" s="137">
        <v>0</v>
      </c>
      <c r="L58" s="136">
        <v>0</v>
      </c>
      <c r="M58" s="95" t="e">
        <v>#DIV/0!</v>
      </c>
      <c r="N58" s="96">
        <v>0</v>
      </c>
      <c r="O58" s="104" t="e">
        <v>#DIV/0!</v>
      </c>
      <c r="P58" s="105" t="e">
        <v>#DIV/0!</v>
      </c>
      <c r="Q58" s="109" t="e">
        <v>#DIV/0!</v>
      </c>
      <c r="R58" s="17"/>
      <c r="S58" s="17"/>
    </row>
    <row r="59" spans="1:19" x14ac:dyDescent="0.4">
      <c r="A59" s="28"/>
      <c r="B59" s="89"/>
      <c r="C59" s="90" t="s">
        <v>84</v>
      </c>
      <c r="D59" s="91"/>
      <c r="E59" s="91"/>
      <c r="F59" s="92" t="s">
        <v>15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56</v>
      </c>
      <c r="D60" s="91"/>
      <c r="E60" s="91"/>
      <c r="F60" s="92" t="s">
        <v>15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90" t="s">
        <v>66</v>
      </c>
      <c r="D61" s="110"/>
      <c r="E61" s="91"/>
      <c r="F61" s="92" t="s">
        <v>48</v>
      </c>
      <c r="G61" s="135"/>
      <c r="H61" s="136"/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28"/>
      <c r="B62" s="89"/>
      <c r="C62" s="90" t="s">
        <v>85</v>
      </c>
      <c r="D62" s="91"/>
      <c r="E62" s="91"/>
      <c r="F62" s="92" t="s">
        <v>15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86</v>
      </c>
      <c r="D63" s="91"/>
      <c r="E63" s="91"/>
      <c r="F63" s="92" t="s">
        <v>15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87</v>
      </c>
      <c r="D64" s="91"/>
      <c r="E64" s="91"/>
      <c r="F64" s="92" t="s">
        <v>15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88</v>
      </c>
      <c r="D65" s="91"/>
      <c r="E65" s="91"/>
      <c r="F65" s="92" t="s">
        <v>15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90" t="s">
        <v>14</v>
      </c>
      <c r="D66" s="111" t="s">
        <v>44</v>
      </c>
      <c r="E66" s="91" t="s">
        <v>34</v>
      </c>
      <c r="F66" s="92" t="s">
        <v>15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28"/>
      <c r="B67" s="89"/>
      <c r="C67" s="106" t="s">
        <v>14</v>
      </c>
      <c r="D67" s="112" t="s">
        <v>44</v>
      </c>
      <c r="E67" s="107" t="s">
        <v>36</v>
      </c>
      <c r="F67" s="108" t="s">
        <v>15</v>
      </c>
      <c r="G67" s="135"/>
      <c r="H67" s="136"/>
      <c r="I67" s="95" t="e">
        <v>#DIV/0!</v>
      </c>
      <c r="J67" s="96">
        <v>0</v>
      </c>
      <c r="K67" s="137">
        <v>0</v>
      </c>
      <c r="L67" s="136">
        <v>0</v>
      </c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28"/>
      <c r="B68" s="89"/>
      <c r="C68" s="90" t="s">
        <v>19</v>
      </c>
      <c r="D68" s="111" t="s">
        <v>44</v>
      </c>
      <c r="E68" s="91" t="s">
        <v>34</v>
      </c>
      <c r="F68" s="92" t="s">
        <v>15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106" t="s">
        <v>19</v>
      </c>
      <c r="D69" s="112" t="s">
        <v>44</v>
      </c>
      <c r="E69" s="107" t="s">
        <v>36</v>
      </c>
      <c r="F69" s="92" t="s">
        <v>15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17</v>
      </c>
      <c r="D70" s="107" t="s">
        <v>44</v>
      </c>
      <c r="E70" s="107" t="s">
        <v>34</v>
      </c>
      <c r="F70" s="92" t="s">
        <v>48</v>
      </c>
      <c r="G70" s="135"/>
      <c r="H70" s="136"/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28"/>
      <c r="B71" s="89"/>
      <c r="C71" s="106" t="s">
        <v>17</v>
      </c>
      <c r="D71" s="107" t="s">
        <v>44</v>
      </c>
      <c r="E71" s="107" t="s">
        <v>36</v>
      </c>
      <c r="F71" s="92" t="s">
        <v>48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23</v>
      </c>
      <c r="D72" s="112" t="s">
        <v>44</v>
      </c>
      <c r="E72" s="107" t="s">
        <v>34</v>
      </c>
      <c r="F72" s="108" t="s">
        <v>15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28"/>
      <c r="B73" s="89"/>
      <c r="C73" s="106" t="s">
        <v>23</v>
      </c>
      <c r="D73" s="112" t="s">
        <v>44</v>
      </c>
      <c r="E73" s="107" t="s">
        <v>36</v>
      </c>
      <c r="F73" s="108" t="s">
        <v>15</v>
      </c>
      <c r="G73" s="135"/>
      <c r="H73" s="136"/>
      <c r="I73" s="95" t="e">
        <v>#DIV/0!</v>
      </c>
      <c r="J73" s="96">
        <v>0</v>
      </c>
      <c r="K73" s="137">
        <v>0</v>
      </c>
      <c r="L73" s="136">
        <v>0</v>
      </c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28"/>
      <c r="B74" s="89"/>
      <c r="C74" s="106" t="s">
        <v>21</v>
      </c>
      <c r="D74" s="112" t="s">
        <v>44</v>
      </c>
      <c r="E74" s="107" t="s">
        <v>34</v>
      </c>
      <c r="F74" s="108" t="s">
        <v>15</v>
      </c>
      <c r="G74" s="135"/>
      <c r="H74" s="136"/>
      <c r="I74" s="95" t="e">
        <v>#DIV/0!</v>
      </c>
      <c r="J74" s="96">
        <v>0</v>
      </c>
      <c r="K74" s="137">
        <v>0</v>
      </c>
      <c r="L74" s="136">
        <v>0</v>
      </c>
      <c r="M74" s="95" t="e">
        <v>#DIV/0!</v>
      </c>
      <c r="N74" s="96">
        <v>0</v>
      </c>
      <c r="O74" s="104" t="e">
        <v>#DIV/0!</v>
      </c>
      <c r="P74" s="105" t="e">
        <v>#DIV/0!</v>
      </c>
      <c r="Q74" s="109" t="e">
        <v>#DIV/0!</v>
      </c>
      <c r="R74" s="17"/>
      <c r="S74" s="17"/>
    </row>
    <row r="75" spans="1:19" x14ac:dyDescent="0.4">
      <c r="A75" s="28"/>
      <c r="B75" s="89"/>
      <c r="C75" s="106" t="s">
        <v>21</v>
      </c>
      <c r="D75" s="112" t="s">
        <v>44</v>
      </c>
      <c r="E75" s="107" t="s">
        <v>36</v>
      </c>
      <c r="F75" s="108" t="s">
        <v>48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28"/>
      <c r="B76" s="18" t="s">
        <v>89</v>
      </c>
      <c r="C76" s="138"/>
      <c r="D76" s="139"/>
      <c r="E76" s="138"/>
      <c r="F76" s="140"/>
      <c r="G76" s="20">
        <v>1513</v>
      </c>
      <c r="H76" s="21">
        <v>2471</v>
      </c>
      <c r="I76" s="22">
        <v>0.61230271145285309</v>
      </c>
      <c r="J76" s="23">
        <v>-958</v>
      </c>
      <c r="K76" s="20">
        <v>4648</v>
      </c>
      <c r="L76" s="21">
        <v>3885</v>
      </c>
      <c r="M76" s="22">
        <v>1.1963963963963964</v>
      </c>
      <c r="N76" s="23">
        <v>763</v>
      </c>
      <c r="O76" s="25">
        <v>0.32551635111876076</v>
      </c>
      <c r="P76" s="26">
        <v>0.63603603603603609</v>
      </c>
      <c r="Q76" s="27">
        <v>-0.31051968491727533</v>
      </c>
      <c r="R76" s="17"/>
      <c r="S76" s="17"/>
    </row>
    <row r="77" spans="1:19" x14ac:dyDescent="0.4">
      <c r="A77" s="28"/>
      <c r="B77" s="29" t="s">
        <v>90</v>
      </c>
      <c r="C77" s="115" t="s">
        <v>87</v>
      </c>
      <c r="D77" s="116"/>
      <c r="E77" s="116"/>
      <c r="F77" s="117" t="s">
        <v>15</v>
      </c>
      <c r="G77" s="34">
        <v>94</v>
      </c>
      <c r="H77" s="41">
        <v>407</v>
      </c>
      <c r="I77" s="36">
        <v>0.23095823095823095</v>
      </c>
      <c r="J77" s="37">
        <v>-313</v>
      </c>
      <c r="K77" s="34">
        <v>695</v>
      </c>
      <c r="L77" s="41">
        <v>544</v>
      </c>
      <c r="M77" s="36">
        <v>1.2775735294117647</v>
      </c>
      <c r="N77" s="37">
        <v>151</v>
      </c>
      <c r="O77" s="38">
        <v>0.13525179856115108</v>
      </c>
      <c r="P77" s="39">
        <v>0.74816176470588236</v>
      </c>
      <c r="Q77" s="40">
        <v>-0.61290996614473126</v>
      </c>
      <c r="R77" s="17"/>
      <c r="S77" s="17"/>
    </row>
    <row r="78" spans="1:19" x14ac:dyDescent="0.4">
      <c r="A78" s="28"/>
      <c r="B78" s="29" t="s">
        <v>91</v>
      </c>
      <c r="C78" s="115" t="s">
        <v>85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92</v>
      </c>
      <c r="C79" s="115" t="s">
        <v>86</v>
      </c>
      <c r="D79" s="116"/>
      <c r="E79" s="116"/>
      <c r="F79" s="118"/>
      <c r="G79" s="34"/>
      <c r="H79" s="41">
        <v>0</v>
      </c>
      <c r="I79" s="36" t="e">
        <v>#DIV/0!</v>
      </c>
      <c r="J79" s="37">
        <v>0</v>
      </c>
      <c r="K79" s="34"/>
      <c r="L79" s="41">
        <v>0</v>
      </c>
      <c r="M79" s="36" t="e">
        <v>#DIV/0!</v>
      </c>
      <c r="N79" s="37">
        <v>0</v>
      </c>
      <c r="O79" s="38" t="e">
        <v>#DIV/0!</v>
      </c>
      <c r="P79" s="39" t="e">
        <v>#DIV/0!</v>
      </c>
      <c r="Q79" s="40" t="e">
        <v>#DIV/0!</v>
      </c>
      <c r="R79" s="17"/>
      <c r="S79" s="17"/>
    </row>
    <row r="80" spans="1:19" x14ac:dyDescent="0.4">
      <c r="A80" s="28"/>
      <c r="B80" s="29" t="s">
        <v>93</v>
      </c>
      <c r="C80" s="115" t="s">
        <v>23</v>
      </c>
      <c r="D80" s="116"/>
      <c r="E80" s="116"/>
      <c r="F80" s="117" t="s">
        <v>15</v>
      </c>
      <c r="G80" s="34">
        <v>137</v>
      </c>
      <c r="H80" s="41">
        <v>292</v>
      </c>
      <c r="I80" s="36">
        <v>0.46917808219178081</v>
      </c>
      <c r="J80" s="37">
        <v>-155</v>
      </c>
      <c r="K80" s="34">
        <v>1042</v>
      </c>
      <c r="L80" s="41">
        <v>633</v>
      </c>
      <c r="M80" s="36">
        <v>1.6461295418641391</v>
      </c>
      <c r="N80" s="37">
        <v>409</v>
      </c>
      <c r="O80" s="38">
        <v>0.13147792706333974</v>
      </c>
      <c r="P80" s="39">
        <v>0.46129541864139023</v>
      </c>
      <c r="Q80" s="40">
        <v>-0.32981749157805051</v>
      </c>
      <c r="R80" s="17"/>
      <c r="S80" s="17"/>
    </row>
    <row r="81" spans="1:19" x14ac:dyDescent="0.4">
      <c r="A81" s="28"/>
      <c r="B81" s="29" t="s">
        <v>94</v>
      </c>
      <c r="C81" s="30" t="s">
        <v>88</v>
      </c>
      <c r="D81" s="32"/>
      <c r="E81" s="32"/>
      <c r="F81" s="33" t="s">
        <v>15</v>
      </c>
      <c r="G81" s="34">
        <v>346</v>
      </c>
      <c r="H81" s="41">
        <v>807</v>
      </c>
      <c r="I81" s="36">
        <v>0.42874845105328374</v>
      </c>
      <c r="J81" s="37">
        <v>-461</v>
      </c>
      <c r="K81" s="34">
        <v>741</v>
      </c>
      <c r="L81" s="41">
        <v>1082</v>
      </c>
      <c r="M81" s="36">
        <v>0.68484288354898337</v>
      </c>
      <c r="N81" s="37">
        <v>-341</v>
      </c>
      <c r="O81" s="38">
        <v>0.46693657219973012</v>
      </c>
      <c r="P81" s="39">
        <v>0.74584103512014788</v>
      </c>
      <c r="Q81" s="40">
        <v>-0.27890446292041776</v>
      </c>
      <c r="R81" s="17"/>
      <c r="S81" s="17"/>
    </row>
    <row r="82" spans="1:19" x14ac:dyDescent="0.4">
      <c r="A82" s="28"/>
      <c r="B82" s="29" t="s">
        <v>95</v>
      </c>
      <c r="C82" s="30" t="s">
        <v>29</v>
      </c>
      <c r="D82" s="32"/>
      <c r="E82" s="32"/>
      <c r="F82" s="33" t="s">
        <v>15</v>
      </c>
      <c r="G82" s="34">
        <v>883</v>
      </c>
      <c r="H82" s="41">
        <v>965</v>
      </c>
      <c r="I82" s="36">
        <v>0.91502590673575135</v>
      </c>
      <c r="J82" s="37">
        <v>-82</v>
      </c>
      <c r="K82" s="34">
        <v>2012</v>
      </c>
      <c r="L82" s="41">
        <v>1626</v>
      </c>
      <c r="M82" s="36">
        <v>1.2373923739237391</v>
      </c>
      <c r="N82" s="37">
        <v>386</v>
      </c>
      <c r="O82" s="38">
        <v>0.4388667992047714</v>
      </c>
      <c r="P82" s="39">
        <v>0.59348093480934805</v>
      </c>
      <c r="Q82" s="40">
        <v>-0.15461413560457665</v>
      </c>
      <c r="R82" s="17"/>
      <c r="S82" s="17"/>
    </row>
    <row r="83" spans="1:19" x14ac:dyDescent="0.4">
      <c r="A83" s="28"/>
      <c r="B83" s="119" t="s">
        <v>96</v>
      </c>
      <c r="C83" s="30" t="s">
        <v>14</v>
      </c>
      <c r="D83" s="32"/>
      <c r="E83" s="32"/>
      <c r="F83" s="120" t="s">
        <v>97</v>
      </c>
      <c r="G83" s="34"/>
      <c r="H83" s="41">
        <v>0</v>
      </c>
      <c r="I83" s="36" t="e">
        <v>#DIV/0!</v>
      </c>
      <c r="J83" s="37">
        <v>0</v>
      </c>
      <c r="K83" s="34"/>
      <c r="L83" s="41">
        <v>0</v>
      </c>
      <c r="M83" s="36" t="e">
        <v>#DIV/0!</v>
      </c>
      <c r="N83" s="37">
        <v>0</v>
      </c>
      <c r="O83" s="38" t="e">
        <v>#DIV/0!</v>
      </c>
      <c r="P83" s="39" t="e">
        <v>#DIV/0!</v>
      </c>
      <c r="Q83" s="40" t="e">
        <v>#DIV/0!</v>
      </c>
      <c r="R83" s="17"/>
      <c r="S83" s="17"/>
    </row>
    <row r="84" spans="1:19" x14ac:dyDescent="0.4">
      <c r="A84" s="77"/>
      <c r="B84" s="67" t="s">
        <v>98</v>
      </c>
      <c r="C84" s="68" t="s">
        <v>99</v>
      </c>
      <c r="D84" s="69"/>
      <c r="E84" s="69"/>
      <c r="F84" s="122" t="s">
        <v>97</v>
      </c>
      <c r="G84" s="70">
        <v>53</v>
      </c>
      <c r="H84" s="71"/>
      <c r="I84" s="72" t="e">
        <v>#DIV/0!</v>
      </c>
      <c r="J84" s="73">
        <v>53</v>
      </c>
      <c r="K84" s="70">
        <v>158</v>
      </c>
      <c r="L84" s="71"/>
      <c r="M84" s="72" t="e">
        <v>#DIV/0!</v>
      </c>
      <c r="N84" s="73">
        <v>158</v>
      </c>
      <c r="O84" s="74">
        <v>0.33544303797468356</v>
      </c>
      <c r="P84" s="75" t="e">
        <v>#DIV/0!</v>
      </c>
      <c r="Q84" s="76" t="e">
        <v>#DIV/0!</v>
      </c>
      <c r="R84" s="17"/>
      <c r="S84" s="17"/>
    </row>
    <row r="85" spans="1:19" x14ac:dyDescent="0.4">
      <c r="C85" s="126"/>
    </row>
    <row r="86" spans="1:19" x14ac:dyDescent="0.4">
      <c r="C86" s="126" t="s">
        <v>100</v>
      </c>
    </row>
    <row r="87" spans="1:19" x14ac:dyDescent="0.4">
      <c r="C87" s="127" t="s">
        <v>101</v>
      </c>
    </row>
    <row r="88" spans="1:19" x14ac:dyDescent="0.4">
      <c r="C88" s="126" t="s">
        <v>102</v>
      </c>
    </row>
    <row r="89" spans="1:19" x14ac:dyDescent="0.4">
      <c r="C89" s="126" t="s">
        <v>103</v>
      </c>
    </row>
    <row r="90" spans="1:19" x14ac:dyDescent="0.4">
      <c r="C90" s="126" t="s">
        <v>104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M3:N3"/>
    <mergeCell ref="A1:D1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ageMargins left="0.39370078740157483" right="0.39370078740157483" top="0.39370078740157483" bottom="0.39370078740157483" header="0.39370078740157483" footer="0.39370078740157483"/>
  <pageSetup paperSize="9" scale="60" orientation="portrait" r:id="rId1"/>
  <headerFooter alignWithMargins="0">
    <oddFooter>&amp;L&amp;D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showGridLines="0" zoomScale="90" zoomScaleNormal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１月（下旬）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3</v>
      </c>
      <c r="B2" s="588"/>
      <c r="C2" s="128">
        <v>2021</v>
      </c>
      <c r="D2" s="3" t="s">
        <v>0</v>
      </c>
      <c r="E2" s="3">
        <v>1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ht="13.5" customHeight="1" x14ac:dyDescent="0.4">
      <c r="A3" s="592" t="s">
        <v>5</v>
      </c>
      <c r="B3" s="593"/>
      <c r="C3" s="593"/>
      <c r="D3" s="593"/>
      <c r="E3" s="593"/>
      <c r="F3" s="593"/>
      <c r="G3" s="655" t="s">
        <v>592</v>
      </c>
      <c r="H3" s="576" t="s">
        <v>591</v>
      </c>
      <c r="I3" s="578" t="s">
        <v>6</v>
      </c>
      <c r="J3" s="579"/>
      <c r="K3" s="655" t="s">
        <v>592</v>
      </c>
      <c r="L3" s="576" t="s">
        <v>591</v>
      </c>
      <c r="M3" s="578" t="s">
        <v>6</v>
      </c>
      <c r="N3" s="579"/>
      <c r="O3" s="653" t="s">
        <v>592</v>
      </c>
      <c r="P3" s="659" t="s">
        <v>591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60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15784</v>
      </c>
      <c r="H5" s="11">
        <v>74657</v>
      </c>
      <c r="I5" s="12">
        <v>0.21142022851172695</v>
      </c>
      <c r="J5" s="13">
        <v>-58873</v>
      </c>
      <c r="K5" s="10">
        <v>61609</v>
      </c>
      <c r="L5" s="11">
        <v>95711</v>
      </c>
      <c r="M5" s="12">
        <v>0.64369821650593972</v>
      </c>
      <c r="N5" s="13">
        <v>-34102</v>
      </c>
      <c r="O5" s="14">
        <v>0.25619633495106237</v>
      </c>
      <c r="P5" s="15">
        <v>0.78002528445006325</v>
      </c>
      <c r="Q5" s="16">
        <v>-0.52382894949900094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14579</v>
      </c>
      <c r="H6" s="21">
        <v>72107</v>
      </c>
      <c r="I6" s="22">
        <v>0.20218564078383514</v>
      </c>
      <c r="J6" s="23">
        <v>-57528</v>
      </c>
      <c r="K6" s="24">
        <v>56757</v>
      </c>
      <c r="L6" s="21">
        <v>91494</v>
      </c>
      <c r="M6" s="22">
        <v>0.62033575972194899</v>
      </c>
      <c r="N6" s="23">
        <v>-34737</v>
      </c>
      <c r="O6" s="25">
        <v>0.25686699437954791</v>
      </c>
      <c r="P6" s="26">
        <v>0.78810632391195046</v>
      </c>
      <c r="Q6" s="27">
        <v>-0.53123932953240249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10546</v>
      </c>
      <c r="H7" s="21">
        <v>45045</v>
      </c>
      <c r="I7" s="22">
        <v>0.23412143412143413</v>
      </c>
      <c r="J7" s="23">
        <v>-34499</v>
      </c>
      <c r="K7" s="20">
        <v>36272</v>
      </c>
      <c r="L7" s="21">
        <v>55909</v>
      </c>
      <c r="M7" s="22">
        <v>0.64876853458298311</v>
      </c>
      <c r="N7" s="23">
        <v>-19637</v>
      </c>
      <c r="O7" s="25">
        <v>0.29074768416409352</v>
      </c>
      <c r="P7" s="26">
        <v>0.80568423688493807</v>
      </c>
      <c r="Q7" s="27">
        <v>-0.51493655272084449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8894</v>
      </c>
      <c r="H8" s="41">
        <v>38504</v>
      </c>
      <c r="I8" s="36">
        <v>0.23098898815707458</v>
      </c>
      <c r="J8" s="37">
        <v>-29610</v>
      </c>
      <c r="K8" s="34">
        <v>27590</v>
      </c>
      <c r="L8" s="41">
        <v>48034</v>
      </c>
      <c r="M8" s="36">
        <v>0.57438481075904568</v>
      </c>
      <c r="N8" s="37">
        <v>-20444</v>
      </c>
      <c r="O8" s="38">
        <v>0.32236317506342876</v>
      </c>
      <c r="P8" s="39">
        <v>0.80159886746887621</v>
      </c>
      <c r="Q8" s="40">
        <v>-0.47923569240544744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1545</v>
      </c>
      <c r="H9" s="41">
        <v>6541</v>
      </c>
      <c r="I9" s="36">
        <v>0.23620241553279314</v>
      </c>
      <c r="J9" s="37">
        <v>-4996</v>
      </c>
      <c r="K9" s="34">
        <v>8250</v>
      </c>
      <c r="L9" s="41">
        <v>7875</v>
      </c>
      <c r="M9" s="36">
        <v>1.0476190476190477</v>
      </c>
      <c r="N9" s="37">
        <v>375</v>
      </c>
      <c r="O9" s="38">
        <v>0.18727272727272729</v>
      </c>
      <c r="P9" s="39">
        <v>0.83060317460317457</v>
      </c>
      <c r="Q9" s="40">
        <v>-0.64333044733044731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0</v>
      </c>
      <c r="H17" s="50">
        <v>0</v>
      </c>
      <c r="I17" s="129" t="e">
        <v>#DIV/0!</v>
      </c>
      <c r="J17" s="130">
        <v>0</v>
      </c>
      <c r="K17" s="49">
        <v>0</v>
      </c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53" t="s">
        <v>38</v>
      </c>
      <c r="D18" s="54"/>
      <c r="E18" s="54"/>
      <c r="F18" s="55"/>
      <c r="G18" s="56">
        <v>107</v>
      </c>
      <c r="H18" s="57">
        <v>0</v>
      </c>
      <c r="I18" s="58" t="e">
        <v>#DIV/0!</v>
      </c>
      <c r="J18" s="59">
        <v>107</v>
      </c>
      <c r="K18" s="56">
        <v>432</v>
      </c>
      <c r="L18" s="57">
        <v>0</v>
      </c>
      <c r="M18" s="58" t="e">
        <v>#DIV/0!</v>
      </c>
      <c r="N18" s="59">
        <v>432</v>
      </c>
      <c r="O18" s="62">
        <v>0.24768518518518517</v>
      </c>
      <c r="P18" s="63" t="e">
        <v>#DIV/0!</v>
      </c>
      <c r="Q18" s="64" t="e">
        <v>#DIV/0!</v>
      </c>
      <c r="R18" s="17"/>
      <c r="S18" s="17"/>
    </row>
    <row r="19" spans="1:19" x14ac:dyDescent="0.4">
      <c r="A19" s="28"/>
      <c r="B19" s="18" t="s">
        <v>39</v>
      </c>
      <c r="C19" s="19"/>
      <c r="D19" s="19"/>
      <c r="E19" s="19"/>
      <c r="F19" s="65"/>
      <c r="G19" s="20">
        <v>3797</v>
      </c>
      <c r="H19" s="21">
        <v>26183</v>
      </c>
      <c r="I19" s="22">
        <v>0.14501775961501737</v>
      </c>
      <c r="J19" s="23">
        <v>-22386</v>
      </c>
      <c r="K19" s="20">
        <v>19635</v>
      </c>
      <c r="L19" s="21">
        <v>34155</v>
      </c>
      <c r="M19" s="22">
        <v>0.5748792270531401</v>
      </c>
      <c r="N19" s="23">
        <v>-14520</v>
      </c>
      <c r="O19" s="25">
        <v>0.19337916984975809</v>
      </c>
      <c r="P19" s="26">
        <v>0.76659347094129704</v>
      </c>
      <c r="Q19" s="27">
        <v>-0.57321430109153892</v>
      </c>
      <c r="R19" s="17"/>
      <c r="S19" s="17"/>
    </row>
    <row r="20" spans="1:19" x14ac:dyDescent="0.4">
      <c r="A20" s="28"/>
      <c r="B20" s="29" t="s">
        <v>40</v>
      </c>
      <c r="C20" s="30" t="s">
        <v>14</v>
      </c>
      <c r="D20" s="32"/>
      <c r="E20" s="32"/>
      <c r="F20" s="42"/>
      <c r="G20" s="34">
        <v>0</v>
      </c>
      <c r="H20" s="41">
        <v>0</v>
      </c>
      <c r="I20" s="36" t="e">
        <v>#DIV/0!</v>
      </c>
      <c r="J20" s="37">
        <v>0</v>
      </c>
      <c r="K20" s="44">
        <v>0</v>
      </c>
      <c r="L20" s="41">
        <v>0</v>
      </c>
      <c r="M20" s="36" t="e">
        <v>#DIV/0!</v>
      </c>
      <c r="N20" s="37">
        <v>0</v>
      </c>
      <c r="O20" s="38" t="e">
        <v>#DIV/0!</v>
      </c>
      <c r="P20" s="39" t="e">
        <v>#DIV/0!</v>
      </c>
      <c r="Q20" s="40" t="e">
        <v>#DIV/0!</v>
      </c>
      <c r="R20" s="17"/>
      <c r="S20" s="17"/>
    </row>
    <row r="21" spans="1:19" x14ac:dyDescent="0.4">
      <c r="A21" s="28"/>
      <c r="B21" s="29" t="s">
        <v>41</v>
      </c>
      <c r="C21" s="30" t="s">
        <v>19</v>
      </c>
      <c r="D21" s="32"/>
      <c r="E21" s="32"/>
      <c r="F21" s="33" t="s">
        <v>15</v>
      </c>
      <c r="G21" s="34">
        <v>303</v>
      </c>
      <c r="H21" s="41">
        <v>4141</v>
      </c>
      <c r="I21" s="36">
        <v>7.3170731707317069E-2</v>
      </c>
      <c r="J21" s="37">
        <v>-3838</v>
      </c>
      <c r="K21" s="44">
        <v>2145</v>
      </c>
      <c r="L21" s="41">
        <v>5445</v>
      </c>
      <c r="M21" s="36">
        <v>0.39393939393939392</v>
      </c>
      <c r="N21" s="37">
        <v>-3300</v>
      </c>
      <c r="O21" s="38">
        <v>0.14125874125874127</v>
      </c>
      <c r="P21" s="39">
        <v>0.76051423324150602</v>
      </c>
      <c r="Q21" s="40">
        <v>-0.61925549198276475</v>
      </c>
      <c r="R21" s="17"/>
      <c r="S21" s="17"/>
    </row>
    <row r="22" spans="1:19" x14ac:dyDescent="0.4">
      <c r="A22" s="28"/>
      <c r="B22" s="29" t="s">
        <v>42</v>
      </c>
      <c r="C22" s="30" t="s">
        <v>21</v>
      </c>
      <c r="D22" s="32"/>
      <c r="E22" s="32"/>
      <c r="F22" s="33" t="s">
        <v>15</v>
      </c>
      <c r="G22" s="34">
        <v>1672</v>
      </c>
      <c r="H22" s="41">
        <v>7854</v>
      </c>
      <c r="I22" s="36">
        <v>0.21288515406162464</v>
      </c>
      <c r="J22" s="37">
        <v>-6182</v>
      </c>
      <c r="K22" s="44">
        <v>5610</v>
      </c>
      <c r="L22" s="41">
        <v>10560</v>
      </c>
      <c r="M22" s="36">
        <v>0.53125</v>
      </c>
      <c r="N22" s="37">
        <v>-4950</v>
      </c>
      <c r="O22" s="38">
        <v>0.29803921568627451</v>
      </c>
      <c r="P22" s="39">
        <v>0.74375000000000002</v>
      </c>
      <c r="Q22" s="40">
        <v>-0.44571078431372552</v>
      </c>
      <c r="R22" s="17"/>
      <c r="S22" s="17"/>
    </row>
    <row r="23" spans="1:19" x14ac:dyDescent="0.4">
      <c r="A23" s="28"/>
      <c r="B23" s="29" t="s">
        <v>43</v>
      </c>
      <c r="C23" s="30" t="s">
        <v>14</v>
      </c>
      <c r="D23" s="31" t="s">
        <v>44</v>
      </c>
      <c r="E23" s="32" t="s">
        <v>34</v>
      </c>
      <c r="F23" s="33" t="s">
        <v>15</v>
      </c>
      <c r="G23" s="34">
        <v>524</v>
      </c>
      <c r="H23" s="41">
        <v>3337</v>
      </c>
      <c r="I23" s="36">
        <v>0.15702727000299671</v>
      </c>
      <c r="J23" s="37">
        <v>-2813</v>
      </c>
      <c r="K23" s="44">
        <v>2310</v>
      </c>
      <c r="L23" s="41">
        <v>3630</v>
      </c>
      <c r="M23" s="36">
        <v>0.63636363636363635</v>
      </c>
      <c r="N23" s="37">
        <v>-1320</v>
      </c>
      <c r="O23" s="38">
        <v>0.22683982683982684</v>
      </c>
      <c r="P23" s="39">
        <v>0.91928374655647382</v>
      </c>
      <c r="Q23" s="40">
        <v>-0.69244391971664698</v>
      </c>
      <c r="R23" s="17"/>
      <c r="S23" s="17"/>
    </row>
    <row r="24" spans="1:19" x14ac:dyDescent="0.4">
      <c r="A24" s="28"/>
      <c r="B24" s="29" t="s">
        <v>45</v>
      </c>
      <c r="C24" s="30" t="s">
        <v>14</v>
      </c>
      <c r="D24" s="31" t="s">
        <v>44</v>
      </c>
      <c r="E24" s="32" t="s">
        <v>36</v>
      </c>
      <c r="F24" s="33" t="s">
        <v>15</v>
      </c>
      <c r="G24" s="34">
        <v>308</v>
      </c>
      <c r="H24" s="41">
        <v>1608</v>
      </c>
      <c r="I24" s="36">
        <v>0.19154228855721392</v>
      </c>
      <c r="J24" s="37">
        <v>-1300</v>
      </c>
      <c r="K24" s="44">
        <v>1815</v>
      </c>
      <c r="L24" s="41">
        <v>1815</v>
      </c>
      <c r="M24" s="36">
        <v>1</v>
      </c>
      <c r="N24" s="37">
        <v>0</v>
      </c>
      <c r="O24" s="38">
        <v>0.16969696969696971</v>
      </c>
      <c r="P24" s="39">
        <v>0.8859504132231405</v>
      </c>
      <c r="Q24" s="40">
        <v>-0.71625344352617082</v>
      </c>
      <c r="R24" s="17"/>
      <c r="S24" s="17"/>
    </row>
    <row r="25" spans="1:19" x14ac:dyDescent="0.4">
      <c r="A25" s="28"/>
      <c r="B25" s="29" t="s">
        <v>46</v>
      </c>
      <c r="C25" s="30" t="s">
        <v>14</v>
      </c>
      <c r="D25" s="31" t="s">
        <v>44</v>
      </c>
      <c r="E25" s="32" t="s">
        <v>47</v>
      </c>
      <c r="F25" s="33" t="s">
        <v>48</v>
      </c>
      <c r="G25" s="34">
        <v>0</v>
      </c>
      <c r="H25" s="41">
        <v>0</v>
      </c>
      <c r="I25" s="36" t="e">
        <v>#DIV/0!</v>
      </c>
      <c r="J25" s="37">
        <v>0</v>
      </c>
      <c r="K25" s="44">
        <v>0</v>
      </c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49</v>
      </c>
      <c r="C26" s="30" t="s">
        <v>19</v>
      </c>
      <c r="D26" s="31" t="s">
        <v>44</v>
      </c>
      <c r="E26" s="32" t="s">
        <v>34</v>
      </c>
      <c r="F26" s="33" t="s">
        <v>15</v>
      </c>
      <c r="G26" s="34">
        <v>95</v>
      </c>
      <c r="H26" s="41">
        <v>1135</v>
      </c>
      <c r="I26" s="36">
        <v>8.3700440528634359E-2</v>
      </c>
      <c r="J26" s="37">
        <v>-1040</v>
      </c>
      <c r="K26" s="44">
        <v>990</v>
      </c>
      <c r="L26" s="41">
        <v>1815</v>
      </c>
      <c r="M26" s="36">
        <v>0.54545454545454541</v>
      </c>
      <c r="N26" s="37">
        <v>-825</v>
      </c>
      <c r="O26" s="38">
        <v>9.5959595959595953E-2</v>
      </c>
      <c r="P26" s="39">
        <v>0.62534435261707988</v>
      </c>
      <c r="Q26" s="40">
        <v>-0.52938475665748397</v>
      </c>
      <c r="R26" s="17"/>
      <c r="S26" s="17"/>
    </row>
    <row r="27" spans="1:19" x14ac:dyDescent="0.4">
      <c r="A27" s="28"/>
      <c r="B27" s="29" t="s">
        <v>50</v>
      </c>
      <c r="C27" s="30" t="s">
        <v>19</v>
      </c>
      <c r="D27" s="31" t="s">
        <v>44</v>
      </c>
      <c r="E27" s="32" t="s">
        <v>36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29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4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52</v>
      </c>
      <c r="C29" s="30" t="s">
        <v>23</v>
      </c>
      <c r="D29" s="31" t="s">
        <v>44</v>
      </c>
      <c r="E29" s="32" t="s">
        <v>34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27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56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57</v>
      </c>
      <c r="C32" s="30" t="s">
        <v>58</v>
      </c>
      <c r="D32" s="32"/>
      <c r="E32" s="32"/>
      <c r="F32" s="42"/>
      <c r="G32" s="34">
        <v>0</v>
      </c>
      <c r="H32" s="41">
        <v>0</v>
      </c>
      <c r="I32" s="36" t="e">
        <v>#DIV/0!</v>
      </c>
      <c r="J32" s="37">
        <v>0</v>
      </c>
      <c r="K32" s="4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59</v>
      </c>
      <c r="C33" s="30" t="s">
        <v>60</v>
      </c>
      <c r="D33" s="32"/>
      <c r="E33" s="32"/>
      <c r="F33" s="33" t="s">
        <v>15</v>
      </c>
      <c r="G33" s="34">
        <v>231</v>
      </c>
      <c r="H33" s="41">
        <v>1323</v>
      </c>
      <c r="I33" s="36">
        <v>0.17460317460317459</v>
      </c>
      <c r="J33" s="37">
        <v>-1092</v>
      </c>
      <c r="K33" s="44">
        <v>1815</v>
      </c>
      <c r="L33" s="41">
        <v>1815</v>
      </c>
      <c r="M33" s="36">
        <v>1</v>
      </c>
      <c r="N33" s="37">
        <v>0</v>
      </c>
      <c r="O33" s="38">
        <v>0.12727272727272726</v>
      </c>
      <c r="P33" s="39">
        <v>0.72892561983471071</v>
      </c>
      <c r="Q33" s="40">
        <v>-0.60165289256198351</v>
      </c>
      <c r="R33" s="17"/>
      <c r="S33" s="17"/>
    </row>
    <row r="34" spans="1:19" x14ac:dyDescent="0.4">
      <c r="A34" s="28"/>
      <c r="B34" s="29" t="s">
        <v>61</v>
      </c>
      <c r="C34" s="30" t="s">
        <v>62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63</v>
      </c>
      <c r="C35" s="30" t="s">
        <v>64</v>
      </c>
      <c r="D35" s="32"/>
      <c r="E35" s="32"/>
      <c r="F35" s="33" t="s">
        <v>15</v>
      </c>
      <c r="G35" s="34">
        <v>105</v>
      </c>
      <c r="H35" s="41">
        <v>1251</v>
      </c>
      <c r="I35" s="36">
        <v>8.3932853717026384E-2</v>
      </c>
      <c r="J35" s="37">
        <v>-1146</v>
      </c>
      <c r="K35" s="44">
        <v>1155</v>
      </c>
      <c r="L35" s="41">
        <v>1815</v>
      </c>
      <c r="M35" s="36">
        <v>0.63636363636363635</v>
      </c>
      <c r="N35" s="37">
        <v>-660</v>
      </c>
      <c r="O35" s="38">
        <v>9.0909090909090912E-2</v>
      </c>
      <c r="P35" s="39">
        <v>0.68925619834710738</v>
      </c>
      <c r="Q35" s="40">
        <v>-0.59834710743801645</v>
      </c>
      <c r="R35" s="17"/>
      <c r="S35" s="17"/>
    </row>
    <row r="36" spans="1:19" x14ac:dyDescent="0.4">
      <c r="A36" s="28"/>
      <c r="B36" s="29" t="s">
        <v>65</v>
      </c>
      <c r="C36" s="30" t="s">
        <v>66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4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67</v>
      </c>
      <c r="C37" s="30" t="s">
        <v>29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67" t="s">
        <v>68</v>
      </c>
      <c r="C38" s="53" t="s">
        <v>23</v>
      </c>
      <c r="D38" s="54"/>
      <c r="E38" s="54"/>
      <c r="F38" s="33" t="s">
        <v>15</v>
      </c>
      <c r="G38" s="56">
        <v>559</v>
      </c>
      <c r="H38" s="57">
        <v>5534</v>
      </c>
      <c r="I38" s="58">
        <v>0.1010119262739429</v>
      </c>
      <c r="J38" s="59">
        <v>-4975</v>
      </c>
      <c r="K38" s="60">
        <v>3795</v>
      </c>
      <c r="L38" s="57">
        <v>7260</v>
      </c>
      <c r="M38" s="58">
        <v>0.52272727272727271</v>
      </c>
      <c r="N38" s="59">
        <v>-3465</v>
      </c>
      <c r="O38" s="62">
        <v>0.14729907773386033</v>
      </c>
      <c r="P38" s="63">
        <v>0.76225895316804404</v>
      </c>
      <c r="Q38" s="64">
        <v>-0.61495987543418373</v>
      </c>
      <c r="R38" s="17"/>
      <c r="S38" s="17"/>
    </row>
    <row r="39" spans="1:19" x14ac:dyDescent="0.4">
      <c r="A39" s="28"/>
      <c r="B39" s="18" t="s">
        <v>69</v>
      </c>
      <c r="C39" s="19"/>
      <c r="D39" s="19"/>
      <c r="E39" s="19"/>
      <c r="F39" s="65"/>
      <c r="G39" s="20">
        <v>236</v>
      </c>
      <c r="H39" s="21">
        <v>627</v>
      </c>
      <c r="I39" s="22">
        <v>0.37639553429027112</v>
      </c>
      <c r="J39" s="23">
        <v>-391</v>
      </c>
      <c r="K39" s="20">
        <v>850</v>
      </c>
      <c r="L39" s="21">
        <v>950</v>
      </c>
      <c r="M39" s="22">
        <v>0.89473684210526316</v>
      </c>
      <c r="N39" s="23">
        <v>-100</v>
      </c>
      <c r="O39" s="25">
        <v>0.27764705882352941</v>
      </c>
      <c r="P39" s="26">
        <v>0.66</v>
      </c>
      <c r="Q39" s="27">
        <v>-0.38235294117647062</v>
      </c>
      <c r="R39" s="17"/>
      <c r="S39" s="17"/>
    </row>
    <row r="40" spans="1:19" x14ac:dyDescent="0.4">
      <c r="A40" s="28"/>
      <c r="B40" s="29" t="s">
        <v>70</v>
      </c>
      <c r="C40" s="30" t="s">
        <v>71</v>
      </c>
      <c r="D40" s="32"/>
      <c r="E40" s="32"/>
      <c r="F40" s="33" t="s">
        <v>15</v>
      </c>
      <c r="G40" s="34">
        <v>171</v>
      </c>
      <c r="H40" s="41">
        <v>356</v>
      </c>
      <c r="I40" s="36">
        <v>0.4803370786516854</v>
      </c>
      <c r="J40" s="37">
        <v>-185</v>
      </c>
      <c r="K40" s="34">
        <v>550</v>
      </c>
      <c r="L40" s="41">
        <v>550</v>
      </c>
      <c r="M40" s="36">
        <v>1</v>
      </c>
      <c r="N40" s="37">
        <v>0</v>
      </c>
      <c r="O40" s="38">
        <v>0.31090909090909091</v>
      </c>
      <c r="P40" s="39">
        <v>0.64727272727272722</v>
      </c>
      <c r="Q40" s="40">
        <v>-0.33636363636363631</v>
      </c>
      <c r="R40" s="17"/>
      <c r="S40" s="17"/>
    </row>
    <row r="41" spans="1:19" x14ac:dyDescent="0.4">
      <c r="A41" s="28"/>
      <c r="B41" s="67" t="s">
        <v>72</v>
      </c>
      <c r="C41" s="68" t="s">
        <v>73</v>
      </c>
      <c r="D41" s="69"/>
      <c r="E41" s="69"/>
      <c r="F41" s="33" t="s">
        <v>15</v>
      </c>
      <c r="G41" s="70">
        <v>65</v>
      </c>
      <c r="H41" s="71">
        <v>271</v>
      </c>
      <c r="I41" s="72">
        <v>0.23985239852398524</v>
      </c>
      <c r="J41" s="73">
        <v>-206</v>
      </c>
      <c r="K41" s="70">
        <v>300</v>
      </c>
      <c r="L41" s="71">
        <v>400</v>
      </c>
      <c r="M41" s="72">
        <v>0.75</v>
      </c>
      <c r="N41" s="73">
        <v>-100</v>
      </c>
      <c r="O41" s="74">
        <v>0.21666666666666667</v>
      </c>
      <c r="P41" s="75">
        <v>0.67749999999999999</v>
      </c>
      <c r="Q41" s="76">
        <v>-0.46083333333333332</v>
      </c>
      <c r="R41" s="17"/>
      <c r="S41" s="17"/>
    </row>
    <row r="42" spans="1:19" x14ac:dyDescent="0.4">
      <c r="A42" s="28"/>
      <c r="B42" s="18" t="s">
        <v>74</v>
      </c>
      <c r="C42" s="19"/>
      <c r="D42" s="19"/>
      <c r="E42" s="19"/>
      <c r="F42" s="65"/>
      <c r="G42" s="20">
        <v>0</v>
      </c>
      <c r="H42" s="21">
        <v>252</v>
      </c>
      <c r="I42" s="22">
        <v>0</v>
      </c>
      <c r="J42" s="23">
        <v>-252</v>
      </c>
      <c r="K42" s="20">
        <v>0</v>
      </c>
      <c r="L42" s="21">
        <v>480</v>
      </c>
      <c r="M42" s="22">
        <v>0</v>
      </c>
      <c r="N42" s="23">
        <v>-480</v>
      </c>
      <c r="O42" s="25" t="e">
        <v>#DIV/0!</v>
      </c>
      <c r="P42" s="26">
        <v>0.52500000000000002</v>
      </c>
      <c r="Q42" s="27" t="e">
        <v>#DIV/0!</v>
      </c>
      <c r="R42" s="17"/>
      <c r="S42" s="17"/>
    </row>
    <row r="43" spans="1:19" x14ac:dyDescent="0.4">
      <c r="A43" s="77"/>
      <c r="B43" s="67" t="s">
        <v>75</v>
      </c>
      <c r="C43" s="53" t="s">
        <v>38</v>
      </c>
      <c r="D43" s="54"/>
      <c r="E43" s="54"/>
      <c r="F43" s="78" t="s">
        <v>15</v>
      </c>
      <c r="G43" s="56">
        <v>0</v>
      </c>
      <c r="H43" s="57">
        <v>252</v>
      </c>
      <c r="I43" s="58">
        <v>0</v>
      </c>
      <c r="J43" s="59">
        <v>-252</v>
      </c>
      <c r="K43" s="56">
        <v>0</v>
      </c>
      <c r="L43" s="57">
        <v>480</v>
      </c>
      <c r="M43" s="58">
        <v>0</v>
      </c>
      <c r="N43" s="59">
        <v>-480</v>
      </c>
      <c r="O43" s="62" t="e">
        <v>#DIV/0!</v>
      </c>
      <c r="P43" s="63">
        <v>0.52500000000000002</v>
      </c>
      <c r="Q43" s="64" t="e">
        <v>#DIV/0!</v>
      </c>
      <c r="R43" s="17"/>
      <c r="S43" s="17"/>
    </row>
    <row r="44" spans="1:19" x14ac:dyDescent="0.4">
      <c r="A44" s="18" t="s">
        <v>76</v>
      </c>
      <c r="B44" s="19" t="s">
        <v>77</v>
      </c>
      <c r="C44" s="19"/>
      <c r="D44" s="19"/>
      <c r="E44" s="19"/>
      <c r="F44" s="65"/>
      <c r="G44" s="20">
        <v>1205</v>
      </c>
      <c r="H44" s="21">
        <v>2550</v>
      </c>
      <c r="I44" s="22">
        <v>0.47254901960784312</v>
      </c>
      <c r="J44" s="23">
        <v>-1345</v>
      </c>
      <c r="K44" s="24">
        <v>4852</v>
      </c>
      <c r="L44" s="21">
        <v>4217</v>
      </c>
      <c r="M44" s="22">
        <v>1.1505809817405739</v>
      </c>
      <c r="N44" s="23">
        <v>635</v>
      </c>
      <c r="O44" s="25">
        <v>0.24835119538334707</v>
      </c>
      <c r="P44" s="26">
        <v>0.60469528100545411</v>
      </c>
      <c r="Q44" s="27">
        <v>-0.35634408562210707</v>
      </c>
      <c r="R44" s="17"/>
      <c r="S44" s="17"/>
    </row>
    <row r="45" spans="1:19" x14ac:dyDescent="0.4">
      <c r="A45" s="79"/>
      <c r="B45" s="80" t="s">
        <v>106</v>
      </c>
      <c r="C45" s="81"/>
      <c r="D45" s="81"/>
      <c r="E45" s="81"/>
      <c r="F45" s="81"/>
      <c r="G45" s="82">
        <v>0</v>
      </c>
      <c r="H45" s="83">
        <v>0</v>
      </c>
      <c r="I45" s="84" t="e">
        <v>#DIV/0!</v>
      </c>
      <c r="J45" s="85">
        <v>0</v>
      </c>
      <c r="K45" s="82">
        <v>0</v>
      </c>
      <c r="L45" s="83">
        <v>0</v>
      </c>
      <c r="M45" s="84" t="e">
        <v>#DIV/0!</v>
      </c>
      <c r="N45" s="85">
        <v>0</v>
      </c>
      <c r="O45" s="86" t="e">
        <v>#DIV/0!</v>
      </c>
      <c r="P45" s="87" t="e">
        <v>#DIV/0!</v>
      </c>
      <c r="Q45" s="88" t="e">
        <v>#DIV/0!</v>
      </c>
      <c r="R45" s="17"/>
      <c r="S45" s="17"/>
    </row>
    <row r="46" spans="1:19" x14ac:dyDescent="0.4">
      <c r="A46" s="89"/>
      <c r="B46" s="89"/>
      <c r="C46" s="90" t="s">
        <v>14</v>
      </c>
      <c r="D46" s="91"/>
      <c r="E46" s="91"/>
      <c r="F46" s="92" t="s">
        <v>15</v>
      </c>
      <c r="G46" s="93"/>
      <c r="H46" s="102"/>
      <c r="I46" s="103" t="e">
        <v>#DIV/0!</v>
      </c>
      <c r="J46" s="98">
        <v>0</v>
      </c>
      <c r="K46" s="93"/>
      <c r="L46" s="102"/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89"/>
      <c r="B47" s="89"/>
      <c r="C47" s="90" t="s">
        <v>17</v>
      </c>
      <c r="D47" s="91"/>
      <c r="E47" s="91"/>
      <c r="F47" s="92" t="s">
        <v>15</v>
      </c>
      <c r="G47" s="93"/>
      <c r="H47" s="102"/>
      <c r="I47" s="103" t="e">
        <v>#DIV/0!</v>
      </c>
      <c r="J47" s="98">
        <v>0</v>
      </c>
      <c r="K47" s="93"/>
      <c r="L47" s="102"/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89"/>
      <c r="B48" s="89"/>
      <c r="C48" s="90" t="s">
        <v>19</v>
      </c>
      <c r="D48" s="91"/>
      <c r="E48" s="91"/>
      <c r="F48" s="92" t="s">
        <v>15</v>
      </c>
      <c r="G48" s="93"/>
      <c r="H48" s="102"/>
      <c r="I48" s="103" t="e">
        <v>#DIV/0!</v>
      </c>
      <c r="J48" s="98">
        <v>0</v>
      </c>
      <c r="K48" s="93"/>
      <c r="L48" s="102"/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29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23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25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79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27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80</v>
      </c>
      <c r="D55" s="91"/>
      <c r="E55" s="91"/>
      <c r="F55" s="92" t="s">
        <v>48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82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106" t="s">
        <v>83</v>
      </c>
      <c r="D58" s="107"/>
      <c r="E58" s="107"/>
      <c r="F58" s="108" t="s">
        <v>48</v>
      </c>
      <c r="G58" s="97"/>
      <c r="H58" s="94"/>
      <c r="I58" s="95" t="e">
        <v>#DIV/0!</v>
      </c>
      <c r="J58" s="96">
        <v>0</v>
      </c>
      <c r="K58" s="97"/>
      <c r="L58" s="94"/>
      <c r="M58" s="95" t="e">
        <v>#DIV/0!</v>
      </c>
      <c r="N58" s="96">
        <v>0</v>
      </c>
      <c r="O58" s="104" t="e">
        <v>#DIV/0!</v>
      </c>
      <c r="P58" s="105" t="e">
        <v>#DIV/0!</v>
      </c>
      <c r="Q58" s="109" t="e">
        <v>#DIV/0!</v>
      </c>
      <c r="R58" s="17"/>
      <c r="S58" s="17"/>
    </row>
    <row r="59" spans="1:19" x14ac:dyDescent="0.4">
      <c r="A59" s="89"/>
      <c r="B59" s="89"/>
      <c r="C59" s="106" t="s">
        <v>84</v>
      </c>
      <c r="D59" s="107"/>
      <c r="E59" s="107"/>
      <c r="F59" s="108" t="s">
        <v>15</v>
      </c>
      <c r="G59" s="97"/>
      <c r="H59" s="94"/>
      <c r="I59" s="95" t="e">
        <v>#DIV/0!</v>
      </c>
      <c r="J59" s="96">
        <v>0</v>
      </c>
      <c r="K59" s="97"/>
      <c r="L59" s="94"/>
      <c r="M59" s="95" t="e">
        <v>#DIV/0!</v>
      </c>
      <c r="N59" s="96">
        <v>0</v>
      </c>
      <c r="O59" s="104" t="e">
        <v>#DIV/0!</v>
      </c>
      <c r="P59" s="105" t="e">
        <v>#DIV/0!</v>
      </c>
      <c r="Q59" s="109" t="e">
        <v>#DIV/0!</v>
      </c>
      <c r="R59" s="17"/>
      <c r="S59" s="17"/>
    </row>
    <row r="60" spans="1:19" x14ac:dyDescent="0.4">
      <c r="A60" s="89"/>
      <c r="B60" s="89"/>
      <c r="C60" s="106" t="s">
        <v>56</v>
      </c>
      <c r="D60" s="107"/>
      <c r="E60" s="107"/>
      <c r="F60" s="108" t="s">
        <v>15</v>
      </c>
      <c r="G60" s="97"/>
      <c r="H60" s="94"/>
      <c r="I60" s="95" t="e">
        <v>#DIV/0!</v>
      </c>
      <c r="J60" s="96">
        <v>0</v>
      </c>
      <c r="K60" s="97"/>
      <c r="L60" s="94"/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89"/>
      <c r="B61" s="89"/>
      <c r="C61" s="90" t="s">
        <v>66</v>
      </c>
      <c r="D61" s="110"/>
      <c r="E61" s="91"/>
      <c r="F61" s="92" t="s">
        <v>48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85</v>
      </c>
      <c r="D62" s="107"/>
      <c r="E62" s="107"/>
      <c r="F62" s="108" t="s">
        <v>15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86</v>
      </c>
      <c r="D63" s="107"/>
      <c r="E63" s="107"/>
      <c r="F63" s="108" t="s">
        <v>15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106" t="s">
        <v>87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88</v>
      </c>
      <c r="D65" s="107"/>
      <c r="E65" s="107"/>
      <c r="F65" s="108" t="s">
        <v>15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14</v>
      </c>
      <c r="D66" s="112" t="s">
        <v>44</v>
      </c>
      <c r="E66" s="107" t="s">
        <v>34</v>
      </c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106" t="s">
        <v>14</v>
      </c>
      <c r="D67" s="112" t="s">
        <v>44</v>
      </c>
      <c r="E67" s="107" t="s">
        <v>36</v>
      </c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90" t="s">
        <v>19</v>
      </c>
      <c r="D68" s="111" t="s">
        <v>44</v>
      </c>
      <c r="E68" s="91" t="s">
        <v>34</v>
      </c>
      <c r="F68" s="92" t="s">
        <v>15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19</v>
      </c>
      <c r="D69" s="112" t="s">
        <v>44</v>
      </c>
      <c r="E69" s="107" t="s">
        <v>36</v>
      </c>
      <c r="F69" s="92" t="s">
        <v>15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17</v>
      </c>
      <c r="D70" s="107" t="s">
        <v>44</v>
      </c>
      <c r="E70" s="107" t="s">
        <v>34</v>
      </c>
      <c r="F70" s="92" t="s">
        <v>48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17</v>
      </c>
      <c r="D71" s="107" t="s">
        <v>44</v>
      </c>
      <c r="E71" s="107" t="s">
        <v>34</v>
      </c>
      <c r="F71" s="92" t="s">
        <v>48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23</v>
      </c>
      <c r="D72" s="112" t="s">
        <v>44</v>
      </c>
      <c r="E72" s="107" t="s">
        <v>34</v>
      </c>
      <c r="F72" s="108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23</v>
      </c>
      <c r="D73" s="112" t="s">
        <v>44</v>
      </c>
      <c r="E73" s="107" t="s">
        <v>36</v>
      </c>
      <c r="F73" s="108" t="s">
        <v>15</v>
      </c>
      <c r="G73" s="97"/>
      <c r="H73" s="94"/>
      <c r="I73" s="95" t="e">
        <v>#DIV/0!</v>
      </c>
      <c r="J73" s="96">
        <v>0</v>
      </c>
      <c r="K73" s="97"/>
      <c r="L73" s="94"/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89"/>
      <c r="B74" s="89"/>
      <c r="C74" s="106" t="s">
        <v>21</v>
      </c>
      <c r="D74" s="112" t="s">
        <v>44</v>
      </c>
      <c r="E74" s="107" t="s">
        <v>34</v>
      </c>
      <c r="F74" s="108" t="s">
        <v>15</v>
      </c>
      <c r="G74" s="97"/>
      <c r="H74" s="94"/>
      <c r="I74" s="95" t="e">
        <v>#DIV/0!</v>
      </c>
      <c r="J74" s="96">
        <v>0</v>
      </c>
      <c r="K74" s="97"/>
      <c r="L74" s="94"/>
      <c r="M74" s="95" t="e">
        <v>#DIV/0!</v>
      </c>
      <c r="N74" s="96">
        <v>0</v>
      </c>
      <c r="O74" s="104" t="e">
        <v>#DIV/0!</v>
      </c>
      <c r="P74" s="105" t="e">
        <v>#DIV/0!</v>
      </c>
      <c r="Q74" s="109" t="e">
        <v>#DIV/0!</v>
      </c>
      <c r="R74" s="17"/>
      <c r="S74" s="17"/>
    </row>
    <row r="75" spans="1:19" x14ac:dyDescent="0.4">
      <c r="A75" s="89"/>
      <c r="B75" s="89"/>
      <c r="C75" s="106" t="s">
        <v>21</v>
      </c>
      <c r="D75" s="112" t="s">
        <v>44</v>
      </c>
      <c r="E75" s="107" t="s">
        <v>36</v>
      </c>
      <c r="F75" s="108" t="s">
        <v>48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28"/>
      <c r="B76" s="18" t="s">
        <v>89</v>
      </c>
      <c r="C76" s="138"/>
      <c r="D76" s="139"/>
      <c r="E76" s="138"/>
      <c r="F76" s="140"/>
      <c r="G76" s="20">
        <v>1205</v>
      </c>
      <c r="H76" s="21">
        <v>2550</v>
      </c>
      <c r="I76" s="22">
        <v>0.47254901960784312</v>
      </c>
      <c r="J76" s="23">
        <v>-1345</v>
      </c>
      <c r="K76" s="20">
        <v>4852</v>
      </c>
      <c r="L76" s="21">
        <v>4217</v>
      </c>
      <c r="M76" s="22">
        <v>1.1505809817405739</v>
      </c>
      <c r="N76" s="23">
        <v>635</v>
      </c>
      <c r="O76" s="25">
        <v>0.24835119538334707</v>
      </c>
      <c r="P76" s="26">
        <v>0.60469528100545411</v>
      </c>
      <c r="Q76" s="27">
        <v>-0.35634408562210707</v>
      </c>
      <c r="R76" s="17"/>
      <c r="S76" s="17"/>
    </row>
    <row r="77" spans="1:19" x14ac:dyDescent="0.4">
      <c r="A77" s="28"/>
      <c r="B77" s="29" t="s">
        <v>90</v>
      </c>
      <c r="C77" s="115" t="s">
        <v>87</v>
      </c>
      <c r="D77" s="116"/>
      <c r="E77" s="116"/>
      <c r="F77" s="117" t="s">
        <v>15</v>
      </c>
      <c r="G77" s="34">
        <v>86</v>
      </c>
      <c r="H77" s="41">
        <v>371</v>
      </c>
      <c r="I77" s="36">
        <v>0.23180592991913745</v>
      </c>
      <c r="J77" s="37">
        <v>-285</v>
      </c>
      <c r="K77" s="34">
        <v>759</v>
      </c>
      <c r="L77" s="41">
        <v>594</v>
      </c>
      <c r="M77" s="36">
        <v>1.2777777777777777</v>
      </c>
      <c r="N77" s="37">
        <v>165</v>
      </c>
      <c r="O77" s="38">
        <v>0.11330698287220026</v>
      </c>
      <c r="P77" s="39">
        <v>0.62457912457912457</v>
      </c>
      <c r="Q77" s="40">
        <v>-0.51127214170692437</v>
      </c>
      <c r="R77" s="17"/>
      <c r="S77" s="17"/>
    </row>
    <row r="78" spans="1:19" x14ac:dyDescent="0.4">
      <c r="A78" s="28"/>
      <c r="B78" s="29" t="s">
        <v>91</v>
      </c>
      <c r="C78" s="115" t="s">
        <v>85</v>
      </c>
      <c r="D78" s="116"/>
      <c r="E78" s="116"/>
      <c r="F78" s="118"/>
      <c r="G78" s="34"/>
      <c r="H78" s="41"/>
      <c r="I78" s="36" t="e">
        <v>#DIV/0!</v>
      </c>
      <c r="J78" s="37">
        <v>0</v>
      </c>
      <c r="K78" s="34"/>
      <c r="L78" s="41"/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92</v>
      </c>
      <c r="C79" s="115" t="s">
        <v>86</v>
      </c>
      <c r="D79" s="116"/>
      <c r="E79" s="116"/>
      <c r="F79" s="118"/>
      <c r="G79" s="34"/>
      <c r="H79" s="41"/>
      <c r="I79" s="36" t="e">
        <v>#DIV/0!</v>
      </c>
      <c r="J79" s="37">
        <v>0</v>
      </c>
      <c r="K79" s="34"/>
      <c r="L79" s="41"/>
      <c r="M79" s="36" t="e">
        <v>#DIV/0!</v>
      </c>
      <c r="N79" s="37">
        <v>0</v>
      </c>
      <c r="O79" s="38" t="e">
        <v>#DIV/0!</v>
      </c>
      <c r="P79" s="39" t="e">
        <v>#DIV/0!</v>
      </c>
      <c r="Q79" s="40" t="e">
        <v>#DIV/0!</v>
      </c>
      <c r="R79" s="17"/>
      <c r="S79" s="17"/>
    </row>
    <row r="80" spans="1:19" x14ac:dyDescent="0.4">
      <c r="A80" s="28"/>
      <c r="B80" s="29" t="s">
        <v>93</v>
      </c>
      <c r="C80" s="115" t="s">
        <v>23</v>
      </c>
      <c r="D80" s="116"/>
      <c r="E80" s="116"/>
      <c r="F80" s="117" t="s">
        <v>15</v>
      </c>
      <c r="G80" s="34">
        <v>141</v>
      </c>
      <c r="H80" s="41">
        <v>293</v>
      </c>
      <c r="I80" s="36">
        <v>0.48122866894197952</v>
      </c>
      <c r="J80" s="37">
        <v>-152</v>
      </c>
      <c r="K80" s="34">
        <v>1076</v>
      </c>
      <c r="L80" s="41">
        <v>703</v>
      </c>
      <c r="M80" s="36">
        <v>1.530583214793741</v>
      </c>
      <c r="N80" s="37">
        <v>373</v>
      </c>
      <c r="O80" s="38">
        <v>0.13104089219330856</v>
      </c>
      <c r="P80" s="39">
        <v>0.41678520625889048</v>
      </c>
      <c r="Q80" s="40">
        <v>-0.28574431406558193</v>
      </c>
      <c r="R80" s="17"/>
      <c r="S80" s="17"/>
    </row>
    <row r="81" spans="1:19" x14ac:dyDescent="0.4">
      <c r="A81" s="28"/>
      <c r="B81" s="29" t="s">
        <v>94</v>
      </c>
      <c r="C81" s="30" t="s">
        <v>88</v>
      </c>
      <c r="D81" s="32"/>
      <c r="E81" s="32"/>
      <c r="F81" s="33" t="s">
        <v>15</v>
      </c>
      <c r="G81" s="34">
        <v>313</v>
      </c>
      <c r="H81" s="41">
        <v>779</v>
      </c>
      <c r="I81" s="36">
        <v>0.40179717586649549</v>
      </c>
      <c r="J81" s="37">
        <v>-466</v>
      </c>
      <c r="K81" s="34">
        <v>761</v>
      </c>
      <c r="L81" s="41">
        <v>1141</v>
      </c>
      <c r="M81" s="36">
        <v>0.66695880806310259</v>
      </c>
      <c r="N81" s="37">
        <v>-380</v>
      </c>
      <c r="O81" s="38">
        <v>0.41130091984231276</v>
      </c>
      <c r="P81" s="39">
        <v>0.68273444347063983</v>
      </c>
      <c r="Q81" s="40">
        <v>-0.27143352362832707</v>
      </c>
      <c r="R81" s="17"/>
      <c r="S81" s="17"/>
    </row>
    <row r="82" spans="1:19" x14ac:dyDescent="0.4">
      <c r="A82" s="28"/>
      <c r="B82" s="29" t="s">
        <v>95</v>
      </c>
      <c r="C82" s="30" t="s">
        <v>29</v>
      </c>
      <c r="D82" s="32"/>
      <c r="E82" s="32"/>
      <c r="F82" s="33" t="s">
        <v>15</v>
      </c>
      <c r="G82" s="34">
        <v>665</v>
      </c>
      <c r="H82" s="41">
        <v>1107</v>
      </c>
      <c r="I82" s="36">
        <v>0.60072267389340561</v>
      </c>
      <c r="J82" s="37">
        <v>-442</v>
      </c>
      <c r="K82" s="34">
        <v>2256</v>
      </c>
      <c r="L82" s="41">
        <v>1779</v>
      </c>
      <c r="M82" s="36">
        <v>1.2681281618887015</v>
      </c>
      <c r="N82" s="37">
        <v>477</v>
      </c>
      <c r="O82" s="38">
        <v>0.29476950354609927</v>
      </c>
      <c r="P82" s="39">
        <v>0.62225969645868462</v>
      </c>
      <c r="Q82" s="40">
        <v>-0.32749019291258535</v>
      </c>
      <c r="R82" s="17"/>
      <c r="S82" s="17"/>
    </row>
    <row r="83" spans="1:19" x14ac:dyDescent="0.4">
      <c r="A83" s="141"/>
      <c r="B83" s="119" t="s">
        <v>96</v>
      </c>
      <c r="C83" s="30" t="s">
        <v>14</v>
      </c>
      <c r="D83" s="32"/>
      <c r="E83" s="32"/>
      <c r="F83" s="120" t="s">
        <v>97</v>
      </c>
      <c r="G83" s="34"/>
      <c r="H83" s="41"/>
      <c r="I83" s="36" t="e">
        <v>#DIV/0!</v>
      </c>
      <c r="J83" s="37">
        <v>0</v>
      </c>
      <c r="K83" s="34"/>
      <c r="L83" s="41"/>
      <c r="M83" s="36" t="e">
        <v>#DIV/0!</v>
      </c>
      <c r="N83" s="37">
        <v>0</v>
      </c>
      <c r="O83" s="38" t="e">
        <v>#DIV/0!</v>
      </c>
      <c r="P83" s="39" t="e">
        <v>#DIV/0!</v>
      </c>
      <c r="Q83" s="40" t="e">
        <v>#DIV/0!</v>
      </c>
      <c r="R83" s="17"/>
      <c r="S83" s="17"/>
    </row>
    <row r="84" spans="1:19" x14ac:dyDescent="0.4">
      <c r="A84" s="77"/>
      <c r="B84" s="67" t="s">
        <v>98</v>
      </c>
      <c r="C84" s="68" t="s">
        <v>99</v>
      </c>
      <c r="D84" s="69"/>
      <c r="E84" s="69"/>
      <c r="F84" s="122" t="s">
        <v>97</v>
      </c>
      <c r="G84" s="70"/>
      <c r="H84" s="71"/>
      <c r="I84" s="72" t="e">
        <v>#DIV/0!</v>
      </c>
      <c r="J84" s="73">
        <v>0</v>
      </c>
      <c r="K84" s="70"/>
      <c r="L84" s="71"/>
      <c r="M84" s="72" t="e">
        <v>#DIV/0!</v>
      </c>
      <c r="N84" s="73">
        <v>0</v>
      </c>
      <c r="O84" s="74" t="e">
        <v>#DIV/0!</v>
      </c>
      <c r="P84" s="75" t="e">
        <v>#DIV/0!</v>
      </c>
      <c r="Q84" s="76" t="e">
        <v>#DIV/0!</v>
      </c>
      <c r="R84" s="17"/>
      <c r="S84" s="17"/>
    </row>
    <row r="85" spans="1:19" x14ac:dyDescent="0.4">
      <c r="G85" s="124"/>
      <c r="H85" s="124"/>
      <c r="I85" s="124"/>
      <c r="J85" s="124"/>
      <c r="K85" s="124"/>
      <c r="L85" s="124"/>
      <c r="M85" s="124"/>
      <c r="N85" s="124"/>
      <c r="O85" s="125"/>
      <c r="P85" s="125"/>
      <c r="Q85" s="125"/>
    </row>
    <row r="86" spans="1:19" x14ac:dyDescent="0.4">
      <c r="C86" s="126" t="s">
        <v>100</v>
      </c>
    </row>
    <row r="87" spans="1:19" x14ac:dyDescent="0.4">
      <c r="C87" s="127" t="s">
        <v>101</v>
      </c>
    </row>
    <row r="88" spans="1:19" x14ac:dyDescent="0.4">
      <c r="C88" s="126" t="s">
        <v>102</v>
      </c>
    </row>
    <row r="89" spans="1:19" x14ac:dyDescent="0.4">
      <c r="C89" s="126" t="s">
        <v>103</v>
      </c>
    </row>
    <row r="90" spans="1:19" x14ac:dyDescent="0.4">
      <c r="C90" s="126" t="s">
        <v>104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M3:N3"/>
    <mergeCell ref="A1:D1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１月月間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4.25" thickBot="1" x14ac:dyDescent="0.45">
      <c r="A2" s="183"/>
      <c r="B2" s="183" t="s">
        <v>201</v>
      </c>
      <c r="C2" s="185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594</v>
      </c>
      <c r="D4" s="652" t="s">
        <v>593</v>
      </c>
      <c r="E4" s="661" t="s">
        <v>180</v>
      </c>
      <c r="F4" s="632"/>
      <c r="G4" s="667" t="s">
        <v>594</v>
      </c>
      <c r="H4" s="671" t="s">
        <v>593</v>
      </c>
      <c r="I4" s="661" t="s">
        <v>180</v>
      </c>
      <c r="J4" s="632"/>
      <c r="K4" s="667" t="s">
        <v>594</v>
      </c>
      <c r="L4" s="668" t="s">
        <v>593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142774</v>
      </c>
      <c r="D6" s="647">
        <v>559649</v>
      </c>
      <c r="E6" s="614">
        <v>0.25511347290891256</v>
      </c>
      <c r="F6" s="616">
        <v>-416875</v>
      </c>
      <c r="G6" s="645">
        <v>523569</v>
      </c>
      <c r="H6" s="649">
        <v>780383</v>
      </c>
      <c r="I6" s="614">
        <v>0.67091287226912943</v>
      </c>
      <c r="J6" s="616">
        <v>-256814</v>
      </c>
      <c r="K6" s="618">
        <v>0.2726937614717449</v>
      </c>
      <c r="L6" s="620">
        <v>0.71714658058927472</v>
      </c>
      <c r="M6" s="633">
        <v>-0.44445281911752982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72506</v>
      </c>
      <c r="D8" s="198">
        <v>280750</v>
      </c>
      <c r="E8" s="199">
        <v>0.25825823686553873</v>
      </c>
      <c r="F8" s="200">
        <v>-208244</v>
      </c>
      <c r="G8" s="197">
        <v>259994</v>
      </c>
      <c r="H8" s="201">
        <v>367551</v>
      </c>
      <c r="I8" s="199">
        <v>0.70736850124200457</v>
      </c>
      <c r="J8" s="200">
        <v>-107557</v>
      </c>
      <c r="K8" s="202">
        <v>0.27887566636153144</v>
      </c>
      <c r="L8" s="203">
        <v>0.76383957600441843</v>
      </c>
      <c r="M8" s="204">
        <v>-0.48496390964288699</v>
      </c>
    </row>
    <row r="9" spans="1:13" ht="18" customHeight="1" x14ac:dyDescent="0.15">
      <c r="A9" s="189"/>
      <c r="B9" s="205" t="s">
        <v>187</v>
      </c>
      <c r="C9" s="206">
        <v>29241</v>
      </c>
      <c r="D9" s="207">
        <v>112004</v>
      </c>
      <c r="E9" s="208">
        <v>0.2610710331773865</v>
      </c>
      <c r="F9" s="209">
        <v>-82763</v>
      </c>
      <c r="G9" s="206">
        <v>95018</v>
      </c>
      <c r="H9" s="207">
        <v>138660</v>
      </c>
      <c r="I9" s="208">
        <v>0.68525890667820566</v>
      </c>
      <c r="J9" s="209">
        <v>-43642</v>
      </c>
      <c r="K9" s="210">
        <v>0.30774169104801197</v>
      </c>
      <c r="L9" s="211">
        <v>0.80775998846098374</v>
      </c>
      <c r="M9" s="212">
        <v>-0.50001829741297177</v>
      </c>
    </row>
    <row r="10" spans="1:13" ht="18" customHeight="1" x14ac:dyDescent="0.15">
      <c r="A10" s="189"/>
      <c r="B10" s="213" t="s">
        <v>188</v>
      </c>
      <c r="C10" s="214">
        <v>2993</v>
      </c>
      <c r="D10" s="215">
        <v>13109</v>
      </c>
      <c r="E10" s="216">
        <v>0.22831642383095582</v>
      </c>
      <c r="F10" s="217">
        <v>-10116</v>
      </c>
      <c r="G10" s="214">
        <v>12870</v>
      </c>
      <c r="H10" s="215">
        <v>15345</v>
      </c>
      <c r="I10" s="216">
        <v>0.83870967741935487</v>
      </c>
      <c r="J10" s="217">
        <v>-2475</v>
      </c>
      <c r="K10" s="218">
        <v>0.23255633255633257</v>
      </c>
      <c r="L10" s="219">
        <v>0.85428478331704139</v>
      </c>
      <c r="M10" s="220">
        <v>-0.62172845076070882</v>
      </c>
    </row>
    <row r="11" spans="1:13" ht="18" customHeight="1" x14ac:dyDescent="0.15">
      <c r="A11" s="189"/>
      <c r="B11" s="213" t="s">
        <v>204</v>
      </c>
      <c r="C11" s="214">
        <v>32956</v>
      </c>
      <c r="D11" s="215">
        <v>130102</v>
      </c>
      <c r="E11" s="216">
        <v>0.25330894221457012</v>
      </c>
      <c r="F11" s="217">
        <v>-97146</v>
      </c>
      <c r="G11" s="214">
        <v>128919</v>
      </c>
      <c r="H11" s="215">
        <v>179928</v>
      </c>
      <c r="I11" s="216">
        <v>0.71650326797385622</v>
      </c>
      <c r="J11" s="217">
        <v>-51009</v>
      </c>
      <c r="K11" s="218">
        <v>0.25563338220122711</v>
      </c>
      <c r="L11" s="219">
        <v>0.72307812013694361</v>
      </c>
      <c r="M11" s="220">
        <v>-0.4674447379357165</v>
      </c>
    </row>
    <row r="12" spans="1:13" ht="18" customHeight="1" x14ac:dyDescent="0.15">
      <c r="A12" s="189"/>
      <c r="B12" s="213" t="s">
        <v>203</v>
      </c>
      <c r="C12" s="214">
        <v>0</v>
      </c>
      <c r="D12" s="215">
        <v>299</v>
      </c>
      <c r="E12" s="216">
        <v>0</v>
      </c>
      <c r="F12" s="217">
        <v>-299</v>
      </c>
      <c r="G12" s="214">
        <v>0</v>
      </c>
      <c r="H12" s="215">
        <v>696</v>
      </c>
      <c r="I12" s="216">
        <v>0</v>
      </c>
      <c r="J12" s="217">
        <v>-696</v>
      </c>
      <c r="K12" s="218" t="s">
        <v>33</v>
      </c>
      <c r="L12" s="219">
        <v>0.4295977011494253</v>
      </c>
      <c r="M12" s="220" t="e">
        <v>#VALUE!</v>
      </c>
    </row>
    <row r="13" spans="1:13" ht="18" customHeight="1" x14ac:dyDescent="0.15">
      <c r="A13" s="189"/>
      <c r="B13" s="291" t="s">
        <v>191</v>
      </c>
      <c r="C13" s="292">
        <v>7316</v>
      </c>
      <c r="D13" s="293">
        <v>25236</v>
      </c>
      <c r="E13" s="294">
        <v>0.28990331272784908</v>
      </c>
      <c r="F13" s="295">
        <v>-17920</v>
      </c>
      <c r="G13" s="292">
        <v>23187</v>
      </c>
      <c r="H13" s="293">
        <v>32922</v>
      </c>
      <c r="I13" s="294">
        <v>0.70430107526881724</v>
      </c>
      <c r="J13" s="295">
        <v>-9735</v>
      </c>
      <c r="K13" s="296">
        <v>0.31552162849872772</v>
      </c>
      <c r="L13" s="297">
        <v>0.76653909240021867</v>
      </c>
      <c r="M13" s="298">
        <v>-0.45101746390149094</v>
      </c>
    </row>
    <row r="14" spans="1:13" ht="18" customHeight="1" x14ac:dyDescent="0.15">
      <c r="A14" s="195" t="s">
        <v>193</v>
      </c>
      <c r="B14" s="196"/>
      <c r="C14" s="197">
        <v>25958</v>
      </c>
      <c r="D14" s="198">
        <v>96046</v>
      </c>
      <c r="E14" s="199">
        <v>0.27026633071653167</v>
      </c>
      <c r="F14" s="200">
        <v>-70088</v>
      </c>
      <c r="G14" s="197">
        <v>112549</v>
      </c>
      <c r="H14" s="198">
        <v>141140</v>
      </c>
      <c r="I14" s="199">
        <v>0.79742808558877709</v>
      </c>
      <c r="J14" s="200">
        <v>-28591</v>
      </c>
      <c r="K14" s="239">
        <v>0.23063732241068335</v>
      </c>
      <c r="L14" s="240">
        <v>0.68050162958764349</v>
      </c>
      <c r="M14" s="241">
        <v>-0.44986430717696013</v>
      </c>
    </row>
    <row r="15" spans="1:13" ht="18" customHeight="1" x14ac:dyDescent="0.15">
      <c r="A15" s="189"/>
      <c r="B15" s="205" t="s">
        <v>187</v>
      </c>
      <c r="C15" s="206">
        <v>5458</v>
      </c>
      <c r="D15" s="207">
        <v>19412</v>
      </c>
      <c r="E15" s="208">
        <v>0.28116628889346795</v>
      </c>
      <c r="F15" s="209">
        <v>-13954</v>
      </c>
      <c r="G15" s="206">
        <v>24500</v>
      </c>
      <c r="H15" s="207">
        <v>25490</v>
      </c>
      <c r="I15" s="208">
        <v>0.96116123970184386</v>
      </c>
      <c r="J15" s="209">
        <v>-990</v>
      </c>
      <c r="K15" s="242">
        <v>0.22277551020408162</v>
      </c>
      <c r="L15" s="243">
        <v>0.76155355041192629</v>
      </c>
      <c r="M15" s="212">
        <v>-0.5387780402078447</v>
      </c>
    </row>
    <row r="16" spans="1:13" ht="18" customHeight="1" x14ac:dyDescent="0.15">
      <c r="A16" s="189"/>
      <c r="B16" s="213" t="s">
        <v>188</v>
      </c>
      <c r="C16" s="214">
        <v>2005</v>
      </c>
      <c r="D16" s="215">
        <v>14110</v>
      </c>
      <c r="E16" s="216">
        <v>0.14209780297661234</v>
      </c>
      <c r="F16" s="217">
        <v>-12105</v>
      </c>
      <c r="G16" s="214">
        <v>12870</v>
      </c>
      <c r="H16" s="215">
        <v>20460</v>
      </c>
      <c r="I16" s="216">
        <v>0.62903225806451613</v>
      </c>
      <c r="J16" s="217">
        <v>-7590</v>
      </c>
      <c r="K16" s="218">
        <v>0.15578865578865578</v>
      </c>
      <c r="L16" s="219">
        <v>0.68963831867057679</v>
      </c>
      <c r="M16" s="220">
        <v>-0.53384966288192104</v>
      </c>
    </row>
    <row r="17" spans="1:13" ht="18" customHeight="1" x14ac:dyDescent="0.15">
      <c r="A17" s="189"/>
      <c r="B17" s="213" t="s">
        <v>204</v>
      </c>
      <c r="C17" s="214">
        <v>12608</v>
      </c>
      <c r="D17" s="215">
        <v>48707</v>
      </c>
      <c r="E17" s="216">
        <v>0.25885396349600676</v>
      </c>
      <c r="F17" s="217">
        <v>-36099</v>
      </c>
      <c r="G17" s="214">
        <v>56091</v>
      </c>
      <c r="H17" s="215">
        <v>73693</v>
      </c>
      <c r="I17" s="216">
        <v>0.76114420636966873</v>
      </c>
      <c r="J17" s="217">
        <v>-17602</v>
      </c>
      <c r="K17" s="218">
        <v>0.22477759355333299</v>
      </c>
      <c r="L17" s="219">
        <v>0.66094473016433042</v>
      </c>
      <c r="M17" s="220">
        <v>-0.43616713661099743</v>
      </c>
    </row>
    <row r="18" spans="1:13" ht="18" customHeight="1" x14ac:dyDescent="0.15">
      <c r="A18" s="189"/>
      <c r="B18" s="213" t="s">
        <v>194</v>
      </c>
      <c r="C18" s="214">
        <v>2627</v>
      </c>
      <c r="D18" s="215">
        <v>3078</v>
      </c>
      <c r="E18" s="216">
        <v>0.85347628330084468</v>
      </c>
      <c r="F18" s="217">
        <v>-451</v>
      </c>
      <c r="G18" s="214">
        <v>6344</v>
      </c>
      <c r="H18" s="215">
        <v>5036</v>
      </c>
      <c r="I18" s="216">
        <v>1.2597299444003176</v>
      </c>
      <c r="J18" s="217">
        <v>1308</v>
      </c>
      <c r="K18" s="218">
        <v>0.4140920554854981</v>
      </c>
      <c r="L18" s="219">
        <v>0.61119936457505952</v>
      </c>
      <c r="M18" s="220">
        <v>-0.19710730908956142</v>
      </c>
    </row>
    <row r="19" spans="1:13" ht="18" customHeight="1" x14ac:dyDescent="0.15">
      <c r="A19" s="191"/>
      <c r="B19" s="291" t="s">
        <v>191</v>
      </c>
      <c r="C19" s="292">
        <v>3260</v>
      </c>
      <c r="D19" s="293">
        <v>10739</v>
      </c>
      <c r="E19" s="294">
        <v>0.30356644007821959</v>
      </c>
      <c r="F19" s="295">
        <v>-7479</v>
      </c>
      <c r="G19" s="292">
        <v>12744</v>
      </c>
      <c r="H19" s="293">
        <v>16461</v>
      </c>
      <c r="I19" s="294">
        <v>0.77419354838709675</v>
      </c>
      <c r="J19" s="295">
        <v>-3717</v>
      </c>
      <c r="K19" s="296">
        <v>0.25580665411173886</v>
      </c>
      <c r="L19" s="297">
        <v>0.65239049875463218</v>
      </c>
      <c r="M19" s="298">
        <v>-0.39658384464289331</v>
      </c>
    </row>
    <row r="20" spans="1:13" ht="18" customHeight="1" x14ac:dyDescent="0.15">
      <c r="A20" s="195" t="s">
        <v>195</v>
      </c>
      <c r="B20" s="196"/>
      <c r="C20" s="197">
        <v>22298</v>
      </c>
      <c r="D20" s="198">
        <v>74090</v>
      </c>
      <c r="E20" s="199">
        <v>0.30095829396679713</v>
      </c>
      <c r="F20" s="200">
        <v>-51792</v>
      </c>
      <c r="G20" s="197">
        <v>56358</v>
      </c>
      <c r="H20" s="201">
        <v>106794</v>
      </c>
      <c r="I20" s="199">
        <v>0.52772627675712114</v>
      </c>
      <c r="J20" s="200">
        <v>-50436</v>
      </c>
      <c r="K20" s="239">
        <v>0.39564924234358922</v>
      </c>
      <c r="L20" s="240">
        <v>0.69376556735397121</v>
      </c>
      <c r="M20" s="204">
        <v>-0.29811632501038199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6511</v>
      </c>
      <c r="D22" s="215">
        <v>22056</v>
      </c>
      <c r="E22" s="216">
        <v>0.2952031193326079</v>
      </c>
      <c r="F22" s="217">
        <v>-15545</v>
      </c>
      <c r="G22" s="214">
        <v>18645</v>
      </c>
      <c r="H22" s="215">
        <v>30360</v>
      </c>
      <c r="I22" s="216">
        <v>0.61413043478260865</v>
      </c>
      <c r="J22" s="217">
        <v>-11715</v>
      </c>
      <c r="K22" s="218">
        <v>0.34920890319120407</v>
      </c>
      <c r="L22" s="219">
        <v>0.7264822134387352</v>
      </c>
      <c r="M22" s="220">
        <v>-0.37727331024753114</v>
      </c>
    </row>
    <row r="23" spans="1:13" ht="18" customHeight="1" x14ac:dyDescent="0.15">
      <c r="A23" s="189"/>
      <c r="B23" s="213" t="s">
        <v>204</v>
      </c>
      <c r="C23" s="214">
        <v>9589</v>
      </c>
      <c r="D23" s="215">
        <v>34376</v>
      </c>
      <c r="E23" s="216">
        <v>0.27894461252036307</v>
      </c>
      <c r="F23" s="217">
        <v>-24787</v>
      </c>
      <c r="G23" s="214">
        <v>23702</v>
      </c>
      <c r="H23" s="215">
        <v>50436</v>
      </c>
      <c r="I23" s="216">
        <v>0.46994210484574511</v>
      </c>
      <c r="J23" s="217">
        <v>-26734</v>
      </c>
      <c r="K23" s="218">
        <v>0.40456501561049701</v>
      </c>
      <c r="L23" s="219">
        <v>0.68157665159806491</v>
      </c>
      <c r="M23" s="220">
        <v>-0.27701163598756789</v>
      </c>
    </row>
    <row r="24" spans="1:13" ht="18" customHeight="1" x14ac:dyDescent="0.15">
      <c r="A24" s="189"/>
      <c r="B24" s="213" t="s">
        <v>203</v>
      </c>
      <c r="C24" s="214">
        <v>398</v>
      </c>
      <c r="D24" s="215">
        <v>0</v>
      </c>
      <c r="E24" s="216" t="e">
        <v>#DIV/0!</v>
      </c>
      <c r="F24" s="217">
        <v>398</v>
      </c>
      <c r="G24" s="214">
        <v>1090</v>
      </c>
      <c r="H24" s="215">
        <v>0</v>
      </c>
      <c r="I24" s="216" t="e">
        <v>#DIV/0!</v>
      </c>
      <c r="J24" s="217">
        <v>1090</v>
      </c>
      <c r="K24" s="218">
        <v>0.3651376146788991</v>
      </c>
      <c r="L24" s="219" t="s">
        <v>33</v>
      </c>
      <c r="M24" s="220" t="e">
        <v>#VALUE!</v>
      </c>
    </row>
    <row r="25" spans="1:13" ht="18" customHeight="1" x14ac:dyDescent="0.15">
      <c r="A25" s="189"/>
      <c r="B25" s="213" t="s">
        <v>191</v>
      </c>
      <c r="C25" s="248">
        <v>5800</v>
      </c>
      <c r="D25" s="299">
        <v>15525</v>
      </c>
      <c r="E25" s="250">
        <v>0.37359098228663445</v>
      </c>
      <c r="F25" s="281">
        <v>-9725</v>
      </c>
      <c r="G25" s="248">
        <v>12921</v>
      </c>
      <c r="H25" s="299">
        <v>21948</v>
      </c>
      <c r="I25" s="250">
        <v>0.58870967741935487</v>
      </c>
      <c r="J25" s="281">
        <v>-9027</v>
      </c>
      <c r="K25" s="218">
        <v>0.4488816655057658</v>
      </c>
      <c r="L25" s="219">
        <v>0.70735374521596506</v>
      </c>
      <c r="M25" s="220">
        <v>-0.25847207971019925</v>
      </c>
    </row>
    <row r="26" spans="1:13" ht="18" customHeight="1" x14ac:dyDescent="0.15">
      <c r="A26" s="300"/>
      <c r="B26" s="301" t="s">
        <v>205</v>
      </c>
      <c r="C26" s="292">
        <v>0</v>
      </c>
      <c r="D26" s="302">
        <v>2133</v>
      </c>
      <c r="E26" s="250">
        <v>0</v>
      </c>
      <c r="F26" s="281">
        <v>-2133</v>
      </c>
      <c r="G26" s="292">
        <v>0</v>
      </c>
      <c r="H26" s="293">
        <v>4050</v>
      </c>
      <c r="I26" s="250">
        <v>0</v>
      </c>
      <c r="J26" s="281">
        <v>-4050</v>
      </c>
      <c r="K26" s="218" t="s">
        <v>33</v>
      </c>
      <c r="L26" s="297" t="s">
        <v>206</v>
      </c>
      <c r="M26" s="220" t="e">
        <v>#VALUE!</v>
      </c>
    </row>
    <row r="27" spans="1:13" ht="18" customHeight="1" x14ac:dyDescent="0.15">
      <c r="A27" s="195" t="s">
        <v>196</v>
      </c>
      <c r="B27" s="196"/>
      <c r="C27" s="197">
        <v>9822</v>
      </c>
      <c r="D27" s="198">
        <v>48274</v>
      </c>
      <c r="E27" s="199">
        <v>0.20346356216596925</v>
      </c>
      <c r="F27" s="200">
        <v>-38452</v>
      </c>
      <c r="G27" s="197">
        <v>47526</v>
      </c>
      <c r="H27" s="201">
        <v>69685</v>
      </c>
      <c r="I27" s="199">
        <v>0.6820119107411925</v>
      </c>
      <c r="J27" s="200">
        <v>-22159</v>
      </c>
      <c r="K27" s="239">
        <v>0.20666582502209316</v>
      </c>
      <c r="L27" s="240">
        <v>0.6927459281050441</v>
      </c>
      <c r="M27" s="241">
        <v>-0.48608010308295091</v>
      </c>
    </row>
    <row r="28" spans="1:13" ht="18" customHeight="1" x14ac:dyDescent="0.15">
      <c r="A28" s="189"/>
      <c r="B28" s="303" t="s">
        <v>187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 x14ac:dyDescent="0.15">
      <c r="A29" s="189"/>
      <c r="B29" s="213" t="s">
        <v>188</v>
      </c>
      <c r="C29" s="214">
        <v>2308</v>
      </c>
      <c r="D29" s="215">
        <v>15378</v>
      </c>
      <c r="E29" s="216">
        <v>0.15008453635063077</v>
      </c>
      <c r="F29" s="217">
        <v>-13070</v>
      </c>
      <c r="G29" s="214">
        <v>13200</v>
      </c>
      <c r="H29" s="215">
        <v>20460</v>
      </c>
      <c r="I29" s="216">
        <v>0.64516129032258063</v>
      </c>
      <c r="J29" s="217">
        <v>-7260</v>
      </c>
      <c r="K29" s="218">
        <v>0.17484848484848484</v>
      </c>
      <c r="L29" s="219">
        <v>0.75161290322580643</v>
      </c>
      <c r="M29" s="220">
        <v>-0.57676441837732162</v>
      </c>
    </row>
    <row r="30" spans="1:13" ht="18" customHeight="1" x14ac:dyDescent="0.15">
      <c r="A30" s="189"/>
      <c r="B30" s="213" t="s">
        <v>204</v>
      </c>
      <c r="C30" s="214">
        <v>4806</v>
      </c>
      <c r="D30" s="215">
        <v>19670</v>
      </c>
      <c r="E30" s="216">
        <v>0.24433146924250126</v>
      </c>
      <c r="F30" s="217">
        <v>-14864</v>
      </c>
      <c r="G30" s="214">
        <v>22296</v>
      </c>
      <c r="H30" s="215">
        <v>30743</v>
      </c>
      <c r="I30" s="216">
        <v>0.72523826562144222</v>
      </c>
      <c r="J30" s="217">
        <v>-8447</v>
      </c>
      <c r="K30" s="218">
        <v>0.21555435952637245</v>
      </c>
      <c r="L30" s="219">
        <v>0.6398204469310087</v>
      </c>
      <c r="M30" s="220">
        <v>-0.42426608740463623</v>
      </c>
    </row>
    <row r="31" spans="1:13" ht="18" customHeight="1" x14ac:dyDescent="0.15">
      <c r="A31" s="304"/>
      <c r="B31" s="213" t="s">
        <v>191</v>
      </c>
      <c r="C31" s="305">
        <v>2158</v>
      </c>
      <c r="D31" s="299">
        <v>12291</v>
      </c>
      <c r="E31" s="250">
        <v>0.17557562444064762</v>
      </c>
      <c r="F31" s="281">
        <v>-10133</v>
      </c>
      <c r="G31" s="305">
        <v>8850</v>
      </c>
      <c r="H31" s="299">
        <v>16461</v>
      </c>
      <c r="I31" s="250">
        <v>0.5376344086021505</v>
      </c>
      <c r="J31" s="281">
        <v>-7611</v>
      </c>
      <c r="K31" s="218">
        <v>0.24384180790960452</v>
      </c>
      <c r="L31" s="306">
        <v>0.74667395662474945</v>
      </c>
      <c r="M31" s="220">
        <v>-0.50283214871514492</v>
      </c>
    </row>
    <row r="32" spans="1:13" s="312" customFormat="1" ht="18" customHeight="1" x14ac:dyDescent="0.15">
      <c r="A32" s="307"/>
      <c r="B32" s="285" t="s">
        <v>194</v>
      </c>
      <c r="C32" s="308">
        <v>550</v>
      </c>
      <c r="D32" s="309">
        <v>935</v>
      </c>
      <c r="E32" s="310">
        <v>0.58823529411764708</v>
      </c>
      <c r="F32" s="282">
        <v>-385</v>
      </c>
      <c r="G32" s="308">
        <v>3180</v>
      </c>
      <c r="H32" s="311">
        <v>2021</v>
      </c>
      <c r="I32" s="310">
        <v>1.5734784760019793</v>
      </c>
      <c r="J32" s="282">
        <v>1159</v>
      </c>
      <c r="K32" s="268">
        <v>0.17295597484276728</v>
      </c>
      <c r="L32" s="289">
        <v>0.46264225630875805</v>
      </c>
      <c r="M32" s="283">
        <v>-0.28968628146599074</v>
      </c>
    </row>
    <row r="33" spans="1:13" ht="18" customHeight="1" x14ac:dyDescent="0.15">
      <c r="A33" s="195" t="s">
        <v>197</v>
      </c>
      <c r="B33" s="196"/>
      <c r="C33" s="197">
        <v>12190</v>
      </c>
      <c r="D33" s="198">
        <v>60489</v>
      </c>
      <c r="E33" s="199">
        <v>0.20152424407743558</v>
      </c>
      <c r="F33" s="200">
        <v>-48299</v>
      </c>
      <c r="G33" s="197">
        <v>47142</v>
      </c>
      <c r="H33" s="198">
        <v>95213</v>
      </c>
      <c r="I33" s="199">
        <v>0.49512146450589728</v>
      </c>
      <c r="J33" s="200">
        <v>-48071</v>
      </c>
      <c r="K33" s="239">
        <v>0.25858045903864918</v>
      </c>
      <c r="L33" s="240">
        <v>0.63530190205119053</v>
      </c>
      <c r="M33" s="204">
        <v>-0.37672144301254135</v>
      </c>
    </row>
    <row r="34" spans="1:13" ht="18" customHeight="1" x14ac:dyDescent="0.15">
      <c r="A34" s="189"/>
      <c r="B34" s="205" t="s">
        <v>187</v>
      </c>
      <c r="C34" s="206">
        <v>521</v>
      </c>
      <c r="D34" s="207">
        <v>0</v>
      </c>
      <c r="E34" s="208" t="e">
        <v>#DIV/0!</v>
      </c>
      <c r="F34" s="209">
        <v>521</v>
      </c>
      <c r="G34" s="206">
        <v>1392</v>
      </c>
      <c r="H34" s="207">
        <v>0</v>
      </c>
      <c r="I34" s="208" t="e">
        <v>#DIV/0!</v>
      </c>
      <c r="J34" s="209">
        <v>1392</v>
      </c>
      <c r="K34" s="242">
        <v>0.37428160919540232</v>
      </c>
      <c r="L34" s="243" t="s">
        <v>33</v>
      </c>
      <c r="M34" s="212" t="e">
        <v>#VALUE!</v>
      </c>
    </row>
    <row r="35" spans="1:13" ht="18" customHeight="1" x14ac:dyDescent="0.15">
      <c r="A35" s="189"/>
      <c r="B35" s="213" t="s">
        <v>188</v>
      </c>
      <c r="C35" s="214">
        <v>1319</v>
      </c>
      <c r="D35" s="215">
        <v>7141</v>
      </c>
      <c r="E35" s="216">
        <v>0.18470802408626244</v>
      </c>
      <c r="F35" s="217">
        <v>-5822</v>
      </c>
      <c r="G35" s="214">
        <v>8910</v>
      </c>
      <c r="H35" s="215">
        <v>10230</v>
      </c>
      <c r="I35" s="216">
        <v>0.87096774193548387</v>
      </c>
      <c r="J35" s="217">
        <v>-1320</v>
      </c>
      <c r="K35" s="218">
        <v>0.14803591470258137</v>
      </c>
      <c r="L35" s="219">
        <v>0.69804496578690123</v>
      </c>
      <c r="M35" s="220">
        <v>-0.55000905108431986</v>
      </c>
    </row>
    <row r="36" spans="1:13" ht="18" customHeight="1" x14ac:dyDescent="0.15">
      <c r="A36" s="189"/>
      <c r="B36" s="213" t="s">
        <v>198</v>
      </c>
      <c r="C36" s="214">
        <v>866</v>
      </c>
      <c r="D36" s="215">
        <v>1881</v>
      </c>
      <c r="E36" s="216">
        <v>0.4603934077618288</v>
      </c>
      <c r="F36" s="217">
        <v>-1015</v>
      </c>
      <c r="G36" s="214">
        <v>2350</v>
      </c>
      <c r="H36" s="215">
        <v>2900</v>
      </c>
      <c r="I36" s="216">
        <v>0.81034482758620685</v>
      </c>
      <c r="J36" s="217">
        <v>-550</v>
      </c>
      <c r="K36" s="218">
        <v>0.36851063829787234</v>
      </c>
      <c r="L36" s="219">
        <v>0.64862068965517239</v>
      </c>
      <c r="M36" s="220">
        <v>-0.28011005135730005</v>
      </c>
    </row>
    <row r="37" spans="1:13" ht="18" customHeight="1" x14ac:dyDescent="0.15">
      <c r="A37" s="189"/>
      <c r="B37" s="273" t="s">
        <v>199</v>
      </c>
      <c r="C37" s="214">
        <v>0</v>
      </c>
      <c r="D37" s="215">
        <v>890</v>
      </c>
      <c r="E37" s="216">
        <v>0</v>
      </c>
      <c r="F37" s="217">
        <v>-890</v>
      </c>
      <c r="G37" s="214">
        <v>0</v>
      </c>
      <c r="H37" s="215">
        <v>1440</v>
      </c>
      <c r="I37" s="216">
        <v>0</v>
      </c>
      <c r="J37" s="217">
        <v>-1440</v>
      </c>
      <c r="K37" s="218" t="s">
        <v>33</v>
      </c>
      <c r="L37" s="219">
        <v>0.61805555555555558</v>
      </c>
      <c r="M37" s="220" t="e">
        <v>#VALUE!</v>
      </c>
    </row>
    <row r="38" spans="1:13" ht="18" customHeight="1" x14ac:dyDescent="0.15">
      <c r="A38" s="189"/>
      <c r="B38" s="213" t="s">
        <v>204</v>
      </c>
      <c r="C38" s="214">
        <v>7147</v>
      </c>
      <c r="D38" s="215">
        <v>42944</v>
      </c>
      <c r="E38" s="216">
        <v>0.166426043219076</v>
      </c>
      <c r="F38" s="217">
        <v>-35797</v>
      </c>
      <c r="G38" s="214">
        <v>27328</v>
      </c>
      <c r="H38" s="215">
        <v>69513</v>
      </c>
      <c r="I38" s="216">
        <v>0.39313509703220978</v>
      </c>
      <c r="J38" s="217">
        <v>-42185</v>
      </c>
      <c r="K38" s="218">
        <v>0.26152663934426229</v>
      </c>
      <c r="L38" s="219">
        <v>0.61778372390775826</v>
      </c>
      <c r="M38" s="220">
        <v>-0.35625708456349597</v>
      </c>
    </row>
    <row r="39" spans="1:13" ht="18" customHeight="1" x14ac:dyDescent="0.15">
      <c r="A39" s="189"/>
      <c r="B39" s="213" t="s">
        <v>194</v>
      </c>
      <c r="C39" s="214">
        <v>1883</v>
      </c>
      <c r="D39" s="215">
        <v>3830</v>
      </c>
      <c r="E39" s="216">
        <v>0.49164490861618798</v>
      </c>
      <c r="F39" s="217">
        <v>-1947</v>
      </c>
      <c r="G39" s="214">
        <v>5038</v>
      </c>
      <c r="H39" s="215">
        <v>5643</v>
      </c>
      <c r="I39" s="216">
        <v>0.89278752436647169</v>
      </c>
      <c r="J39" s="217">
        <v>-605</v>
      </c>
      <c r="K39" s="218">
        <v>0.3737594283445812</v>
      </c>
      <c r="L39" s="219">
        <v>0.67871699450646816</v>
      </c>
      <c r="M39" s="220">
        <v>-0.30495756616188696</v>
      </c>
    </row>
    <row r="40" spans="1:13" ht="18" customHeight="1" x14ac:dyDescent="0.15">
      <c r="A40" s="189"/>
      <c r="B40" s="213" t="s">
        <v>191</v>
      </c>
      <c r="C40" s="305">
        <v>454</v>
      </c>
      <c r="D40" s="299">
        <v>3803</v>
      </c>
      <c r="E40" s="250">
        <v>0.11937943728635288</v>
      </c>
      <c r="F40" s="281">
        <v>-3349</v>
      </c>
      <c r="G40" s="305">
        <v>2124</v>
      </c>
      <c r="H40" s="299">
        <v>5487</v>
      </c>
      <c r="I40" s="250">
        <v>0.38709677419354838</v>
      </c>
      <c r="J40" s="281">
        <v>-3363</v>
      </c>
      <c r="K40" s="218">
        <v>0.21374764595103579</v>
      </c>
      <c r="L40" s="219">
        <v>0.69309276471660286</v>
      </c>
      <c r="M40" s="220">
        <v>-0.47934511876556707</v>
      </c>
    </row>
    <row r="41" spans="1:13" ht="18" customHeight="1" thickBot="1" x14ac:dyDescent="0.2">
      <c r="A41" s="191"/>
      <c r="B41" s="291" t="s">
        <v>200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C3:F3"/>
    <mergeCell ref="J6:J7"/>
    <mergeCell ref="A7:B7"/>
    <mergeCell ref="I6:I7"/>
    <mergeCell ref="A6:B6"/>
    <mergeCell ref="F6:F7"/>
    <mergeCell ref="D4:D5"/>
    <mergeCell ref="E4:F4"/>
    <mergeCell ref="I4:J4"/>
    <mergeCell ref="C6:C7"/>
    <mergeCell ref="D6:D7"/>
    <mergeCell ref="E6:E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１月上旬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9.5" thickBot="1" x14ac:dyDescent="0.45">
      <c r="A2" s="183"/>
      <c r="B2" s="184" t="s">
        <v>175</v>
      </c>
      <c r="C2" s="185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597</v>
      </c>
      <c r="D4" s="652" t="s">
        <v>596</v>
      </c>
      <c r="E4" s="661" t="s">
        <v>180</v>
      </c>
      <c r="F4" s="632"/>
      <c r="G4" s="667" t="s">
        <v>325</v>
      </c>
      <c r="H4" s="671" t="s">
        <v>595</v>
      </c>
      <c r="I4" s="661" t="s">
        <v>180</v>
      </c>
      <c r="J4" s="632"/>
      <c r="K4" s="667" t="s">
        <v>325</v>
      </c>
      <c r="L4" s="668" t="s">
        <v>595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25157</v>
      </c>
      <c r="D6" s="647">
        <v>69302</v>
      </c>
      <c r="E6" s="614">
        <v>0.36300539666964876</v>
      </c>
      <c r="F6" s="616">
        <v>-44145</v>
      </c>
      <c r="G6" s="645">
        <v>80016</v>
      </c>
      <c r="H6" s="649">
        <v>94290</v>
      </c>
      <c r="I6" s="614">
        <v>0.8486159720012727</v>
      </c>
      <c r="J6" s="616">
        <v>-14274</v>
      </c>
      <c r="K6" s="618">
        <v>0.31439962007598482</v>
      </c>
      <c r="L6" s="620">
        <v>0.73498780358468552</v>
      </c>
      <c r="M6" s="633">
        <v>-0.4205881835087007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13740</v>
      </c>
      <c r="D8" s="198">
        <v>40014</v>
      </c>
      <c r="E8" s="199">
        <v>0.34337981706402759</v>
      </c>
      <c r="F8" s="200">
        <v>-26274</v>
      </c>
      <c r="G8" s="197">
        <v>45354</v>
      </c>
      <c r="H8" s="201">
        <v>51747</v>
      </c>
      <c r="I8" s="199">
        <v>0.87645660618006838</v>
      </c>
      <c r="J8" s="200">
        <v>-6393</v>
      </c>
      <c r="K8" s="202">
        <v>0.30295012567799973</v>
      </c>
      <c r="L8" s="203">
        <v>0.77326221809959994</v>
      </c>
      <c r="M8" s="204">
        <v>-0.47031209242160021</v>
      </c>
    </row>
    <row r="9" spans="1:13" ht="18" customHeight="1" x14ac:dyDescent="0.15">
      <c r="A9" s="189"/>
      <c r="B9" s="205" t="s">
        <v>187</v>
      </c>
      <c r="C9" s="206">
        <v>12283</v>
      </c>
      <c r="D9" s="207">
        <v>35731</v>
      </c>
      <c r="E9" s="208">
        <v>0.34376311886037336</v>
      </c>
      <c r="F9" s="209">
        <v>-23448</v>
      </c>
      <c r="G9" s="206">
        <v>40404</v>
      </c>
      <c r="H9" s="207">
        <v>46101</v>
      </c>
      <c r="I9" s="208">
        <v>0.87642350491312548</v>
      </c>
      <c r="J9" s="209">
        <v>-5697</v>
      </c>
      <c r="K9" s="210">
        <v>0.30400455400455401</v>
      </c>
      <c r="L9" s="211">
        <v>0.77505910934686884</v>
      </c>
      <c r="M9" s="212">
        <v>-0.47105455534231483</v>
      </c>
    </row>
    <row r="10" spans="1:13" ht="18" customHeight="1" x14ac:dyDescent="0.15">
      <c r="A10" s="189"/>
      <c r="B10" s="213" t="s">
        <v>188</v>
      </c>
      <c r="C10" s="214">
        <v>1457</v>
      </c>
      <c r="D10" s="215">
        <v>3984</v>
      </c>
      <c r="E10" s="216">
        <v>0.36571285140562249</v>
      </c>
      <c r="F10" s="217">
        <v>-2527</v>
      </c>
      <c r="G10" s="214">
        <v>4950</v>
      </c>
      <c r="H10" s="215">
        <v>4950</v>
      </c>
      <c r="I10" s="216">
        <v>1</v>
      </c>
      <c r="J10" s="217">
        <v>0</v>
      </c>
      <c r="K10" s="218">
        <v>0.29434343434343435</v>
      </c>
      <c r="L10" s="219">
        <v>0.80484848484848481</v>
      </c>
      <c r="M10" s="220">
        <v>-0.51050505050505046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190</v>
      </c>
      <c r="C12" s="214">
        <v>0</v>
      </c>
      <c r="D12" s="215">
        <v>299</v>
      </c>
      <c r="E12" s="216">
        <v>0</v>
      </c>
      <c r="F12" s="217">
        <v>-299</v>
      </c>
      <c r="G12" s="214">
        <v>0</v>
      </c>
      <c r="H12" s="215">
        <v>696</v>
      </c>
      <c r="I12" s="216">
        <v>0</v>
      </c>
      <c r="J12" s="217">
        <v>-696</v>
      </c>
      <c r="K12" s="218" t="s">
        <v>33</v>
      </c>
      <c r="L12" s="219">
        <v>0.4295977011494253</v>
      </c>
      <c r="M12" s="220" t="e">
        <v>#VALUE!</v>
      </c>
    </row>
    <row r="13" spans="1:13" s="238" customFormat="1" ht="18" customHeight="1" x14ac:dyDescent="0.15">
      <c r="A13" s="229"/>
      <c r="B13" s="230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4714</v>
      </c>
      <c r="D14" s="198">
        <v>12491</v>
      </c>
      <c r="E14" s="199">
        <v>0.3773917220398687</v>
      </c>
      <c r="F14" s="200">
        <v>-7777</v>
      </c>
      <c r="G14" s="197">
        <v>15776</v>
      </c>
      <c r="H14" s="198">
        <v>18346</v>
      </c>
      <c r="I14" s="199">
        <v>0.85991496784040122</v>
      </c>
      <c r="J14" s="200">
        <v>-2570</v>
      </c>
      <c r="K14" s="239">
        <v>0.29880831643002026</v>
      </c>
      <c r="L14" s="240">
        <v>0.68085686253134203</v>
      </c>
      <c r="M14" s="241">
        <v>-0.38204854610132177</v>
      </c>
    </row>
    <row r="15" spans="1:13" ht="18" customHeight="1" x14ac:dyDescent="0.15">
      <c r="A15" s="189"/>
      <c r="B15" s="205" t="s">
        <v>187</v>
      </c>
      <c r="C15" s="206">
        <v>2561</v>
      </c>
      <c r="D15" s="207">
        <v>7118</v>
      </c>
      <c r="E15" s="208">
        <v>0.35979207642596234</v>
      </c>
      <c r="F15" s="209">
        <v>-4557</v>
      </c>
      <c r="G15" s="206">
        <v>8750</v>
      </c>
      <c r="H15" s="207">
        <v>10115</v>
      </c>
      <c r="I15" s="208">
        <v>0.86505190311418689</v>
      </c>
      <c r="J15" s="209">
        <v>-1365</v>
      </c>
      <c r="K15" s="242">
        <v>0.29268571428571427</v>
      </c>
      <c r="L15" s="243">
        <v>0.70370736529906075</v>
      </c>
      <c r="M15" s="212">
        <v>-0.41102165101334648</v>
      </c>
    </row>
    <row r="16" spans="1:13" ht="18" customHeight="1" x14ac:dyDescent="0.15">
      <c r="A16" s="189"/>
      <c r="B16" s="213" t="s">
        <v>188</v>
      </c>
      <c r="C16" s="214">
        <v>1074</v>
      </c>
      <c r="D16" s="215">
        <v>4367</v>
      </c>
      <c r="E16" s="216">
        <v>0.24593542477673461</v>
      </c>
      <c r="F16" s="217">
        <v>-3293</v>
      </c>
      <c r="G16" s="214">
        <v>4950</v>
      </c>
      <c r="H16" s="215">
        <v>6600</v>
      </c>
      <c r="I16" s="216">
        <v>0.75</v>
      </c>
      <c r="J16" s="217">
        <v>-1650</v>
      </c>
      <c r="K16" s="218">
        <v>0.21696969696969698</v>
      </c>
      <c r="L16" s="219">
        <v>0.66166666666666663</v>
      </c>
      <c r="M16" s="220">
        <v>-0.44469696969696965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1079</v>
      </c>
      <c r="D18" s="215">
        <v>1006</v>
      </c>
      <c r="E18" s="216">
        <v>1.0725646123260437</v>
      </c>
      <c r="F18" s="217">
        <v>73</v>
      </c>
      <c r="G18" s="214">
        <v>2076</v>
      </c>
      <c r="H18" s="215">
        <v>1631</v>
      </c>
      <c r="I18" s="216">
        <v>1.2728387492335991</v>
      </c>
      <c r="J18" s="217">
        <v>445</v>
      </c>
      <c r="K18" s="218">
        <v>0.51974951830443161</v>
      </c>
      <c r="L18" s="219">
        <v>0.61679950950337215</v>
      </c>
      <c r="M18" s="220">
        <v>-9.7049991198940533E-2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3052</v>
      </c>
      <c r="D20" s="198">
        <v>7206</v>
      </c>
      <c r="E20" s="199">
        <v>0.42353594227033026</v>
      </c>
      <c r="F20" s="200">
        <v>-4154</v>
      </c>
      <c r="G20" s="197">
        <v>7532</v>
      </c>
      <c r="H20" s="201">
        <v>9900</v>
      </c>
      <c r="I20" s="199">
        <v>0.76080808080808082</v>
      </c>
      <c r="J20" s="200">
        <v>-2368</v>
      </c>
      <c r="K20" s="239">
        <v>0.40520446096654272</v>
      </c>
      <c r="L20" s="240">
        <v>0.7278787878787879</v>
      </c>
      <c r="M20" s="204">
        <v>-0.32267432691224518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2707</v>
      </c>
      <c r="D22" s="215">
        <v>7206</v>
      </c>
      <c r="E22" s="216">
        <v>0.37565917291146267</v>
      </c>
      <c r="F22" s="217">
        <v>-4499</v>
      </c>
      <c r="G22" s="214">
        <v>6600</v>
      </c>
      <c r="H22" s="247">
        <v>9900</v>
      </c>
      <c r="I22" s="216">
        <v>0.66666666666666663</v>
      </c>
      <c r="J22" s="217">
        <v>-3300</v>
      </c>
      <c r="K22" s="218">
        <v>0.41015151515151516</v>
      </c>
      <c r="L22" s="219">
        <v>0.7278787878787879</v>
      </c>
      <c r="M22" s="220">
        <v>-0.31772727272727275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345</v>
      </c>
      <c r="D24" s="249">
        <v>0</v>
      </c>
      <c r="E24" s="250" t="e">
        <v>#DIV/0!</v>
      </c>
      <c r="F24" s="225">
        <v>345</v>
      </c>
      <c r="G24" s="248">
        <v>932</v>
      </c>
      <c r="H24" s="249">
        <v>0</v>
      </c>
      <c r="I24" s="250" t="e">
        <v>#DIV/0!</v>
      </c>
      <c r="J24" s="225">
        <v>932</v>
      </c>
      <c r="K24" s="218">
        <v>0.37017167381974247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1277</v>
      </c>
      <c r="D26" s="198">
        <v>4915</v>
      </c>
      <c r="E26" s="199">
        <v>0.25981688708036621</v>
      </c>
      <c r="F26" s="200">
        <v>-3638</v>
      </c>
      <c r="G26" s="197">
        <v>5352</v>
      </c>
      <c r="H26" s="201">
        <v>7285</v>
      </c>
      <c r="I26" s="199">
        <v>0.73466026080988334</v>
      </c>
      <c r="J26" s="200">
        <v>-1933</v>
      </c>
      <c r="K26" s="239">
        <v>0.23860239162929747</v>
      </c>
      <c r="L26" s="240">
        <v>0.67467398764584763</v>
      </c>
      <c r="M26" s="241">
        <v>-0.43607159601655016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1005</v>
      </c>
      <c r="D28" s="215">
        <v>4565</v>
      </c>
      <c r="E28" s="216">
        <v>0.22015334063526834</v>
      </c>
      <c r="F28" s="217">
        <v>-3560</v>
      </c>
      <c r="G28" s="214">
        <v>4290</v>
      </c>
      <c r="H28" s="247">
        <v>6600</v>
      </c>
      <c r="I28" s="216">
        <v>0.65</v>
      </c>
      <c r="J28" s="217">
        <v>-2310</v>
      </c>
      <c r="K28" s="218">
        <v>0.23426573426573427</v>
      </c>
      <c r="L28" s="219">
        <v>0.69166666666666665</v>
      </c>
      <c r="M28" s="220">
        <v>-0.45740093240093238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272</v>
      </c>
      <c r="D31" s="263">
        <v>350</v>
      </c>
      <c r="E31" s="264">
        <v>0.77714285714285714</v>
      </c>
      <c r="F31" s="265">
        <v>-78</v>
      </c>
      <c r="G31" s="262">
        <v>1062</v>
      </c>
      <c r="H31" s="263">
        <v>685</v>
      </c>
      <c r="I31" s="266">
        <v>1.5503649635036496</v>
      </c>
      <c r="J31" s="267">
        <v>377</v>
      </c>
      <c r="K31" s="268">
        <v>0.25612052730696799</v>
      </c>
      <c r="L31" s="269">
        <v>0.51094890510948909</v>
      </c>
      <c r="M31" s="270">
        <v>-0.2548283778025211</v>
      </c>
    </row>
    <row r="32" spans="1:13" ht="18" customHeight="1" x14ac:dyDescent="0.15">
      <c r="A32" s="195" t="s">
        <v>197</v>
      </c>
      <c r="B32" s="196"/>
      <c r="C32" s="197">
        <v>2374</v>
      </c>
      <c r="D32" s="198">
        <v>4676</v>
      </c>
      <c r="E32" s="199">
        <v>0.50769888793840889</v>
      </c>
      <c r="F32" s="200">
        <v>-2302</v>
      </c>
      <c r="G32" s="197">
        <v>6002</v>
      </c>
      <c r="H32" s="198">
        <v>7012</v>
      </c>
      <c r="I32" s="199">
        <v>0.85596120935539077</v>
      </c>
      <c r="J32" s="200">
        <v>-1010</v>
      </c>
      <c r="K32" s="239">
        <v>0.39553482172609128</v>
      </c>
      <c r="L32" s="240">
        <v>0.66685681688533938</v>
      </c>
      <c r="M32" s="272">
        <v>-0.2713219951592481</v>
      </c>
    </row>
    <row r="33" spans="1:13" ht="18" customHeight="1" x14ac:dyDescent="0.15">
      <c r="A33" s="189"/>
      <c r="B33" s="205" t="s">
        <v>187</v>
      </c>
      <c r="C33" s="206">
        <v>277</v>
      </c>
      <c r="D33" s="207">
        <v>0</v>
      </c>
      <c r="E33" s="208" t="e">
        <v>#DIV/0!</v>
      </c>
      <c r="F33" s="209">
        <v>277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0.57708333333333328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594</v>
      </c>
      <c r="D34" s="215">
        <v>2061</v>
      </c>
      <c r="E34" s="216">
        <v>0.28820960698689957</v>
      </c>
      <c r="F34" s="217">
        <v>-1467</v>
      </c>
      <c r="G34" s="214">
        <v>2640</v>
      </c>
      <c r="H34" s="215">
        <v>3300</v>
      </c>
      <c r="I34" s="216">
        <v>0.8</v>
      </c>
      <c r="J34" s="217">
        <v>-660</v>
      </c>
      <c r="K34" s="218">
        <v>0.22500000000000001</v>
      </c>
      <c r="L34" s="219">
        <v>0.62454545454545451</v>
      </c>
      <c r="M34" s="220">
        <v>-0.39954545454545454</v>
      </c>
    </row>
    <row r="35" spans="1:13" ht="18" customHeight="1" x14ac:dyDescent="0.15">
      <c r="A35" s="189"/>
      <c r="B35" s="213" t="s">
        <v>198</v>
      </c>
      <c r="C35" s="214">
        <v>459</v>
      </c>
      <c r="D35" s="215">
        <v>771</v>
      </c>
      <c r="E35" s="216">
        <v>0.59533073929961089</v>
      </c>
      <c r="F35" s="217">
        <v>-312</v>
      </c>
      <c r="G35" s="214">
        <v>800</v>
      </c>
      <c r="H35" s="215">
        <v>950</v>
      </c>
      <c r="I35" s="216">
        <v>0.84210526315789469</v>
      </c>
      <c r="J35" s="217">
        <v>-150</v>
      </c>
      <c r="K35" s="218">
        <v>0.57374999999999998</v>
      </c>
      <c r="L35" s="219">
        <v>0.81157894736842107</v>
      </c>
      <c r="M35" s="220">
        <v>-0.23782894736842108</v>
      </c>
    </row>
    <row r="36" spans="1:13" ht="18" customHeight="1" x14ac:dyDescent="0.15">
      <c r="A36" s="189"/>
      <c r="B36" s="273" t="s">
        <v>199</v>
      </c>
      <c r="C36" s="214">
        <v>0</v>
      </c>
      <c r="D36" s="215">
        <v>378</v>
      </c>
      <c r="E36" s="216">
        <v>0</v>
      </c>
      <c r="F36" s="217">
        <v>-378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33</v>
      </c>
      <c r="L36" s="219">
        <v>0.78749999999999998</v>
      </c>
      <c r="M36" s="220" t="e">
        <v>#VALUE!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1044</v>
      </c>
      <c r="D38" s="215">
        <v>1466</v>
      </c>
      <c r="E38" s="216">
        <v>0.71214188267394274</v>
      </c>
      <c r="F38" s="217">
        <v>-422</v>
      </c>
      <c r="G38" s="214">
        <v>2082</v>
      </c>
      <c r="H38" s="215">
        <v>2282</v>
      </c>
      <c r="I38" s="216">
        <v>0.91235758106923748</v>
      </c>
      <c r="J38" s="217">
        <v>-200</v>
      </c>
      <c r="K38" s="218">
        <v>0.50144092219020175</v>
      </c>
      <c r="L38" s="219">
        <v>0.64241893076248902</v>
      </c>
      <c r="M38" s="220">
        <v>-0.14097800857228726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K6:K7"/>
    <mergeCell ref="L6:L7"/>
    <mergeCell ref="M6:M7"/>
    <mergeCell ref="K3:M3"/>
    <mergeCell ref="K4:K5"/>
    <mergeCell ref="L4:L5"/>
    <mergeCell ref="M4:M5"/>
    <mergeCell ref="A1:B1"/>
    <mergeCell ref="C3:F3"/>
    <mergeCell ref="J6:J7"/>
    <mergeCell ref="A7:B7"/>
    <mergeCell ref="I6:I7"/>
    <mergeCell ref="A6:B6"/>
    <mergeCell ref="F6:F7"/>
    <mergeCell ref="I4:J4"/>
    <mergeCell ref="C6:C7"/>
    <mergeCell ref="D6:D7"/>
    <mergeCell ref="E6:E7"/>
    <mergeCell ref="G6:G7"/>
    <mergeCell ref="H6:H7"/>
    <mergeCell ref="G4:G5"/>
    <mergeCell ref="H4:H5"/>
    <mergeCell ref="D4:D5"/>
    <mergeCell ref="E4:F4"/>
    <mergeCell ref="G3:J3"/>
    <mergeCell ref="C4:C5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15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524" customWidth="1"/>
    <col min="2" max="2" width="20.75" style="524" customWidth="1"/>
    <col min="3" max="4" width="11.625" style="510" customWidth="1"/>
    <col min="5" max="5" width="8.625" style="510" customWidth="1"/>
    <col min="6" max="6" width="10.625" style="510" customWidth="1"/>
    <col min="7" max="8" width="11.625" style="510" customWidth="1"/>
    <col min="9" max="9" width="8.625" style="510" customWidth="1"/>
    <col min="10" max="10" width="10.625" style="510" customWidth="1"/>
    <col min="11" max="11" width="9.625" style="279" customWidth="1"/>
    <col min="12" max="12" width="9.625" style="510" customWidth="1"/>
    <col min="13" max="13" width="8.625" style="510" customWidth="1"/>
    <col min="14" max="256" width="9" style="510"/>
    <col min="257" max="257" width="3.25" style="510" customWidth="1"/>
    <col min="258" max="258" width="20.75" style="510" customWidth="1"/>
    <col min="259" max="260" width="11.625" style="510" customWidth="1"/>
    <col min="261" max="261" width="8.625" style="510" customWidth="1"/>
    <col min="262" max="262" width="10.625" style="510" customWidth="1"/>
    <col min="263" max="264" width="11.625" style="510" customWidth="1"/>
    <col min="265" max="265" width="8.625" style="510" customWidth="1"/>
    <col min="266" max="266" width="10.625" style="510" customWidth="1"/>
    <col min="267" max="268" width="9.625" style="510" customWidth="1"/>
    <col min="269" max="269" width="8.625" style="510" customWidth="1"/>
    <col min="270" max="512" width="9" style="510"/>
    <col min="513" max="513" width="3.25" style="510" customWidth="1"/>
    <col min="514" max="514" width="20.75" style="510" customWidth="1"/>
    <col min="515" max="516" width="11.625" style="510" customWidth="1"/>
    <col min="517" max="517" width="8.625" style="510" customWidth="1"/>
    <col min="518" max="518" width="10.625" style="510" customWidth="1"/>
    <col min="519" max="520" width="11.625" style="510" customWidth="1"/>
    <col min="521" max="521" width="8.625" style="510" customWidth="1"/>
    <col min="522" max="522" width="10.625" style="510" customWidth="1"/>
    <col min="523" max="524" width="9.625" style="510" customWidth="1"/>
    <col min="525" max="525" width="8.625" style="510" customWidth="1"/>
    <col min="526" max="768" width="9" style="510"/>
    <col min="769" max="769" width="3.25" style="510" customWidth="1"/>
    <col min="770" max="770" width="20.75" style="510" customWidth="1"/>
    <col min="771" max="772" width="11.625" style="510" customWidth="1"/>
    <col min="773" max="773" width="8.625" style="510" customWidth="1"/>
    <col min="774" max="774" width="10.625" style="510" customWidth="1"/>
    <col min="775" max="776" width="11.625" style="510" customWidth="1"/>
    <col min="777" max="777" width="8.625" style="510" customWidth="1"/>
    <col min="778" max="778" width="10.625" style="510" customWidth="1"/>
    <col min="779" max="780" width="9.625" style="510" customWidth="1"/>
    <col min="781" max="781" width="8.625" style="510" customWidth="1"/>
    <col min="782" max="1024" width="9" style="510"/>
    <col min="1025" max="1025" width="3.25" style="510" customWidth="1"/>
    <col min="1026" max="1026" width="20.75" style="510" customWidth="1"/>
    <col min="1027" max="1028" width="11.625" style="510" customWidth="1"/>
    <col min="1029" max="1029" width="8.625" style="510" customWidth="1"/>
    <col min="1030" max="1030" width="10.625" style="510" customWidth="1"/>
    <col min="1031" max="1032" width="11.625" style="510" customWidth="1"/>
    <col min="1033" max="1033" width="8.625" style="510" customWidth="1"/>
    <col min="1034" max="1034" width="10.625" style="510" customWidth="1"/>
    <col min="1035" max="1036" width="9.625" style="510" customWidth="1"/>
    <col min="1037" max="1037" width="8.625" style="510" customWidth="1"/>
    <col min="1038" max="1280" width="9" style="510"/>
    <col min="1281" max="1281" width="3.25" style="510" customWidth="1"/>
    <col min="1282" max="1282" width="20.75" style="510" customWidth="1"/>
    <col min="1283" max="1284" width="11.625" style="510" customWidth="1"/>
    <col min="1285" max="1285" width="8.625" style="510" customWidth="1"/>
    <col min="1286" max="1286" width="10.625" style="510" customWidth="1"/>
    <col min="1287" max="1288" width="11.625" style="510" customWidth="1"/>
    <col min="1289" max="1289" width="8.625" style="510" customWidth="1"/>
    <col min="1290" max="1290" width="10.625" style="510" customWidth="1"/>
    <col min="1291" max="1292" width="9.625" style="510" customWidth="1"/>
    <col min="1293" max="1293" width="8.625" style="510" customWidth="1"/>
    <col min="1294" max="1536" width="9" style="510"/>
    <col min="1537" max="1537" width="3.25" style="510" customWidth="1"/>
    <col min="1538" max="1538" width="20.75" style="510" customWidth="1"/>
    <col min="1539" max="1540" width="11.625" style="510" customWidth="1"/>
    <col min="1541" max="1541" width="8.625" style="510" customWidth="1"/>
    <col min="1542" max="1542" width="10.625" style="510" customWidth="1"/>
    <col min="1543" max="1544" width="11.625" style="510" customWidth="1"/>
    <col min="1545" max="1545" width="8.625" style="510" customWidth="1"/>
    <col min="1546" max="1546" width="10.625" style="510" customWidth="1"/>
    <col min="1547" max="1548" width="9.625" style="510" customWidth="1"/>
    <col min="1549" max="1549" width="8.625" style="510" customWidth="1"/>
    <col min="1550" max="1792" width="9" style="510"/>
    <col min="1793" max="1793" width="3.25" style="510" customWidth="1"/>
    <col min="1794" max="1794" width="20.75" style="510" customWidth="1"/>
    <col min="1795" max="1796" width="11.625" style="510" customWidth="1"/>
    <col min="1797" max="1797" width="8.625" style="510" customWidth="1"/>
    <col min="1798" max="1798" width="10.625" style="510" customWidth="1"/>
    <col min="1799" max="1800" width="11.625" style="510" customWidth="1"/>
    <col min="1801" max="1801" width="8.625" style="510" customWidth="1"/>
    <col min="1802" max="1802" width="10.625" style="510" customWidth="1"/>
    <col min="1803" max="1804" width="9.625" style="510" customWidth="1"/>
    <col min="1805" max="1805" width="8.625" style="510" customWidth="1"/>
    <col min="1806" max="2048" width="9" style="510"/>
    <col min="2049" max="2049" width="3.25" style="510" customWidth="1"/>
    <col min="2050" max="2050" width="20.75" style="510" customWidth="1"/>
    <col min="2051" max="2052" width="11.625" style="510" customWidth="1"/>
    <col min="2053" max="2053" width="8.625" style="510" customWidth="1"/>
    <col min="2054" max="2054" width="10.625" style="510" customWidth="1"/>
    <col min="2055" max="2056" width="11.625" style="510" customWidth="1"/>
    <col min="2057" max="2057" width="8.625" style="510" customWidth="1"/>
    <col min="2058" max="2058" width="10.625" style="510" customWidth="1"/>
    <col min="2059" max="2060" width="9.625" style="510" customWidth="1"/>
    <col min="2061" max="2061" width="8.625" style="510" customWidth="1"/>
    <col min="2062" max="2304" width="9" style="510"/>
    <col min="2305" max="2305" width="3.25" style="510" customWidth="1"/>
    <col min="2306" max="2306" width="20.75" style="510" customWidth="1"/>
    <col min="2307" max="2308" width="11.625" style="510" customWidth="1"/>
    <col min="2309" max="2309" width="8.625" style="510" customWidth="1"/>
    <col min="2310" max="2310" width="10.625" style="510" customWidth="1"/>
    <col min="2311" max="2312" width="11.625" style="510" customWidth="1"/>
    <col min="2313" max="2313" width="8.625" style="510" customWidth="1"/>
    <col min="2314" max="2314" width="10.625" style="510" customWidth="1"/>
    <col min="2315" max="2316" width="9.625" style="510" customWidth="1"/>
    <col min="2317" max="2317" width="8.625" style="510" customWidth="1"/>
    <col min="2318" max="2560" width="9" style="510"/>
    <col min="2561" max="2561" width="3.25" style="510" customWidth="1"/>
    <col min="2562" max="2562" width="20.75" style="510" customWidth="1"/>
    <col min="2563" max="2564" width="11.625" style="510" customWidth="1"/>
    <col min="2565" max="2565" width="8.625" style="510" customWidth="1"/>
    <col min="2566" max="2566" width="10.625" style="510" customWidth="1"/>
    <col min="2567" max="2568" width="11.625" style="510" customWidth="1"/>
    <col min="2569" max="2569" width="8.625" style="510" customWidth="1"/>
    <col min="2570" max="2570" width="10.625" style="510" customWidth="1"/>
    <col min="2571" max="2572" width="9.625" style="510" customWidth="1"/>
    <col min="2573" max="2573" width="8.625" style="510" customWidth="1"/>
    <col min="2574" max="2816" width="9" style="510"/>
    <col min="2817" max="2817" width="3.25" style="510" customWidth="1"/>
    <col min="2818" max="2818" width="20.75" style="510" customWidth="1"/>
    <col min="2819" max="2820" width="11.625" style="510" customWidth="1"/>
    <col min="2821" max="2821" width="8.625" style="510" customWidth="1"/>
    <col min="2822" max="2822" width="10.625" style="510" customWidth="1"/>
    <col min="2823" max="2824" width="11.625" style="510" customWidth="1"/>
    <col min="2825" max="2825" width="8.625" style="510" customWidth="1"/>
    <col min="2826" max="2826" width="10.625" style="510" customWidth="1"/>
    <col min="2827" max="2828" width="9.625" style="510" customWidth="1"/>
    <col min="2829" max="2829" width="8.625" style="510" customWidth="1"/>
    <col min="2830" max="3072" width="9" style="510"/>
    <col min="3073" max="3073" width="3.25" style="510" customWidth="1"/>
    <col min="3074" max="3074" width="20.75" style="510" customWidth="1"/>
    <col min="3075" max="3076" width="11.625" style="510" customWidth="1"/>
    <col min="3077" max="3077" width="8.625" style="510" customWidth="1"/>
    <col min="3078" max="3078" width="10.625" style="510" customWidth="1"/>
    <col min="3079" max="3080" width="11.625" style="510" customWidth="1"/>
    <col min="3081" max="3081" width="8.625" style="510" customWidth="1"/>
    <col min="3082" max="3082" width="10.625" style="510" customWidth="1"/>
    <col min="3083" max="3084" width="9.625" style="510" customWidth="1"/>
    <col min="3085" max="3085" width="8.625" style="510" customWidth="1"/>
    <col min="3086" max="3328" width="9" style="510"/>
    <col min="3329" max="3329" width="3.25" style="510" customWidth="1"/>
    <col min="3330" max="3330" width="20.75" style="510" customWidth="1"/>
    <col min="3331" max="3332" width="11.625" style="510" customWidth="1"/>
    <col min="3333" max="3333" width="8.625" style="510" customWidth="1"/>
    <col min="3334" max="3334" width="10.625" style="510" customWidth="1"/>
    <col min="3335" max="3336" width="11.625" style="510" customWidth="1"/>
    <col min="3337" max="3337" width="8.625" style="510" customWidth="1"/>
    <col min="3338" max="3338" width="10.625" style="510" customWidth="1"/>
    <col min="3339" max="3340" width="9.625" style="510" customWidth="1"/>
    <col min="3341" max="3341" width="8.625" style="510" customWidth="1"/>
    <col min="3342" max="3584" width="9" style="510"/>
    <col min="3585" max="3585" width="3.25" style="510" customWidth="1"/>
    <col min="3586" max="3586" width="20.75" style="510" customWidth="1"/>
    <col min="3587" max="3588" width="11.625" style="510" customWidth="1"/>
    <col min="3589" max="3589" width="8.625" style="510" customWidth="1"/>
    <col min="3590" max="3590" width="10.625" style="510" customWidth="1"/>
    <col min="3591" max="3592" width="11.625" style="510" customWidth="1"/>
    <col min="3593" max="3593" width="8.625" style="510" customWidth="1"/>
    <col min="3594" max="3594" width="10.625" style="510" customWidth="1"/>
    <col min="3595" max="3596" width="9.625" style="510" customWidth="1"/>
    <col min="3597" max="3597" width="8.625" style="510" customWidth="1"/>
    <col min="3598" max="3840" width="9" style="510"/>
    <col min="3841" max="3841" width="3.25" style="510" customWidth="1"/>
    <col min="3842" max="3842" width="20.75" style="510" customWidth="1"/>
    <col min="3843" max="3844" width="11.625" style="510" customWidth="1"/>
    <col min="3845" max="3845" width="8.625" style="510" customWidth="1"/>
    <col min="3846" max="3846" width="10.625" style="510" customWidth="1"/>
    <col min="3847" max="3848" width="11.625" style="510" customWidth="1"/>
    <col min="3849" max="3849" width="8.625" style="510" customWidth="1"/>
    <col min="3850" max="3850" width="10.625" style="510" customWidth="1"/>
    <col min="3851" max="3852" width="9.625" style="510" customWidth="1"/>
    <col min="3853" max="3853" width="8.625" style="510" customWidth="1"/>
    <col min="3854" max="4096" width="9" style="510"/>
    <col min="4097" max="4097" width="3.25" style="510" customWidth="1"/>
    <col min="4098" max="4098" width="20.75" style="510" customWidth="1"/>
    <col min="4099" max="4100" width="11.625" style="510" customWidth="1"/>
    <col min="4101" max="4101" width="8.625" style="510" customWidth="1"/>
    <col min="4102" max="4102" width="10.625" style="510" customWidth="1"/>
    <col min="4103" max="4104" width="11.625" style="510" customWidth="1"/>
    <col min="4105" max="4105" width="8.625" style="510" customWidth="1"/>
    <col min="4106" max="4106" width="10.625" style="510" customWidth="1"/>
    <col min="4107" max="4108" width="9.625" style="510" customWidth="1"/>
    <col min="4109" max="4109" width="8.625" style="510" customWidth="1"/>
    <col min="4110" max="4352" width="9" style="510"/>
    <col min="4353" max="4353" width="3.25" style="510" customWidth="1"/>
    <col min="4354" max="4354" width="20.75" style="510" customWidth="1"/>
    <col min="4355" max="4356" width="11.625" style="510" customWidth="1"/>
    <col min="4357" max="4357" width="8.625" style="510" customWidth="1"/>
    <col min="4358" max="4358" width="10.625" style="510" customWidth="1"/>
    <col min="4359" max="4360" width="11.625" style="510" customWidth="1"/>
    <col min="4361" max="4361" width="8.625" style="510" customWidth="1"/>
    <col min="4362" max="4362" width="10.625" style="510" customWidth="1"/>
    <col min="4363" max="4364" width="9.625" style="510" customWidth="1"/>
    <col min="4365" max="4365" width="8.625" style="510" customWidth="1"/>
    <col min="4366" max="4608" width="9" style="510"/>
    <col min="4609" max="4609" width="3.25" style="510" customWidth="1"/>
    <col min="4610" max="4610" width="20.75" style="510" customWidth="1"/>
    <col min="4611" max="4612" width="11.625" style="510" customWidth="1"/>
    <col min="4613" max="4613" width="8.625" style="510" customWidth="1"/>
    <col min="4614" max="4614" width="10.625" style="510" customWidth="1"/>
    <col min="4615" max="4616" width="11.625" style="510" customWidth="1"/>
    <col min="4617" max="4617" width="8.625" style="510" customWidth="1"/>
    <col min="4618" max="4618" width="10.625" style="510" customWidth="1"/>
    <col min="4619" max="4620" width="9.625" style="510" customWidth="1"/>
    <col min="4621" max="4621" width="8.625" style="510" customWidth="1"/>
    <col min="4622" max="4864" width="9" style="510"/>
    <col min="4865" max="4865" width="3.25" style="510" customWidth="1"/>
    <col min="4866" max="4866" width="20.75" style="510" customWidth="1"/>
    <col min="4867" max="4868" width="11.625" style="510" customWidth="1"/>
    <col min="4869" max="4869" width="8.625" style="510" customWidth="1"/>
    <col min="4870" max="4870" width="10.625" style="510" customWidth="1"/>
    <col min="4871" max="4872" width="11.625" style="510" customWidth="1"/>
    <col min="4873" max="4873" width="8.625" style="510" customWidth="1"/>
    <col min="4874" max="4874" width="10.625" style="510" customWidth="1"/>
    <col min="4875" max="4876" width="9.625" style="510" customWidth="1"/>
    <col min="4877" max="4877" width="8.625" style="510" customWidth="1"/>
    <col min="4878" max="5120" width="9" style="510"/>
    <col min="5121" max="5121" width="3.25" style="510" customWidth="1"/>
    <col min="5122" max="5122" width="20.75" style="510" customWidth="1"/>
    <col min="5123" max="5124" width="11.625" style="510" customWidth="1"/>
    <col min="5125" max="5125" width="8.625" style="510" customWidth="1"/>
    <col min="5126" max="5126" width="10.625" style="510" customWidth="1"/>
    <col min="5127" max="5128" width="11.625" style="510" customWidth="1"/>
    <col min="5129" max="5129" width="8.625" style="510" customWidth="1"/>
    <col min="5130" max="5130" width="10.625" style="510" customWidth="1"/>
    <col min="5131" max="5132" width="9.625" style="510" customWidth="1"/>
    <col min="5133" max="5133" width="8.625" style="510" customWidth="1"/>
    <col min="5134" max="5376" width="9" style="510"/>
    <col min="5377" max="5377" width="3.25" style="510" customWidth="1"/>
    <col min="5378" max="5378" width="20.75" style="510" customWidth="1"/>
    <col min="5379" max="5380" width="11.625" style="510" customWidth="1"/>
    <col min="5381" max="5381" width="8.625" style="510" customWidth="1"/>
    <col min="5382" max="5382" width="10.625" style="510" customWidth="1"/>
    <col min="5383" max="5384" width="11.625" style="510" customWidth="1"/>
    <col min="5385" max="5385" width="8.625" style="510" customWidth="1"/>
    <col min="5386" max="5386" width="10.625" style="510" customWidth="1"/>
    <col min="5387" max="5388" width="9.625" style="510" customWidth="1"/>
    <col min="5389" max="5389" width="8.625" style="510" customWidth="1"/>
    <col min="5390" max="5632" width="9" style="510"/>
    <col min="5633" max="5633" width="3.25" style="510" customWidth="1"/>
    <col min="5634" max="5634" width="20.75" style="510" customWidth="1"/>
    <col min="5635" max="5636" width="11.625" style="510" customWidth="1"/>
    <col min="5637" max="5637" width="8.625" style="510" customWidth="1"/>
    <col min="5638" max="5638" width="10.625" style="510" customWidth="1"/>
    <col min="5639" max="5640" width="11.625" style="510" customWidth="1"/>
    <col min="5641" max="5641" width="8.625" style="510" customWidth="1"/>
    <col min="5642" max="5642" width="10.625" style="510" customWidth="1"/>
    <col min="5643" max="5644" width="9.625" style="510" customWidth="1"/>
    <col min="5645" max="5645" width="8.625" style="510" customWidth="1"/>
    <col min="5646" max="5888" width="9" style="510"/>
    <col min="5889" max="5889" width="3.25" style="510" customWidth="1"/>
    <col min="5890" max="5890" width="20.75" style="510" customWidth="1"/>
    <col min="5891" max="5892" width="11.625" style="510" customWidth="1"/>
    <col min="5893" max="5893" width="8.625" style="510" customWidth="1"/>
    <col min="5894" max="5894" width="10.625" style="510" customWidth="1"/>
    <col min="5895" max="5896" width="11.625" style="510" customWidth="1"/>
    <col min="5897" max="5897" width="8.625" style="510" customWidth="1"/>
    <col min="5898" max="5898" width="10.625" style="510" customWidth="1"/>
    <col min="5899" max="5900" width="9.625" style="510" customWidth="1"/>
    <col min="5901" max="5901" width="8.625" style="510" customWidth="1"/>
    <col min="5902" max="6144" width="9" style="510"/>
    <col min="6145" max="6145" width="3.25" style="510" customWidth="1"/>
    <col min="6146" max="6146" width="20.75" style="510" customWidth="1"/>
    <col min="6147" max="6148" width="11.625" style="510" customWidth="1"/>
    <col min="6149" max="6149" width="8.625" style="510" customWidth="1"/>
    <col min="6150" max="6150" width="10.625" style="510" customWidth="1"/>
    <col min="6151" max="6152" width="11.625" style="510" customWidth="1"/>
    <col min="6153" max="6153" width="8.625" style="510" customWidth="1"/>
    <col min="6154" max="6154" width="10.625" style="510" customWidth="1"/>
    <col min="6155" max="6156" width="9.625" style="510" customWidth="1"/>
    <col min="6157" max="6157" width="8.625" style="510" customWidth="1"/>
    <col min="6158" max="6400" width="9" style="510"/>
    <col min="6401" max="6401" width="3.25" style="510" customWidth="1"/>
    <col min="6402" max="6402" width="20.75" style="510" customWidth="1"/>
    <col min="6403" max="6404" width="11.625" style="510" customWidth="1"/>
    <col min="6405" max="6405" width="8.625" style="510" customWidth="1"/>
    <col min="6406" max="6406" width="10.625" style="510" customWidth="1"/>
    <col min="6407" max="6408" width="11.625" style="510" customWidth="1"/>
    <col min="6409" max="6409" width="8.625" style="510" customWidth="1"/>
    <col min="6410" max="6410" width="10.625" style="510" customWidth="1"/>
    <col min="6411" max="6412" width="9.625" style="510" customWidth="1"/>
    <col min="6413" max="6413" width="8.625" style="510" customWidth="1"/>
    <col min="6414" max="6656" width="9" style="510"/>
    <col min="6657" max="6657" width="3.25" style="510" customWidth="1"/>
    <col min="6658" max="6658" width="20.75" style="510" customWidth="1"/>
    <col min="6659" max="6660" width="11.625" style="510" customWidth="1"/>
    <col min="6661" max="6661" width="8.625" style="510" customWidth="1"/>
    <col min="6662" max="6662" width="10.625" style="510" customWidth="1"/>
    <col min="6663" max="6664" width="11.625" style="510" customWidth="1"/>
    <col min="6665" max="6665" width="8.625" style="510" customWidth="1"/>
    <col min="6666" max="6666" width="10.625" style="510" customWidth="1"/>
    <col min="6667" max="6668" width="9.625" style="510" customWidth="1"/>
    <col min="6669" max="6669" width="8.625" style="510" customWidth="1"/>
    <col min="6670" max="6912" width="9" style="510"/>
    <col min="6913" max="6913" width="3.25" style="510" customWidth="1"/>
    <col min="6914" max="6914" width="20.75" style="510" customWidth="1"/>
    <col min="6915" max="6916" width="11.625" style="510" customWidth="1"/>
    <col min="6917" max="6917" width="8.625" style="510" customWidth="1"/>
    <col min="6918" max="6918" width="10.625" style="510" customWidth="1"/>
    <col min="6919" max="6920" width="11.625" style="510" customWidth="1"/>
    <col min="6921" max="6921" width="8.625" style="510" customWidth="1"/>
    <col min="6922" max="6922" width="10.625" style="510" customWidth="1"/>
    <col min="6923" max="6924" width="9.625" style="510" customWidth="1"/>
    <col min="6925" max="6925" width="8.625" style="510" customWidth="1"/>
    <col min="6926" max="7168" width="9" style="510"/>
    <col min="7169" max="7169" width="3.25" style="510" customWidth="1"/>
    <col min="7170" max="7170" width="20.75" style="510" customWidth="1"/>
    <col min="7171" max="7172" width="11.625" style="510" customWidth="1"/>
    <col min="7173" max="7173" width="8.625" style="510" customWidth="1"/>
    <col min="7174" max="7174" width="10.625" style="510" customWidth="1"/>
    <col min="7175" max="7176" width="11.625" style="510" customWidth="1"/>
    <col min="7177" max="7177" width="8.625" style="510" customWidth="1"/>
    <col min="7178" max="7178" width="10.625" style="510" customWidth="1"/>
    <col min="7179" max="7180" width="9.625" style="510" customWidth="1"/>
    <col min="7181" max="7181" width="8.625" style="510" customWidth="1"/>
    <col min="7182" max="7424" width="9" style="510"/>
    <col min="7425" max="7425" width="3.25" style="510" customWidth="1"/>
    <col min="7426" max="7426" width="20.75" style="510" customWidth="1"/>
    <col min="7427" max="7428" width="11.625" style="510" customWidth="1"/>
    <col min="7429" max="7429" width="8.625" style="510" customWidth="1"/>
    <col min="7430" max="7430" width="10.625" style="510" customWidth="1"/>
    <col min="7431" max="7432" width="11.625" style="510" customWidth="1"/>
    <col min="7433" max="7433" width="8.625" style="510" customWidth="1"/>
    <col min="7434" max="7434" width="10.625" style="510" customWidth="1"/>
    <col min="7435" max="7436" width="9.625" style="510" customWidth="1"/>
    <col min="7437" max="7437" width="8.625" style="510" customWidth="1"/>
    <col min="7438" max="7680" width="9" style="510"/>
    <col min="7681" max="7681" width="3.25" style="510" customWidth="1"/>
    <col min="7682" max="7682" width="20.75" style="510" customWidth="1"/>
    <col min="7683" max="7684" width="11.625" style="510" customWidth="1"/>
    <col min="7685" max="7685" width="8.625" style="510" customWidth="1"/>
    <col min="7686" max="7686" width="10.625" style="510" customWidth="1"/>
    <col min="7687" max="7688" width="11.625" style="510" customWidth="1"/>
    <col min="7689" max="7689" width="8.625" style="510" customWidth="1"/>
    <col min="7690" max="7690" width="10.625" style="510" customWidth="1"/>
    <col min="7691" max="7692" width="9.625" style="510" customWidth="1"/>
    <col min="7693" max="7693" width="8.625" style="510" customWidth="1"/>
    <col min="7694" max="7936" width="9" style="510"/>
    <col min="7937" max="7937" width="3.25" style="510" customWidth="1"/>
    <col min="7938" max="7938" width="20.75" style="510" customWidth="1"/>
    <col min="7939" max="7940" width="11.625" style="510" customWidth="1"/>
    <col min="7941" max="7941" width="8.625" style="510" customWidth="1"/>
    <col min="7942" max="7942" width="10.625" style="510" customWidth="1"/>
    <col min="7943" max="7944" width="11.625" style="510" customWidth="1"/>
    <col min="7945" max="7945" width="8.625" style="510" customWidth="1"/>
    <col min="7946" max="7946" width="10.625" style="510" customWidth="1"/>
    <col min="7947" max="7948" width="9.625" style="510" customWidth="1"/>
    <col min="7949" max="7949" width="8.625" style="510" customWidth="1"/>
    <col min="7950" max="8192" width="9" style="510"/>
    <col min="8193" max="8193" width="3.25" style="510" customWidth="1"/>
    <col min="8194" max="8194" width="20.75" style="510" customWidth="1"/>
    <col min="8195" max="8196" width="11.625" style="510" customWidth="1"/>
    <col min="8197" max="8197" width="8.625" style="510" customWidth="1"/>
    <col min="8198" max="8198" width="10.625" style="510" customWidth="1"/>
    <col min="8199" max="8200" width="11.625" style="510" customWidth="1"/>
    <col min="8201" max="8201" width="8.625" style="510" customWidth="1"/>
    <col min="8202" max="8202" width="10.625" style="510" customWidth="1"/>
    <col min="8203" max="8204" width="9.625" style="510" customWidth="1"/>
    <col min="8205" max="8205" width="8.625" style="510" customWidth="1"/>
    <col min="8206" max="8448" width="9" style="510"/>
    <col min="8449" max="8449" width="3.25" style="510" customWidth="1"/>
    <col min="8450" max="8450" width="20.75" style="510" customWidth="1"/>
    <col min="8451" max="8452" width="11.625" style="510" customWidth="1"/>
    <col min="8453" max="8453" width="8.625" style="510" customWidth="1"/>
    <col min="8454" max="8454" width="10.625" style="510" customWidth="1"/>
    <col min="8455" max="8456" width="11.625" style="510" customWidth="1"/>
    <col min="8457" max="8457" width="8.625" style="510" customWidth="1"/>
    <col min="8458" max="8458" width="10.625" style="510" customWidth="1"/>
    <col min="8459" max="8460" width="9.625" style="510" customWidth="1"/>
    <col min="8461" max="8461" width="8.625" style="510" customWidth="1"/>
    <col min="8462" max="8704" width="9" style="510"/>
    <col min="8705" max="8705" width="3.25" style="510" customWidth="1"/>
    <col min="8706" max="8706" width="20.75" style="510" customWidth="1"/>
    <col min="8707" max="8708" width="11.625" style="510" customWidth="1"/>
    <col min="8709" max="8709" width="8.625" style="510" customWidth="1"/>
    <col min="8710" max="8710" width="10.625" style="510" customWidth="1"/>
    <col min="8711" max="8712" width="11.625" style="510" customWidth="1"/>
    <col min="8713" max="8713" width="8.625" style="510" customWidth="1"/>
    <col min="8714" max="8714" width="10.625" style="510" customWidth="1"/>
    <col min="8715" max="8716" width="9.625" style="510" customWidth="1"/>
    <col min="8717" max="8717" width="8.625" style="510" customWidth="1"/>
    <col min="8718" max="8960" width="9" style="510"/>
    <col min="8961" max="8961" width="3.25" style="510" customWidth="1"/>
    <col min="8962" max="8962" width="20.75" style="510" customWidth="1"/>
    <col min="8963" max="8964" width="11.625" style="510" customWidth="1"/>
    <col min="8965" max="8965" width="8.625" style="510" customWidth="1"/>
    <col min="8966" max="8966" width="10.625" style="510" customWidth="1"/>
    <col min="8967" max="8968" width="11.625" style="510" customWidth="1"/>
    <col min="8969" max="8969" width="8.625" style="510" customWidth="1"/>
    <col min="8970" max="8970" width="10.625" style="510" customWidth="1"/>
    <col min="8971" max="8972" width="9.625" style="510" customWidth="1"/>
    <col min="8973" max="8973" width="8.625" style="510" customWidth="1"/>
    <col min="8974" max="9216" width="9" style="510"/>
    <col min="9217" max="9217" width="3.25" style="510" customWidth="1"/>
    <col min="9218" max="9218" width="20.75" style="510" customWidth="1"/>
    <col min="9219" max="9220" width="11.625" style="510" customWidth="1"/>
    <col min="9221" max="9221" width="8.625" style="510" customWidth="1"/>
    <col min="9222" max="9222" width="10.625" style="510" customWidth="1"/>
    <col min="9223" max="9224" width="11.625" style="510" customWidth="1"/>
    <col min="9225" max="9225" width="8.625" style="510" customWidth="1"/>
    <col min="9226" max="9226" width="10.625" style="510" customWidth="1"/>
    <col min="9227" max="9228" width="9.625" style="510" customWidth="1"/>
    <col min="9229" max="9229" width="8.625" style="510" customWidth="1"/>
    <col min="9230" max="9472" width="9" style="510"/>
    <col min="9473" max="9473" width="3.25" style="510" customWidth="1"/>
    <col min="9474" max="9474" width="20.75" style="510" customWidth="1"/>
    <col min="9475" max="9476" width="11.625" style="510" customWidth="1"/>
    <col min="9477" max="9477" width="8.625" style="510" customWidth="1"/>
    <col min="9478" max="9478" width="10.625" style="510" customWidth="1"/>
    <col min="9479" max="9480" width="11.625" style="510" customWidth="1"/>
    <col min="9481" max="9481" width="8.625" style="510" customWidth="1"/>
    <col min="9482" max="9482" width="10.625" style="510" customWidth="1"/>
    <col min="9483" max="9484" width="9.625" style="510" customWidth="1"/>
    <col min="9485" max="9485" width="8.625" style="510" customWidth="1"/>
    <col min="9486" max="9728" width="9" style="510"/>
    <col min="9729" max="9729" width="3.25" style="510" customWidth="1"/>
    <col min="9730" max="9730" width="20.75" style="510" customWidth="1"/>
    <col min="9731" max="9732" width="11.625" style="510" customWidth="1"/>
    <col min="9733" max="9733" width="8.625" style="510" customWidth="1"/>
    <col min="9734" max="9734" width="10.625" style="510" customWidth="1"/>
    <col min="9735" max="9736" width="11.625" style="510" customWidth="1"/>
    <col min="9737" max="9737" width="8.625" style="510" customWidth="1"/>
    <col min="9738" max="9738" width="10.625" style="510" customWidth="1"/>
    <col min="9739" max="9740" width="9.625" style="510" customWidth="1"/>
    <col min="9741" max="9741" width="8.625" style="510" customWidth="1"/>
    <col min="9742" max="9984" width="9" style="510"/>
    <col min="9985" max="9985" width="3.25" style="510" customWidth="1"/>
    <col min="9986" max="9986" width="20.75" style="510" customWidth="1"/>
    <col min="9987" max="9988" width="11.625" style="510" customWidth="1"/>
    <col min="9989" max="9989" width="8.625" style="510" customWidth="1"/>
    <col min="9990" max="9990" width="10.625" style="510" customWidth="1"/>
    <col min="9991" max="9992" width="11.625" style="510" customWidth="1"/>
    <col min="9993" max="9993" width="8.625" style="510" customWidth="1"/>
    <col min="9994" max="9994" width="10.625" style="510" customWidth="1"/>
    <col min="9995" max="9996" width="9.625" style="510" customWidth="1"/>
    <col min="9997" max="9997" width="8.625" style="510" customWidth="1"/>
    <col min="9998" max="10240" width="9" style="510"/>
    <col min="10241" max="10241" width="3.25" style="510" customWidth="1"/>
    <col min="10242" max="10242" width="20.75" style="510" customWidth="1"/>
    <col min="10243" max="10244" width="11.625" style="510" customWidth="1"/>
    <col min="10245" max="10245" width="8.625" style="510" customWidth="1"/>
    <col min="10246" max="10246" width="10.625" style="510" customWidth="1"/>
    <col min="10247" max="10248" width="11.625" style="510" customWidth="1"/>
    <col min="10249" max="10249" width="8.625" style="510" customWidth="1"/>
    <col min="10250" max="10250" width="10.625" style="510" customWidth="1"/>
    <col min="10251" max="10252" width="9.625" style="510" customWidth="1"/>
    <col min="10253" max="10253" width="8.625" style="510" customWidth="1"/>
    <col min="10254" max="10496" width="9" style="510"/>
    <col min="10497" max="10497" width="3.25" style="510" customWidth="1"/>
    <col min="10498" max="10498" width="20.75" style="510" customWidth="1"/>
    <col min="10499" max="10500" width="11.625" style="510" customWidth="1"/>
    <col min="10501" max="10501" width="8.625" style="510" customWidth="1"/>
    <col min="10502" max="10502" width="10.625" style="510" customWidth="1"/>
    <col min="10503" max="10504" width="11.625" style="510" customWidth="1"/>
    <col min="10505" max="10505" width="8.625" style="510" customWidth="1"/>
    <col min="10506" max="10506" width="10.625" style="510" customWidth="1"/>
    <col min="10507" max="10508" width="9.625" style="510" customWidth="1"/>
    <col min="10509" max="10509" width="8.625" style="510" customWidth="1"/>
    <col min="10510" max="10752" width="9" style="510"/>
    <col min="10753" max="10753" width="3.25" style="510" customWidth="1"/>
    <col min="10754" max="10754" width="20.75" style="510" customWidth="1"/>
    <col min="10755" max="10756" width="11.625" style="510" customWidth="1"/>
    <col min="10757" max="10757" width="8.625" style="510" customWidth="1"/>
    <col min="10758" max="10758" width="10.625" style="510" customWidth="1"/>
    <col min="10759" max="10760" width="11.625" style="510" customWidth="1"/>
    <col min="10761" max="10761" width="8.625" style="510" customWidth="1"/>
    <col min="10762" max="10762" width="10.625" style="510" customWidth="1"/>
    <col min="10763" max="10764" width="9.625" style="510" customWidth="1"/>
    <col min="10765" max="10765" width="8.625" style="510" customWidth="1"/>
    <col min="10766" max="11008" width="9" style="510"/>
    <col min="11009" max="11009" width="3.25" style="510" customWidth="1"/>
    <col min="11010" max="11010" width="20.75" style="510" customWidth="1"/>
    <col min="11011" max="11012" width="11.625" style="510" customWidth="1"/>
    <col min="11013" max="11013" width="8.625" style="510" customWidth="1"/>
    <col min="11014" max="11014" width="10.625" style="510" customWidth="1"/>
    <col min="11015" max="11016" width="11.625" style="510" customWidth="1"/>
    <col min="11017" max="11017" width="8.625" style="510" customWidth="1"/>
    <col min="11018" max="11018" width="10.625" style="510" customWidth="1"/>
    <col min="11019" max="11020" width="9.625" style="510" customWidth="1"/>
    <col min="11021" max="11021" width="8.625" style="510" customWidth="1"/>
    <col min="11022" max="11264" width="9" style="510"/>
    <col min="11265" max="11265" width="3.25" style="510" customWidth="1"/>
    <col min="11266" max="11266" width="20.75" style="510" customWidth="1"/>
    <col min="11267" max="11268" width="11.625" style="510" customWidth="1"/>
    <col min="11269" max="11269" width="8.625" style="510" customWidth="1"/>
    <col min="11270" max="11270" width="10.625" style="510" customWidth="1"/>
    <col min="11271" max="11272" width="11.625" style="510" customWidth="1"/>
    <col min="11273" max="11273" width="8.625" style="510" customWidth="1"/>
    <col min="11274" max="11274" width="10.625" style="510" customWidth="1"/>
    <col min="11275" max="11276" width="9.625" style="510" customWidth="1"/>
    <col min="11277" max="11277" width="8.625" style="510" customWidth="1"/>
    <col min="11278" max="11520" width="9" style="510"/>
    <col min="11521" max="11521" width="3.25" style="510" customWidth="1"/>
    <col min="11522" max="11522" width="20.75" style="510" customWidth="1"/>
    <col min="11523" max="11524" width="11.625" style="510" customWidth="1"/>
    <col min="11525" max="11525" width="8.625" style="510" customWidth="1"/>
    <col min="11526" max="11526" width="10.625" style="510" customWidth="1"/>
    <col min="11527" max="11528" width="11.625" style="510" customWidth="1"/>
    <col min="11529" max="11529" width="8.625" style="510" customWidth="1"/>
    <col min="11530" max="11530" width="10.625" style="510" customWidth="1"/>
    <col min="11531" max="11532" width="9.625" style="510" customWidth="1"/>
    <col min="11533" max="11533" width="8.625" style="510" customWidth="1"/>
    <col min="11534" max="11776" width="9" style="510"/>
    <col min="11777" max="11777" width="3.25" style="510" customWidth="1"/>
    <col min="11778" max="11778" width="20.75" style="510" customWidth="1"/>
    <col min="11779" max="11780" width="11.625" style="510" customWidth="1"/>
    <col min="11781" max="11781" width="8.625" style="510" customWidth="1"/>
    <col min="11782" max="11782" width="10.625" style="510" customWidth="1"/>
    <col min="11783" max="11784" width="11.625" style="510" customWidth="1"/>
    <col min="11785" max="11785" width="8.625" style="510" customWidth="1"/>
    <col min="11786" max="11786" width="10.625" style="510" customWidth="1"/>
    <col min="11787" max="11788" width="9.625" style="510" customWidth="1"/>
    <col min="11789" max="11789" width="8.625" style="510" customWidth="1"/>
    <col min="11790" max="12032" width="9" style="510"/>
    <col min="12033" max="12033" width="3.25" style="510" customWidth="1"/>
    <col min="12034" max="12034" width="20.75" style="510" customWidth="1"/>
    <col min="12035" max="12036" width="11.625" style="510" customWidth="1"/>
    <col min="12037" max="12037" width="8.625" style="510" customWidth="1"/>
    <col min="12038" max="12038" width="10.625" style="510" customWidth="1"/>
    <col min="12039" max="12040" width="11.625" style="510" customWidth="1"/>
    <col min="12041" max="12041" width="8.625" style="510" customWidth="1"/>
    <col min="12042" max="12042" width="10.625" style="510" customWidth="1"/>
    <col min="12043" max="12044" width="9.625" style="510" customWidth="1"/>
    <col min="12045" max="12045" width="8.625" style="510" customWidth="1"/>
    <col min="12046" max="12288" width="9" style="510"/>
    <col min="12289" max="12289" width="3.25" style="510" customWidth="1"/>
    <col min="12290" max="12290" width="20.75" style="510" customWidth="1"/>
    <col min="12291" max="12292" width="11.625" style="510" customWidth="1"/>
    <col min="12293" max="12293" width="8.625" style="510" customWidth="1"/>
    <col min="12294" max="12294" width="10.625" style="510" customWidth="1"/>
    <col min="12295" max="12296" width="11.625" style="510" customWidth="1"/>
    <col min="12297" max="12297" width="8.625" style="510" customWidth="1"/>
    <col min="12298" max="12298" width="10.625" style="510" customWidth="1"/>
    <col min="12299" max="12300" width="9.625" style="510" customWidth="1"/>
    <col min="12301" max="12301" width="8.625" style="510" customWidth="1"/>
    <col min="12302" max="12544" width="9" style="510"/>
    <col min="12545" max="12545" width="3.25" style="510" customWidth="1"/>
    <col min="12546" max="12546" width="20.75" style="510" customWidth="1"/>
    <col min="12547" max="12548" width="11.625" style="510" customWidth="1"/>
    <col min="12549" max="12549" width="8.625" style="510" customWidth="1"/>
    <col min="12550" max="12550" width="10.625" style="510" customWidth="1"/>
    <col min="12551" max="12552" width="11.625" style="510" customWidth="1"/>
    <col min="12553" max="12553" width="8.625" style="510" customWidth="1"/>
    <col min="12554" max="12554" width="10.625" style="510" customWidth="1"/>
    <col min="12555" max="12556" width="9.625" style="510" customWidth="1"/>
    <col min="12557" max="12557" width="8.625" style="510" customWidth="1"/>
    <col min="12558" max="12800" width="9" style="510"/>
    <col min="12801" max="12801" width="3.25" style="510" customWidth="1"/>
    <col min="12802" max="12802" width="20.75" style="510" customWidth="1"/>
    <col min="12803" max="12804" width="11.625" style="510" customWidth="1"/>
    <col min="12805" max="12805" width="8.625" style="510" customWidth="1"/>
    <col min="12806" max="12806" width="10.625" style="510" customWidth="1"/>
    <col min="12807" max="12808" width="11.625" style="510" customWidth="1"/>
    <col min="12809" max="12809" width="8.625" style="510" customWidth="1"/>
    <col min="12810" max="12810" width="10.625" style="510" customWidth="1"/>
    <col min="12811" max="12812" width="9.625" style="510" customWidth="1"/>
    <col min="12813" max="12813" width="8.625" style="510" customWidth="1"/>
    <col min="12814" max="13056" width="9" style="510"/>
    <col min="13057" max="13057" width="3.25" style="510" customWidth="1"/>
    <col min="13058" max="13058" width="20.75" style="510" customWidth="1"/>
    <col min="13059" max="13060" width="11.625" style="510" customWidth="1"/>
    <col min="13061" max="13061" width="8.625" style="510" customWidth="1"/>
    <col min="13062" max="13062" width="10.625" style="510" customWidth="1"/>
    <col min="13063" max="13064" width="11.625" style="510" customWidth="1"/>
    <col min="13065" max="13065" width="8.625" style="510" customWidth="1"/>
    <col min="13066" max="13066" width="10.625" style="510" customWidth="1"/>
    <col min="13067" max="13068" width="9.625" style="510" customWidth="1"/>
    <col min="13069" max="13069" width="8.625" style="510" customWidth="1"/>
    <col min="13070" max="13312" width="9" style="510"/>
    <col min="13313" max="13313" width="3.25" style="510" customWidth="1"/>
    <col min="13314" max="13314" width="20.75" style="510" customWidth="1"/>
    <col min="13315" max="13316" width="11.625" style="510" customWidth="1"/>
    <col min="13317" max="13317" width="8.625" style="510" customWidth="1"/>
    <col min="13318" max="13318" width="10.625" style="510" customWidth="1"/>
    <col min="13319" max="13320" width="11.625" style="510" customWidth="1"/>
    <col min="13321" max="13321" width="8.625" style="510" customWidth="1"/>
    <col min="13322" max="13322" width="10.625" style="510" customWidth="1"/>
    <col min="13323" max="13324" width="9.625" style="510" customWidth="1"/>
    <col min="13325" max="13325" width="8.625" style="510" customWidth="1"/>
    <col min="13326" max="13568" width="9" style="510"/>
    <col min="13569" max="13569" width="3.25" style="510" customWidth="1"/>
    <col min="13570" max="13570" width="20.75" style="510" customWidth="1"/>
    <col min="13571" max="13572" width="11.625" style="510" customWidth="1"/>
    <col min="13573" max="13573" width="8.625" style="510" customWidth="1"/>
    <col min="13574" max="13574" width="10.625" style="510" customWidth="1"/>
    <col min="13575" max="13576" width="11.625" style="510" customWidth="1"/>
    <col min="13577" max="13577" width="8.625" style="510" customWidth="1"/>
    <col min="13578" max="13578" width="10.625" style="510" customWidth="1"/>
    <col min="13579" max="13580" width="9.625" style="510" customWidth="1"/>
    <col min="13581" max="13581" width="8.625" style="510" customWidth="1"/>
    <col min="13582" max="13824" width="9" style="510"/>
    <col min="13825" max="13825" width="3.25" style="510" customWidth="1"/>
    <col min="13826" max="13826" width="20.75" style="510" customWidth="1"/>
    <col min="13827" max="13828" width="11.625" style="510" customWidth="1"/>
    <col min="13829" max="13829" width="8.625" style="510" customWidth="1"/>
    <col min="13830" max="13830" width="10.625" style="510" customWidth="1"/>
    <col min="13831" max="13832" width="11.625" style="510" customWidth="1"/>
    <col min="13833" max="13833" width="8.625" style="510" customWidth="1"/>
    <col min="13834" max="13834" width="10.625" style="510" customWidth="1"/>
    <col min="13835" max="13836" width="9.625" style="510" customWidth="1"/>
    <col min="13837" max="13837" width="8.625" style="510" customWidth="1"/>
    <col min="13838" max="14080" width="9" style="510"/>
    <col min="14081" max="14081" width="3.25" style="510" customWidth="1"/>
    <col min="14082" max="14082" width="20.75" style="510" customWidth="1"/>
    <col min="14083" max="14084" width="11.625" style="510" customWidth="1"/>
    <col min="14085" max="14085" width="8.625" style="510" customWidth="1"/>
    <col min="14086" max="14086" width="10.625" style="510" customWidth="1"/>
    <col min="14087" max="14088" width="11.625" style="510" customWidth="1"/>
    <col min="14089" max="14089" width="8.625" style="510" customWidth="1"/>
    <col min="14090" max="14090" width="10.625" style="510" customWidth="1"/>
    <col min="14091" max="14092" width="9.625" style="510" customWidth="1"/>
    <col min="14093" max="14093" width="8.625" style="510" customWidth="1"/>
    <col min="14094" max="14336" width="9" style="510"/>
    <col min="14337" max="14337" width="3.25" style="510" customWidth="1"/>
    <col min="14338" max="14338" width="20.75" style="510" customWidth="1"/>
    <col min="14339" max="14340" width="11.625" style="510" customWidth="1"/>
    <col min="14341" max="14341" width="8.625" style="510" customWidth="1"/>
    <col min="14342" max="14342" width="10.625" style="510" customWidth="1"/>
    <col min="14343" max="14344" width="11.625" style="510" customWidth="1"/>
    <col min="14345" max="14345" width="8.625" style="510" customWidth="1"/>
    <col min="14346" max="14346" width="10.625" style="510" customWidth="1"/>
    <col min="14347" max="14348" width="9.625" style="510" customWidth="1"/>
    <col min="14349" max="14349" width="8.625" style="510" customWidth="1"/>
    <col min="14350" max="14592" width="9" style="510"/>
    <col min="14593" max="14593" width="3.25" style="510" customWidth="1"/>
    <col min="14594" max="14594" width="20.75" style="510" customWidth="1"/>
    <col min="14595" max="14596" width="11.625" style="510" customWidth="1"/>
    <col min="14597" max="14597" width="8.625" style="510" customWidth="1"/>
    <col min="14598" max="14598" width="10.625" style="510" customWidth="1"/>
    <col min="14599" max="14600" width="11.625" style="510" customWidth="1"/>
    <col min="14601" max="14601" width="8.625" style="510" customWidth="1"/>
    <col min="14602" max="14602" width="10.625" style="510" customWidth="1"/>
    <col min="14603" max="14604" width="9.625" style="510" customWidth="1"/>
    <col min="14605" max="14605" width="8.625" style="510" customWidth="1"/>
    <col min="14606" max="14848" width="9" style="510"/>
    <col min="14849" max="14849" width="3.25" style="510" customWidth="1"/>
    <col min="14850" max="14850" width="20.75" style="510" customWidth="1"/>
    <col min="14851" max="14852" width="11.625" style="510" customWidth="1"/>
    <col min="14853" max="14853" width="8.625" style="510" customWidth="1"/>
    <col min="14854" max="14854" width="10.625" style="510" customWidth="1"/>
    <col min="14855" max="14856" width="11.625" style="510" customWidth="1"/>
    <col min="14857" max="14857" width="8.625" style="510" customWidth="1"/>
    <col min="14858" max="14858" width="10.625" style="510" customWidth="1"/>
    <col min="14859" max="14860" width="9.625" style="510" customWidth="1"/>
    <col min="14861" max="14861" width="8.625" style="510" customWidth="1"/>
    <col min="14862" max="15104" width="9" style="510"/>
    <col min="15105" max="15105" width="3.25" style="510" customWidth="1"/>
    <col min="15106" max="15106" width="20.75" style="510" customWidth="1"/>
    <col min="15107" max="15108" width="11.625" style="510" customWidth="1"/>
    <col min="15109" max="15109" width="8.625" style="510" customWidth="1"/>
    <col min="15110" max="15110" width="10.625" style="510" customWidth="1"/>
    <col min="15111" max="15112" width="11.625" style="510" customWidth="1"/>
    <col min="15113" max="15113" width="8.625" style="510" customWidth="1"/>
    <col min="15114" max="15114" width="10.625" style="510" customWidth="1"/>
    <col min="15115" max="15116" width="9.625" style="510" customWidth="1"/>
    <col min="15117" max="15117" width="8.625" style="510" customWidth="1"/>
    <col min="15118" max="15360" width="9" style="510"/>
    <col min="15361" max="15361" width="3.25" style="510" customWidth="1"/>
    <col min="15362" max="15362" width="20.75" style="510" customWidth="1"/>
    <col min="15363" max="15364" width="11.625" style="510" customWidth="1"/>
    <col min="15365" max="15365" width="8.625" style="510" customWidth="1"/>
    <col min="15366" max="15366" width="10.625" style="510" customWidth="1"/>
    <col min="15367" max="15368" width="11.625" style="510" customWidth="1"/>
    <col min="15369" max="15369" width="8.625" style="510" customWidth="1"/>
    <col min="15370" max="15370" width="10.625" style="510" customWidth="1"/>
    <col min="15371" max="15372" width="9.625" style="510" customWidth="1"/>
    <col min="15373" max="15373" width="8.625" style="510" customWidth="1"/>
    <col min="15374" max="15616" width="9" style="510"/>
    <col min="15617" max="15617" width="3.25" style="510" customWidth="1"/>
    <col min="15618" max="15618" width="20.75" style="510" customWidth="1"/>
    <col min="15619" max="15620" width="11.625" style="510" customWidth="1"/>
    <col min="15621" max="15621" width="8.625" style="510" customWidth="1"/>
    <col min="15622" max="15622" width="10.625" style="510" customWidth="1"/>
    <col min="15623" max="15624" width="11.625" style="510" customWidth="1"/>
    <col min="15625" max="15625" width="8.625" style="510" customWidth="1"/>
    <col min="15626" max="15626" width="10.625" style="510" customWidth="1"/>
    <col min="15627" max="15628" width="9.625" style="510" customWidth="1"/>
    <col min="15629" max="15629" width="8.625" style="510" customWidth="1"/>
    <col min="15630" max="15872" width="9" style="510"/>
    <col min="15873" max="15873" width="3.25" style="510" customWidth="1"/>
    <col min="15874" max="15874" width="20.75" style="510" customWidth="1"/>
    <col min="15875" max="15876" width="11.625" style="510" customWidth="1"/>
    <col min="15877" max="15877" width="8.625" style="510" customWidth="1"/>
    <col min="15878" max="15878" width="10.625" style="510" customWidth="1"/>
    <col min="15879" max="15880" width="11.625" style="510" customWidth="1"/>
    <col min="15881" max="15881" width="8.625" style="510" customWidth="1"/>
    <col min="15882" max="15882" width="10.625" style="510" customWidth="1"/>
    <col min="15883" max="15884" width="9.625" style="510" customWidth="1"/>
    <col min="15885" max="15885" width="8.625" style="510" customWidth="1"/>
    <col min="15886" max="16128" width="9" style="510"/>
    <col min="16129" max="16129" width="3.25" style="510" customWidth="1"/>
    <col min="16130" max="16130" width="20.75" style="510" customWidth="1"/>
    <col min="16131" max="16132" width="11.625" style="510" customWidth="1"/>
    <col min="16133" max="16133" width="8.625" style="510" customWidth="1"/>
    <col min="16134" max="16134" width="10.625" style="510" customWidth="1"/>
    <col min="16135" max="16136" width="11.625" style="510" customWidth="1"/>
    <col min="16137" max="16137" width="8.625" style="510" customWidth="1"/>
    <col min="16138" max="16138" width="10.625" style="510" customWidth="1"/>
    <col min="16139" max="16140" width="9.625" style="510" customWidth="1"/>
    <col min="16141" max="16141" width="8.625" style="510" customWidth="1"/>
    <col min="16142" max="16384" width="9" style="510"/>
  </cols>
  <sheetData>
    <row r="1" spans="1:13" s="506" customFormat="1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4月中旬</v>
      </c>
      <c r="G1" s="321" t="s">
        <v>276</v>
      </c>
      <c r="H1" s="317"/>
      <c r="I1" s="317"/>
      <c r="J1" s="317"/>
      <c r="K1" s="317"/>
      <c r="L1" s="317"/>
      <c r="M1" s="317"/>
    </row>
    <row r="2" spans="1:13" s="506" customFormat="1" ht="19.5" thickBot="1" x14ac:dyDescent="0.45">
      <c r="A2" s="184"/>
      <c r="B2" s="184" t="s">
        <v>420</v>
      </c>
      <c r="C2" s="507">
        <v>4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7.100000000000001" customHeight="1" x14ac:dyDescent="0.4">
      <c r="A3" s="508"/>
      <c r="B3" s="509"/>
      <c r="C3" s="622" t="s">
        <v>421</v>
      </c>
      <c r="D3" s="623"/>
      <c r="E3" s="624"/>
      <c r="F3" s="625"/>
      <c r="G3" s="622" t="s">
        <v>422</v>
      </c>
      <c r="H3" s="623"/>
      <c r="I3" s="624"/>
      <c r="J3" s="625"/>
      <c r="K3" s="626" t="s">
        <v>423</v>
      </c>
      <c r="L3" s="627"/>
      <c r="M3" s="628"/>
    </row>
    <row r="4" spans="1:13" ht="17.100000000000001" customHeight="1" x14ac:dyDescent="0.4">
      <c r="A4" s="511"/>
      <c r="B4" s="512"/>
      <c r="C4" s="651" t="s">
        <v>451</v>
      </c>
      <c r="D4" s="652" t="s">
        <v>452</v>
      </c>
      <c r="E4" s="631" t="s">
        <v>426</v>
      </c>
      <c r="F4" s="632"/>
      <c r="G4" s="637" t="s">
        <v>202</v>
      </c>
      <c r="H4" s="629" t="s">
        <v>452</v>
      </c>
      <c r="I4" s="631" t="s">
        <v>426</v>
      </c>
      <c r="J4" s="632"/>
      <c r="K4" s="637" t="s">
        <v>202</v>
      </c>
      <c r="L4" s="639" t="s">
        <v>452</v>
      </c>
      <c r="M4" s="641" t="s">
        <v>429</v>
      </c>
    </row>
    <row r="5" spans="1:13" ht="17.100000000000001" customHeight="1" x14ac:dyDescent="0.4">
      <c r="A5" s="513"/>
      <c r="B5" s="514"/>
      <c r="C5" s="638"/>
      <c r="D5" s="640"/>
      <c r="E5" s="515" t="s">
        <v>430</v>
      </c>
      <c r="F5" s="516" t="s">
        <v>431</v>
      </c>
      <c r="G5" s="638"/>
      <c r="H5" s="630"/>
      <c r="I5" s="515" t="s">
        <v>430</v>
      </c>
      <c r="J5" s="516" t="s">
        <v>431</v>
      </c>
      <c r="K5" s="638"/>
      <c r="L5" s="640"/>
      <c r="M5" s="642"/>
    </row>
    <row r="6" spans="1:13" x14ac:dyDescent="0.4">
      <c r="A6" s="643" t="s">
        <v>432</v>
      </c>
      <c r="B6" s="644"/>
      <c r="C6" s="645">
        <v>5889</v>
      </c>
      <c r="D6" s="647">
        <v>76185</v>
      </c>
      <c r="E6" s="614">
        <v>7.7298680842685569E-2</v>
      </c>
      <c r="F6" s="616">
        <v>-70296</v>
      </c>
      <c r="G6" s="645">
        <v>43564</v>
      </c>
      <c r="H6" s="649">
        <v>91705</v>
      </c>
      <c r="I6" s="614">
        <v>0.4750449811896843</v>
      </c>
      <c r="J6" s="616">
        <v>-48141</v>
      </c>
      <c r="K6" s="618">
        <v>0.13518042420347076</v>
      </c>
      <c r="L6" s="620">
        <v>0.83076168147865437</v>
      </c>
      <c r="M6" s="633">
        <v>-0.69558125727518361</v>
      </c>
    </row>
    <row r="7" spans="1:13" x14ac:dyDescent="0.4">
      <c r="A7" s="635" t="s">
        <v>433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4">
      <c r="A8" s="517" t="s">
        <v>434</v>
      </c>
      <c r="B8" s="196"/>
      <c r="C8" s="197">
        <v>3889</v>
      </c>
      <c r="D8" s="198">
        <v>43919</v>
      </c>
      <c r="E8" s="199">
        <v>8.8549374985769258E-2</v>
      </c>
      <c r="F8" s="200">
        <v>-40030</v>
      </c>
      <c r="G8" s="197">
        <v>26391</v>
      </c>
      <c r="H8" s="201">
        <v>49894</v>
      </c>
      <c r="I8" s="199">
        <v>0.52894135567402889</v>
      </c>
      <c r="J8" s="200">
        <v>-23503</v>
      </c>
      <c r="K8" s="202">
        <v>0.14736084271153044</v>
      </c>
      <c r="L8" s="203">
        <v>0.88024612177816974</v>
      </c>
      <c r="M8" s="204">
        <v>-0.73288527906663936</v>
      </c>
    </row>
    <row r="9" spans="1:13" ht="18" customHeight="1" x14ac:dyDescent="0.4">
      <c r="A9" s="511"/>
      <c r="B9" s="303" t="s">
        <v>435</v>
      </c>
      <c r="C9" s="206">
        <v>3690</v>
      </c>
      <c r="D9" s="207">
        <v>39337</v>
      </c>
      <c r="E9" s="208">
        <v>9.3804814805399497E-2</v>
      </c>
      <c r="F9" s="209">
        <v>-35647</v>
      </c>
      <c r="G9" s="206">
        <v>24081</v>
      </c>
      <c r="H9" s="207">
        <v>44944</v>
      </c>
      <c r="I9" s="208">
        <v>0.5358001067995728</v>
      </c>
      <c r="J9" s="209">
        <v>-20863</v>
      </c>
      <c r="K9" s="210">
        <v>0.15323283916780864</v>
      </c>
      <c r="L9" s="211">
        <v>0.87524474902100391</v>
      </c>
      <c r="M9" s="212">
        <v>-0.7220119098531953</v>
      </c>
    </row>
    <row r="10" spans="1:13" ht="18" customHeight="1" x14ac:dyDescent="0.4">
      <c r="A10" s="511"/>
      <c r="B10" s="273" t="s">
        <v>436</v>
      </c>
      <c r="C10" s="214">
        <v>199</v>
      </c>
      <c r="D10" s="215">
        <v>4582</v>
      </c>
      <c r="E10" s="216">
        <v>4.3430816237450896E-2</v>
      </c>
      <c r="F10" s="217">
        <v>-4383</v>
      </c>
      <c r="G10" s="214">
        <v>2310</v>
      </c>
      <c r="H10" s="215">
        <v>4950</v>
      </c>
      <c r="I10" s="216">
        <v>0.46666666666666667</v>
      </c>
      <c r="J10" s="217">
        <v>-2640</v>
      </c>
      <c r="K10" s="218">
        <v>8.6147186147186153E-2</v>
      </c>
      <c r="L10" s="219">
        <v>0.92565656565656562</v>
      </c>
      <c r="M10" s="220">
        <v>-0.83950937950937943</v>
      </c>
    </row>
    <row r="11" spans="1:13" ht="18" customHeight="1" x14ac:dyDescent="0.4">
      <c r="A11" s="511"/>
      <c r="B11" s="252" t="s">
        <v>378</v>
      </c>
      <c r="C11" s="526" t="s">
        <v>33</v>
      </c>
      <c r="D11" s="527" t="s">
        <v>33</v>
      </c>
      <c r="E11" s="255" t="s">
        <v>33</v>
      </c>
      <c r="F11" s="256" t="s">
        <v>33</v>
      </c>
      <c r="G11" s="526" t="s">
        <v>33</v>
      </c>
      <c r="H11" s="527" t="s">
        <v>33</v>
      </c>
      <c r="I11" s="255" t="s">
        <v>33</v>
      </c>
      <c r="J11" s="256" t="s">
        <v>33</v>
      </c>
      <c r="K11" s="257" t="s">
        <v>33</v>
      </c>
      <c r="L11" s="258" t="s">
        <v>33</v>
      </c>
      <c r="M11" s="259" t="s">
        <v>33</v>
      </c>
    </row>
    <row r="12" spans="1:13" ht="18" customHeight="1" x14ac:dyDescent="0.4">
      <c r="A12" s="511"/>
      <c r="B12" s="273" t="s">
        <v>203</v>
      </c>
      <c r="C12" s="248">
        <v>0</v>
      </c>
      <c r="D12" s="249">
        <v>0</v>
      </c>
      <c r="E12" s="250" t="e">
        <v>#DIV/0!</v>
      </c>
      <c r="F12" s="281">
        <v>0</v>
      </c>
      <c r="G12" s="248">
        <v>0</v>
      </c>
      <c r="H12" s="249">
        <v>0</v>
      </c>
      <c r="I12" s="250" t="e">
        <v>#DIV/0!</v>
      </c>
      <c r="J12" s="281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391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33</v>
      </c>
      <c r="L13" s="236" t="s">
        <v>33</v>
      </c>
      <c r="M13" s="237" t="s">
        <v>33</v>
      </c>
    </row>
    <row r="14" spans="1:13" ht="18" customHeight="1" x14ac:dyDescent="0.4">
      <c r="A14" s="517" t="s">
        <v>438</v>
      </c>
      <c r="B14" s="196"/>
      <c r="C14" s="197">
        <v>826</v>
      </c>
      <c r="D14" s="198">
        <v>13726</v>
      </c>
      <c r="E14" s="199">
        <v>6.0177764825877895E-2</v>
      </c>
      <c r="F14" s="200">
        <v>-12900</v>
      </c>
      <c r="G14" s="197">
        <v>6943</v>
      </c>
      <c r="H14" s="198">
        <v>18219</v>
      </c>
      <c r="I14" s="199">
        <v>0.38108567978483998</v>
      </c>
      <c r="J14" s="200">
        <v>-11276</v>
      </c>
      <c r="K14" s="239">
        <v>0.1189687454990638</v>
      </c>
      <c r="L14" s="240">
        <v>0.75338931884296612</v>
      </c>
      <c r="M14" s="241">
        <v>-0.63442057334390234</v>
      </c>
    </row>
    <row r="15" spans="1:13" ht="18" customHeight="1" x14ac:dyDescent="0.4">
      <c r="A15" s="511"/>
      <c r="B15" s="303" t="s">
        <v>435</v>
      </c>
      <c r="C15" s="206">
        <v>387</v>
      </c>
      <c r="D15" s="207">
        <v>7364</v>
      </c>
      <c r="E15" s="208">
        <v>5.2552960347637151E-2</v>
      </c>
      <c r="F15" s="209">
        <v>-6977</v>
      </c>
      <c r="G15" s="206">
        <v>3879</v>
      </c>
      <c r="H15" s="207">
        <v>10000</v>
      </c>
      <c r="I15" s="208">
        <v>0.38790000000000002</v>
      </c>
      <c r="J15" s="209">
        <v>-6121</v>
      </c>
      <c r="K15" s="242">
        <v>9.9767981438515077E-2</v>
      </c>
      <c r="L15" s="243">
        <v>0.73640000000000005</v>
      </c>
      <c r="M15" s="212">
        <v>-0.63663201856148499</v>
      </c>
    </row>
    <row r="16" spans="1:13" ht="18" customHeight="1" x14ac:dyDescent="0.4">
      <c r="A16" s="511"/>
      <c r="B16" s="273" t="s">
        <v>436</v>
      </c>
      <c r="C16" s="214">
        <v>273</v>
      </c>
      <c r="D16" s="215">
        <v>5274</v>
      </c>
      <c r="E16" s="216">
        <v>5.1763367463026164E-2</v>
      </c>
      <c r="F16" s="217">
        <v>-5001</v>
      </c>
      <c r="G16" s="214">
        <v>1980</v>
      </c>
      <c r="H16" s="215">
        <v>6600</v>
      </c>
      <c r="I16" s="216">
        <v>0.3</v>
      </c>
      <c r="J16" s="217">
        <v>-4620</v>
      </c>
      <c r="K16" s="218">
        <v>0.13787878787878788</v>
      </c>
      <c r="L16" s="219">
        <v>0.79909090909090907</v>
      </c>
      <c r="M16" s="220">
        <v>-0.66121212121212114</v>
      </c>
    </row>
    <row r="17" spans="1:13" ht="18" customHeight="1" x14ac:dyDescent="0.4">
      <c r="A17" s="511"/>
      <c r="B17" s="252" t="s">
        <v>378</v>
      </c>
      <c r="C17" s="526" t="s">
        <v>33</v>
      </c>
      <c r="D17" s="527" t="s">
        <v>33</v>
      </c>
      <c r="E17" s="255" t="s">
        <v>33</v>
      </c>
      <c r="F17" s="256" t="s">
        <v>33</v>
      </c>
      <c r="G17" s="526" t="s">
        <v>33</v>
      </c>
      <c r="H17" s="527" t="s">
        <v>33</v>
      </c>
      <c r="I17" s="255" t="s">
        <v>33</v>
      </c>
      <c r="J17" s="256" t="s">
        <v>33</v>
      </c>
      <c r="K17" s="257" t="s">
        <v>33</v>
      </c>
      <c r="L17" s="258" t="s">
        <v>33</v>
      </c>
      <c r="M17" s="259" t="s">
        <v>33</v>
      </c>
    </row>
    <row r="18" spans="1:13" ht="18" customHeight="1" x14ac:dyDescent="0.4">
      <c r="A18" s="511"/>
      <c r="B18" s="273" t="s">
        <v>439</v>
      </c>
      <c r="C18" s="214">
        <v>166</v>
      </c>
      <c r="D18" s="215">
        <v>1088</v>
      </c>
      <c r="E18" s="216">
        <v>0.15257352941176472</v>
      </c>
      <c r="F18" s="217">
        <v>-922</v>
      </c>
      <c r="G18" s="214">
        <v>1084</v>
      </c>
      <c r="H18" s="215">
        <v>1619</v>
      </c>
      <c r="I18" s="216">
        <v>0.66954910438542314</v>
      </c>
      <c r="J18" s="217">
        <v>-535</v>
      </c>
      <c r="K18" s="218">
        <v>0.15313653136531366</v>
      </c>
      <c r="L18" s="219">
        <v>0.6720197652872143</v>
      </c>
      <c r="M18" s="220">
        <v>-0.51888323392190061</v>
      </c>
    </row>
    <row r="19" spans="1:13" s="238" customFormat="1" ht="18" customHeight="1" x14ac:dyDescent="0.15">
      <c r="A19" s="244"/>
      <c r="B19" s="245" t="s">
        <v>391</v>
      </c>
      <c r="C19" s="246" t="s">
        <v>33</v>
      </c>
      <c r="D19" s="232" t="s">
        <v>33</v>
      </c>
      <c r="E19" s="233" t="s">
        <v>33</v>
      </c>
      <c r="F19" s="234" t="s">
        <v>33</v>
      </c>
      <c r="G19" s="246" t="s">
        <v>33</v>
      </c>
      <c r="H19" s="232" t="s">
        <v>33</v>
      </c>
      <c r="I19" s="233" t="s">
        <v>33</v>
      </c>
      <c r="J19" s="234" t="s">
        <v>33</v>
      </c>
      <c r="K19" s="235" t="s">
        <v>33</v>
      </c>
      <c r="L19" s="236" t="s">
        <v>33</v>
      </c>
      <c r="M19" s="237" t="s">
        <v>33</v>
      </c>
    </row>
    <row r="20" spans="1:13" ht="18" customHeight="1" x14ac:dyDescent="0.4">
      <c r="A20" s="517" t="s">
        <v>440</v>
      </c>
      <c r="B20" s="196"/>
      <c r="C20" s="197">
        <v>440</v>
      </c>
      <c r="D20" s="198">
        <v>7680</v>
      </c>
      <c r="E20" s="199">
        <v>5.7291666666666664E-2</v>
      </c>
      <c r="F20" s="200">
        <v>-7240</v>
      </c>
      <c r="G20" s="197">
        <v>3300</v>
      </c>
      <c r="H20" s="201">
        <v>9900</v>
      </c>
      <c r="I20" s="199">
        <v>0.33333333333333331</v>
      </c>
      <c r="J20" s="200">
        <v>-6600</v>
      </c>
      <c r="K20" s="239">
        <v>0.13333333333333333</v>
      </c>
      <c r="L20" s="240">
        <v>0.77575757575757576</v>
      </c>
      <c r="M20" s="204">
        <v>-0.64242424242424245</v>
      </c>
    </row>
    <row r="21" spans="1:13" ht="18" customHeight="1" x14ac:dyDescent="0.4">
      <c r="A21" s="511"/>
      <c r="B21" s="303" t="s">
        <v>435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4">
      <c r="A22" s="511"/>
      <c r="B22" s="273" t="s">
        <v>436</v>
      </c>
      <c r="C22" s="214">
        <v>440</v>
      </c>
      <c r="D22" s="215">
        <v>7680</v>
      </c>
      <c r="E22" s="216">
        <v>5.7291666666666664E-2</v>
      </c>
      <c r="F22" s="217">
        <v>-7240</v>
      </c>
      <c r="G22" s="214">
        <v>3300</v>
      </c>
      <c r="H22" s="215">
        <v>9900</v>
      </c>
      <c r="I22" s="216">
        <v>0.33333333333333331</v>
      </c>
      <c r="J22" s="217">
        <v>-6600</v>
      </c>
      <c r="K22" s="218">
        <v>0.13333333333333333</v>
      </c>
      <c r="L22" s="219">
        <v>0.77575757575757576</v>
      </c>
      <c r="M22" s="220">
        <v>-0.64242424242424245</v>
      </c>
    </row>
    <row r="23" spans="1:13" ht="18" customHeight="1" x14ac:dyDescent="0.4">
      <c r="A23" s="511"/>
      <c r="B23" s="252" t="s">
        <v>378</v>
      </c>
      <c r="C23" s="526" t="s">
        <v>33</v>
      </c>
      <c r="D23" s="527" t="s">
        <v>33</v>
      </c>
      <c r="E23" s="255" t="s">
        <v>33</v>
      </c>
      <c r="F23" s="256" t="s">
        <v>33</v>
      </c>
      <c r="G23" s="526" t="s">
        <v>33</v>
      </c>
      <c r="H23" s="527" t="s">
        <v>33</v>
      </c>
      <c r="I23" s="255" t="s">
        <v>33</v>
      </c>
      <c r="J23" s="256" t="s">
        <v>33</v>
      </c>
      <c r="K23" s="257" t="s">
        <v>33</v>
      </c>
      <c r="L23" s="258" t="s">
        <v>33</v>
      </c>
      <c r="M23" s="259" t="s">
        <v>33</v>
      </c>
    </row>
    <row r="24" spans="1:13" ht="18" customHeight="1" x14ac:dyDescent="0.4">
      <c r="A24" s="511"/>
      <c r="B24" s="273" t="s">
        <v>203</v>
      </c>
      <c r="C24" s="248">
        <v>0</v>
      </c>
      <c r="D24" s="249">
        <v>0</v>
      </c>
      <c r="E24" s="250" t="e">
        <v>#DIV/0!</v>
      </c>
      <c r="F24" s="256">
        <v>0</v>
      </c>
      <c r="G24" s="248">
        <v>0</v>
      </c>
      <c r="H24" s="249">
        <v>0</v>
      </c>
      <c r="I24" s="250" t="e">
        <v>#DIV/0!</v>
      </c>
      <c r="J24" s="256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391</v>
      </c>
      <c r="C25" s="246" t="s">
        <v>33</v>
      </c>
      <c r="D25" s="232" t="s">
        <v>33</v>
      </c>
      <c r="E25" s="233" t="s">
        <v>33</v>
      </c>
      <c r="F25" s="234" t="s">
        <v>33</v>
      </c>
      <c r="G25" s="246" t="s">
        <v>33</v>
      </c>
      <c r="H25" s="232" t="s">
        <v>33</v>
      </c>
      <c r="I25" s="233" t="s">
        <v>33</v>
      </c>
      <c r="J25" s="234" t="s">
        <v>33</v>
      </c>
      <c r="K25" s="235" t="s">
        <v>33</v>
      </c>
      <c r="L25" s="236" t="s">
        <v>33</v>
      </c>
      <c r="M25" s="237" t="s">
        <v>33</v>
      </c>
    </row>
    <row r="26" spans="1:13" ht="18" customHeight="1" x14ac:dyDescent="0.4">
      <c r="A26" s="517" t="s">
        <v>443</v>
      </c>
      <c r="B26" s="196"/>
      <c r="C26" s="197">
        <v>203</v>
      </c>
      <c r="D26" s="198">
        <v>6029</v>
      </c>
      <c r="E26" s="199">
        <v>3.3670592137999666E-2</v>
      </c>
      <c r="F26" s="200">
        <v>-5826</v>
      </c>
      <c r="G26" s="197">
        <v>2162</v>
      </c>
      <c r="H26" s="201">
        <v>7281</v>
      </c>
      <c r="I26" s="199">
        <v>0.29693723389644278</v>
      </c>
      <c r="J26" s="200">
        <v>-5119</v>
      </c>
      <c r="K26" s="239">
        <v>9.3894542090656799E-2</v>
      </c>
      <c r="L26" s="240">
        <v>0.82804559813212475</v>
      </c>
      <c r="M26" s="241">
        <v>-0.73415105604146791</v>
      </c>
    </row>
    <row r="27" spans="1:13" ht="18" customHeight="1" x14ac:dyDescent="0.4">
      <c r="A27" s="511"/>
      <c r="B27" s="303" t="s">
        <v>435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4">
      <c r="A28" s="511"/>
      <c r="B28" s="273" t="s">
        <v>436</v>
      </c>
      <c r="C28" s="214">
        <v>182</v>
      </c>
      <c r="D28" s="215">
        <v>5681</v>
      </c>
      <c r="E28" s="216">
        <v>3.2036613272311214E-2</v>
      </c>
      <c r="F28" s="217">
        <v>-5499</v>
      </c>
      <c r="G28" s="214">
        <v>1650</v>
      </c>
      <c r="H28" s="215">
        <v>6600</v>
      </c>
      <c r="I28" s="216">
        <v>0.25</v>
      </c>
      <c r="J28" s="217">
        <v>-4950</v>
      </c>
      <c r="K28" s="218">
        <v>0.11030303030303031</v>
      </c>
      <c r="L28" s="219">
        <v>0.86075757575757572</v>
      </c>
      <c r="M28" s="220">
        <v>-0.75045454545454537</v>
      </c>
    </row>
    <row r="29" spans="1:13" ht="18" customHeight="1" x14ac:dyDescent="0.4">
      <c r="A29" s="511"/>
      <c r="B29" s="252" t="s">
        <v>378</v>
      </c>
      <c r="C29" s="526" t="s">
        <v>33</v>
      </c>
      <c r="D29" s="527" t="s">
        <v>33</v>
      </c>
      <c r="E29" s="255" t="s">
        <v>33</v>
      </c>
      <c r="F29" s="256" t="s">
        <v>33</v>
      </c>
      <c r="G29" s="526" t="s">
        <v>33</v>
      </c>
      <c r="H29" s="527" t="s">
        <v>33</v>
      </c>
      <c r="I29" s="255" t="s">
        <v>33</v>
      </c>
      <c r="J29" s="256" t="s">
        <v>33</v>
      </c>
      <c r="K29" s="257" t="s">
        <v>33</v>
      </c>
      <c r="L29" s="258" t="s">
        <v>33</v>
      </c>
      <c r="M29" s="259" t="s">
        <v>33</v>
      </c>
    </row>
    <row r="30" spans="1:13" s="238" customFormat="1" ht="18" customHeight="1" x14ac:dyDescent="0.15">
      <c r="A30" s="251"/>
      <c r="B30" s="252" t="s">
        <v>391</v>
      </c>
      <c r="C30" s="253" t="s">
        <v>33</v>
      </c>
      <c r="D30" s="254" t="s">
        <v>33</v>
      </c>
      <c r="E30" s="255" t="s">
        <v>33</v>
      </c>
      <c r="F30" s="256" t="s">
        <v>33</v>
      </c>
      <c r="G30" s="253" t="s">
        <v>33</v>
      </c>
      <c r="H30" s="254" t="s">
        <v>33</v>
      </c>
      <c r="I30" s="255" t="s">
        <v>33</v>
      </c>
      <c r="J30" s="256" t="s">
        <v>33</v>
      </c>
      <c r="K30" s="257" t="s">
        <v>33</v>
      </c>
      <c r="L30" s="258" t="s">
        <v>33</v>
      </c>
      <c r="M30" s="259" t="s">
        <v>33</v>
      </c>
    </row>
    <row r="31" spans="1:13" s="271" customFormat="1" ht="18" customHeight="1" x14ac:dyDescent="0.15">
      <c r="A31" s="260"/>
      <c r="B31" s="528" t="s">
        <v>203</v>
      </c>
      <c r="C31" s="262">
        <v>21</v>
      </c>
      <c r="D31" s="263">
        <v>348</v>
      </c>
      <c r="E31" s="264">
        <v>6.0344827586206899E-2</v>
      </c>
      <c r="F31" s="265">
        <v>-327</v>
      </c>
      <c r="G31" s="262">
        <v>512</v>
      </c>
      <c r="H31" s="263">
        <v>681</v>
      </c>
      <c r="I31" s="266">
        <v>0.7518355359765051</v>
      </c>
      <c r="J31" s="282">
        <v>-169</v>
      </c>
      <c r="K31" s="268">
        <v>4.1015625E-2</v>
      </c>
      <c r="L31" s="269">
        <v>0.51101321585903081</v>
      </c>
      <c r="M31" s="283">
        <v>-0.46999759085903081</v>
      </c>
    </row>
    <row r="32" spans="1:13" ht="18" customHeight="1" x14ac:dyDescent="0.4">
      <c r="A32" s="517" t="s">
        <v>444</v>
      </c>
      <c r="B32" s="196"/>
      <c r="C32" s="197">
        <v>531</v>
      </c>
      <c r="D32" s="198">
        <v>4831</v>
      </c>
      <c r="E32" s="199">
        <v>0.10991513144276548</v>
      </c>
      <c r="F32" s="200">
        <v>-4300</v>
      </c>
      <c r="G32" s="197">
        <v>4768</v>
      </c>
      <c r="H32" s="198">
        <v>6411</v>
      </c>
      <c r="I32" s="199">
        <v>0.74372172827951954</v>
      </c>
      <c r="J32" s="200">
        <v>-1643</v>
      </c>
      <c r="K32" s="239">
        <v>0.11136744966442953</v>
      </c>
      <c r="L32" s="240">
        <v>0.75354858836374983</v>
      </c>
      <c r="M32" s="204">
        <v>-0.64218113869932025</v>
      </c>
    </row>
    <row r="33" spans="1:13" ht="18" customHeight="1" x14ac:dyDescent="0.4">
      <c r="A33" s="511"/>
      <c r="B33" s="303" t="s">
        <v>435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4">
      <c r="A34" s="511"/>
      <c r="B34" s="273" t="s">
        <v>436</v>
      </c>
      <c r="C34" s="214">
        <v>122</v>
      </c>
      <c r="D34" s="215">
        <v>2698</v>
      </c>
      <c r="E34" s="216">
        <v>4.5218680504077097E-2</v>
      </c>
      <c r="F34" s="217">
        <v>-2576</v>
      </c>
      <c r="G34" s="214">
        <v>2310</v>
      </c>
      <c r="H34" s="215">
        <v>3300</v>
      </c>
      <c r="I34" s="216">
        <v>0.7</v>
      </c>
      <c r="J34" s="217">
        <v>-990</v>
      </c>
      <c r="K34" s="218">
        <v>5.2813852813852813E-2</v>
      </c>
      <c r="L34" s="219">
        <v>0.81757575757575762</v>
      </c>
      <c r="M34" s="220">
        <v>-0.76476190476190475</v>
      </c>
    </row>
    <row r="35" spans="1:13" ht="18" customHeight="1" x14ac:dyDescent="0.4">
      <c r="A35" s="511"/>
      <c r="B35" s="273" t="s">
        <v>445</v>
      </c>
      <c r="C35" s="214">
        <v>103</v>
      </c>
      <c r="D35" s="215">
        <v>688</v>
      </c>
      <c r="E35" s="216">
        <v>0.14970930232558138</v>
      </c>
      <c r="F35" s="217">
        <v>-585</v>
      </c>
      <c r="G35" s="214">
        <v>1000</v>
      </c>
      <c r="H35" s="215">
        <v>1000</v>
      </c>
      <c r="I35" s="216">
        <v>1</v>
      </c>
      <c r="J35" s="217">
        <v>0</v>
      </c>
      <c r="K35" s="218">
        <v>0.10299999999999999</v>
      </c>
      <c r="L35" s="219">
        <v>0.68799999999999994</v>
      </c>
      <c r="M35" s="220">
        <v>-0.58499999999999996</v>
      </c>
    </row>
    <row r="36" spans="1:13" ht="18" customHeight="1" x14ac:dyDescent="0.4">
      <c r="A36" s="511"/>
      <c r="B36" s="273" t="s">
        <v>374</v>
      </c>
      <c r="C36" s="214">
        <v>50</v>
      </c>
      <c r="D36" s="215">
        <v>286</v>
      </c>
      <c r="E36" s="216">
        <v>0.17482517482517482</v>
      </c>
      <c r="F36" s="217">
        <v>-236</v>
      </c>
      <c r="G36" s="214">
        <v>432</v>
      </c>
      <c r="H36" s="215">
        <v>480</v>
      </c>
      <c r="I36" s="216">
        <v>0.9</v>
      </c>
      <c r="J36" s="217">
        <v>-48</v>
      </c>
      <c r="K36" s="218">
        <v>0.11574074074074074</v>
      </c>
      <c r="L36" s="219">
        <v>0.59583333333333333</v>
      </c>
      <c r="M36" s="220">
        <v>-0.48009259259259257</v>
      </c>
    </row>
    <row r="37" spans="1:13" ht="18" customHeight="1" x14ac:dyDescent="0.4">
      <c r="A37" s="511"/>
      <c r="B37" s="252" t="s">
        <v>378</v>
      </c>
      <c r="C37" s="526" t="s">
        <v>33</v>
      </c>
      <c r="D37" s="527" t="s">
        <v>33</v>
      </c>
      <c r="E37" s="255" t="s">
        <v>33</v>
      </c>
      <c r="F37" s="256" t="s">
        <v>33</v>
      </c>
      <c r="G37" s="526" t="s">
        <v>33</v>
      </c>
      <c r="H37" s="527" t="s">
        <v>33</v>
      </c>
      <c r="I37" s="255" t="s">
        <v>33</v>
      </c>
      <c r="J37" s="256" t="s">
        <v>33</v>
      </c>
      <c r="K37" s="257" t="s">
        <v>33</v>
      </c>
      <c r="L37" s="258" t="s">
        <v>33</v>
      </c>
      <c r="M37" s="259" t="s">
        <v>33</v>
      </c>
    </row>
    <row r="38" spans="1:13" ht="18" customHeight="1" x14ac:dyDescent="0.4">
      <c r="A38" s="511"/>
      <c r="B38" s="273" t="s">
        <v>439</v>
      </c>
      <c r="C38" s="214">
        <v>256</v>
      </c>
      <c r="D38" s="215">
        <v>1159</v>
      </c>
      <c r="E38" s="216">
        <v>0.22088006902502158</v>
      </c>
      <c r="F38" s="217">
        <v>-903</v>
      </c>
      <c r="G38" s="214">
        <v>1026</v>
      </c>
      <c r="H38" s="215">
        <v>1631</v>
      </c>
      <c r="I38" s="216">
        <v>0.62906192519926429</v>
      </c>
      <c r="J38" s="217">
        <v>-605</v>
      </c>
      <c r="K38" s="218">
        <v>0.24951267056530213</v>
      </c>
      <c r="L38" s="219">
        <v>0.71060698957694668</v>
      </c>
      <c r="M38" s="220">
        <v>-0.46109431901164455</v>
      </c>
    </row>
    <row r="39" spans="1:13" s="238" customFormat="1" ht="18" customHeight="1" x14ac:dyDescent="0.15">
      <c r="A39" s="229"/>
      <c r="B39" s="252" t="s">
        <v>391</v>
      </c>
      <c r="C39" s="253" t="s">
        <v>33</v>
      </c>
      <c r="D39" s="254" t="s">
        <v>33</v>
      </c>
      <c r="E39" s="255" t="s">
        <v>33</v>
      </c>
      <c r="F39" s="256" t="s">
        <v>33</v>
      </c>
      <c r="G39" s="253" t="s">
        <v>33</v>
      </c>
      <c r="H39" s="254" t="s">
        <v>33</v>
      </c>
      <c r="I39" s="255" t="s">
        <v>33</v>
      </c>
      <c r="J39" s="256" t="s">
        <v>33</v>
      </c>
      <c r="K39" s="257" t="s">
        <v>33</v>
      </c>
      <c r="L39" s="258" t="s">
        <v>33</v>
      </c>
      <c r="M39" s="259" t="s">
        <v>33</v>
      </c>
    </row>
    <row r="40" spans="1:13" s="238" customFormat="1" ht="18" customHeight="1" thickBot="1" x14ac:dyDescent="0.2">
      <c r="A40" s="244"/>
      <c r="B40" s="245" t="s">
        <v>446</v>
      </c>
      <c r="C40" s="246" t="s">
        <v>33</v>
      </c>
      <c r="D40" s="232" t="s">
        <v>33</v>
      </c>
      <c r="E40" s="233" t="s">
        <v>33</v>
      </c>
      <c r="F40" s="234" t="s">
        <v>33</v>
      </c>
      <c r="G40" s="246" t="s">
        <v>33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4">
      <c r="C41" s="525"/>
      <c r="G41" s="525"/>
    </row>
    <row r="42" spans="1:13" x14ac:dyDescent="0.4">
      <c r="C42" s="525"/>
      <c r="G42" s="525"/>
    </row>
    <row r="43" spans="1:13" x14ac:dyDescent="0.4">
      <c r="C43" s="525"/>
      <c r="G43" s="280"/>
    </row>
    <row r="44" spans="1:13" x14ac:dyDescent="0.4">
      <c r="C44" s="525"/>
      <c r="G44" s="525"/>
    </row>
    <row r="45" spans="1:13" x14ac:dyDescent="0.4">
      <c r="C45" s="525"/>
      <c r="G45" s="525"/>
    </row>
    <row r="46" spans="1:13" x14ac:dyDescent="0.4">
      <c r="C46" s="525"/>
      <c r="G46" s="525"/>
    </row>
    <row r="47" spans="1:13" x14ac:dyDescent="0.4">
      <c r="C47" s="525"/>
      <c r="G47" s="525"/>
    </row>
    <row r="48" spans="1:13" x14ac:dyDescent="0.4">
      <c r="C48" s="525"/>
      <c r="G48" s="525"/>
    </row>
    <row r="49" spans="3:7" x14ac:dyDescent="0.4">
      <c r="C49" s="525"/>
      <c r="G49" s="525"/>
    </row>
    <row r="50" spans="3:7" x14ac:dyDescent="0.4">
      <c r="C50" s="525"/>
      <c r="G50" s="525"/>
    </row>
    <row r="51" spans="3:7" x14ac:dyDescent="0.4">
      <c r="C51" s="525"/>
      <c r="G51" s="525"/>
    </row>
    <row r="52" spans="3:7" x14ac:dyDescent="0.4">
      <c r="C52" s="525"/>
      <c r="G52" s="525"/>
    </row>
    <row r="53" spans="3:7" x14ac:dyDescent="0.4">
      <c r="C53" s="525"/>
      <c r="G53" s="525"/>
    </row>
    <row r="54" spans="3:7" x14ac:dyDescent="0.4">
      <c r="C54" s="525"/>
      <c r="G54" s="525"/>
    </row>
    <row r="55" spans="3:7" x14ac:dyDescent="0.4">
      <c r="C55" s="525"/>
      <c r="G55" s="525"/>
    </row>
    <row r="56" spans="3:7" x14ac:dyDescent="0.4">
      <c r="C56" s="525"/>
      <c r="G56" s="525"/>
    </row>
    <row r="57" spans="3:7" x14ac:dyDescent="0.4">
      <c r="C57" s="525"/>
      <c r="G57" s="525"/>
    </row>
    <row r="58" spans="3:7" x14ac:dyDescent="0.4">
      <c r="C58" s="525"/>
      <c r="G58" s="525"/>
    </row>
    <row r="59" spans="3:7" x14ac:dyDescent="0.4">
      <c r="C59" s="525"/>
      <c r="G59" s="525"/>
    </row>
    <row r="60" spans="3:7" x14ac:dyDescent="0.4">
      <c r="C60" s="525"/>
      <c r="G60" s="525"/>
    </row>
    <row r="61" spans="3:7" x14ac:dyDescent="0.4">
      <c r="C61" s="525"/>
      <c r="G61" s="525"/>
    </row>
    <row r="62" spans="3:7" x14ac:dyDescent="0.4">
      <c r="C62" s="525"/>
      <c r="G62" s="525"/>
    </row>
    <row r="63" spans="3:7" x14ac:dyDescent="0.4">
      <c r="C63" s="525"/>
      <c r="G63" s="525"/>
    </row>
    <row r="64" spans="3:7" x14ac:dyDescent="0.4">
      <c r="C64" s="525"/>
      <c r="G64" s="525"/>
    </row>
    <row r="65" spans="3:7" x14ac:dyDescent="0.4">
      <c r="C65" s="525"/>
      <c r="G65" s="525"/>
    </row>
    <row r="66" spans="3:7" x14ac:dyDescent="0.4">
      <c r="C66" s="525"/>
      <c r="G66" s="525"/>
    </row>
    <row r="67" spans="3:7" x14ac:dyDescent="0.4">
      <c r="C67" s="525"/>
      <c r="G67" s="525"/>
    </row>
    <row r="68" spans="3:7" x14ac:dyDescent="0.4">
      <c r="C68" s="525"/>
      <c r="G68" s="525"/>
    </row>
    <row r="69" spans="3:7" x14ac:dyDescent="0.4">
      <c r="C69" s="525"/>
      <c r="G69" s="525"/>
    </row>
    <row r="70" spans="3:7" x14ac:dyDescent="0.4">
      <c r="C70" s="525"/>
      <c r="G70" s="525"/>
    </row>
    <row r="71" spans="3:7" x14ac:dyDescent="0.4">
      <c r="C71" s="525"/>
      <c r="G71" s="525"/>
    </row>
    <row r="72" spans="3:7" x14ac:dyDescent="0.4">
      <c r="C72" s="525"/>
      <c r="G72" s="525"/>
    </row>
    <row r="73" spans="3:7" x14ac:dyDescent="0.4">
      <c r="C73" s="525"/>
      <c r="G73" s="525"/>
    </row>
    <row r="74" spans="3:7" x14ac:dyDescent="0.4">
      <c r="C74" s="525"/>
      <c r="G74" s="525"/>
    </row>
    <row r="75" spans="3:7" x14ac:dyDescent="0.4">
      <c r="C75" s="525"/>
      <c r="G75" s="525"/>
    </row>
    <row r="76" spans="3:7" x14ac:dyDescent="0.4">
      <c r="C76" s="525"/>
      <c r="G76" s="525"/>
    </row>
  </sheetData>
  <mergeCells count="26">
    <mergeCell ref="H6:H7"/>
    <mergeCell ref="C4:C5"/>
    <mergeCell ref="D4:D5"/>
    <mergeCell ref="E4:F4"/>
    <mergeCell ref="G4:G5"/>
    <mergeCell ref="C6:C7"/>
    <mergeCell ref="D6:D7"/>
    <mergeCell ref="E6:E7"/>
    <mergeCell ref="F6:F7"/>
    <mergeCell ref="G6:G7"/>
    <mergeCell ref="A1:B1"/>
    <mergeCell ref="I6:I7"/>
    <mergeCell ref="J6:J7"/>
    <mergeCell ref="K6:K7"/>
    <mergeCell ref="L6:L7"/>
    <mergeCell ref="C3:F3"/>
    <mergeCell ref="G3:J3"/>
    <mergeCell ref="K3:M3"/>
    <mergeCell ref="H4:H5"/>
    <mergeCell ref="I4:J4"/>
    <mergeCell ref="M6:M7"/>
    <mergeCell ref="A7:B7"/>
    <mergeCell ref="K4:K5"/>
    <mergeCell ref="L4:L5"/>
    <mergeCell ref="M4:M5"/>
    <mergeCell ref="A6:B6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１月中旬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4.25" thickBot="1" x14ac:dyDescent="0.45">
      <c r="A2" s="183"/>
      <c r="B2" s="183" t="s">
        <v>201</v>
      </c>
      <c r="C2" s="185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599</v>
      </c>
      <c r="D4" s="652" t="s">
        <v>598</v>
      </c>
      <c r="E4" s="661" t="s">
        <v>180</v>
      </c>
      <c r="F4" s="632"/>
      <c r="G4" s="667" t="s">
        <v>599</v>
      </c>
      <c r="H4" s="671" t="s">
        <v>598</v>
      </c>
      <c r="I4" s="661" t="s">
        <v>180</v>
      </c>
      <c r="J4" s="632"/>
      <c r="K4" s="667" t="s">
        <v>599</v>
      </c>
      <c r="L4" s="668" t="s">
        <v>598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15739</v>
      </c>
      <c r="D6" s="647">
        <v>70164</v>
      </c>
      <c r="E6" s="614">
        <v>0.2243173137221367</v>
      </c>
      <c r="F6" s="616">
        <v>-54425</v>
      </c>
      <c r="G6" s="645">
        <v>63782</v>
      </c>
      <c r="H6" s="649">
        <v>88740</v>
      </c>
      <c r="I6" s="614">
        <v>0.71875140860942077</v>
      </c>
      <c r="J6" s="616">
        <v>-24958</v>
      </c>
      <c r="K6" s="618">
        <v>0.24676240945721364</v>
      </c>
      <c r="L6" s="620">
        <v>0.79066937119675451</v>
      </c>
      <c r="M6" s="633">
        <v>-0.5439069617395409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8768</v>
      </c>
      <c r="D8" s="198">
        <v>41949</v>
      </c>
      <c r="E8" s="199">
        <v>0.20901570955207513</v>
      </c>
      <c r="F8" s="200">
        <v>-33181</v>
      </c>
      <c r="G8" s="197">
        <v>30819</v>
      </c>
      <c r="H8" s="201">
        <v>49475</v>
      </c>
      <c r="I8" s="199">
        <v>0.6229206670035371</v>
      </c>
      <c r="J8" s="200">
        <v>-18656</v>
      </c>
      <c r="K8" s="202">
        <v>0.28449982153866121</v>
      </c>
      <c r="L8" s="203">
        <v>0.84788276907529059</v>
      </c>
      <c r="M8" s="204">
        <v>-0.56338294753662943</v>
      </c>
    </row>
    <row r="9" spans="1:13" ht="18" customHeight="1" x14ac:dyDescent="0.15">
      <c r="A9" s="189"/>
      <c r="B9" s="205" t="s">
        <v>187</v>
      </c>
      <c r="C9" s="206">
        <v>8064</v>
      </c>
      <c r="D9" s="207">
        <v>37769</v>
      </c>
      <c r="E9" s="208">
        <v>0.21350843284174853</v>
      </c>
      <c r="F9" s="209">
        <v>-29705</v>
      </c>
      <c r="G9" s="206">
        <v>27024</v>
      </c>
      <c r="H9" s="207">
        <v>44525</v>
      </c>
      <c r="I9" s="208">
        <v>0.6069399213924761</v>
      </c>
      <c r="J9" s="209">
        <v>-17501</v>
      </c>
      <c r="K9" s="210">
        <v>0.2984014209591474</v>
      </c>
      <c r="L9" s="211">
        <v>0.84826501965188095</v>
      </c>
      <c r="M9" s="212">
        <v>-0.5498635986927336</v>
      </c>
    </row>
    <row r="10" spans="1:13" ht="18" customHeight="1" x14ac:dyDescent="0.15">
      <c r="A10" s="189"/>
      <c r="B10" s="213" t="s">
        <v>188</v>
      </c>
      <c r="C10" s="214">
        <v>704</v>
      </c>
      <c r="D10" s="215">
        <v>4180</v>
      </c>
      <c r="E10" s="216">
        <v>0.16842105263157894</v>
      </c>
      <c r="F10" s="217">
        <v>-3476</v>
      </c>
      <c r="G10" s="214">
        <v>3795</v>
      </c>
      <c r="H10" s="215">
        <v>4950</v>
      </c>
      <c r="I10" s="216">
        <v>0.76666666666666672</v>
      </c>
      <c r="J10" s="217">
        <v>-1155</v>
      </c>
      <c r="K10" s="218">
        <v>0.1855072463768116</v>
      </c>
      <c r="L10" s="219">
        <v>0.84444444444444444</v>
      </c>
      <c r="M10" s="220">
        <v>-0.65893719806763285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48">
        <v>0</v>
      </c>
      <c r="D12" s="249">
        <v>0</v>
      </c>
      <c r="E12" s="250" t="e">
        <v>#DIV/0!</v>
      </c>
      <c r="F12" s="281">
        <v>0</v>
      </c>
      <c r="G12" s="248">
        <v>0</v>
      </c>
      <c r="H12" s="249">
        <v>0</v>
      </c>
      <c r="I12" s="250" t="e">
        <v>#DIV/0!</v>
      </c>
      <c r="J12" s="281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2768</v>
      </c>
      <c r="D14" s="198">
        <v>11185</v>
      </c>
      <c r="E14" s="199">
        <v>0.24747429593205186</v>
      </c>
      <c r="F14" s="200">
        <v>-8417</v>
      </c>
      <c r="G14" s="197">
        <v>14297</v>
      </c>
      <c r="H14" s="198">
        <v>15726</v>
      </c>
      <c r="I14" s="199">
        <v>0.90913137479333583</v>
      </c>
      <c r="J14" s="200">
        <v>-1429</v>
      </c>
      <c r="K14" s="239">
        <v>0.19360705043016016</v>
      </c>
      <c r="L14" s="240">
        <v>0.71124252829708767</v>
      </c>
      <c r="M14" s="241">
        <v>-0.51763547786692754</v>
      </c>
    </row>
    <row r="15" spans="1:13" ht="18" customHeight="1" x14ac:dyDescent="0.15">
      <c r="A15" s="189"/>
      <c r="B15" s="205" t="s">
        <v>187</v>
      </c>
      <c r="C15" s="206">
        <v>1352</v>
      </c>
      <c r="D15" s="207">
        <v>5753</v>
      </c>
      <c r="E15" s="208">
        <v>0.23500782200590997</v>
      </c>
      <c r="F15" s="209">
        <v>-4401</v>
      </c>
      <c r="G15" s="206">
        <v>7500</v>
      </c>
      <c r="H15" s="207">
        <v>7500</v>
      </c>
      <c r="I15" s="208">
        <v>1</v>
      </c>
      <c r="J15" s="209">
        <v>0</v>
      </c>
      <c r="K15" s="242">
        <v>0.18026666666666666</v>
      </c>
      <c r="L15" s="243">
        <v>0.76706666666666667</v>
      </c>
      <c r="M15" s="212">
        <v>-0.58679999999999999</v>
      </c>
    </row>
    <row r="16" spans="1:13" ht="18" customHeight="1" x14ac:dyDescent="0.15">
      <c r="A16" s="189"/>
      <c r="B16" s="213" t="s">
        <v>188</v>
      </c>
      <c r="C16" s="214">
        <v>533</v>
      </c>
      <c r="D16" s="215">
        <v>4467</v>
      </c>
      <c r="E16" s="216">
        <v>0.11931945377210657</v>
      </c>
      <c r="F16" s="217">
        <v>-3934</v>
      </c>
      <c r="G16" s="214">
        <v>4785</v>
      </c>
      <c r="H16" s="215">
        <v>6600</v>
      </c>
      <c r="I16" s="216">
        <v>0.72499999999999998</v>
      </c>
      <c r="J16" s="217">
        <v>-1815</v>
      </c>
      <c r="K16" s="218">
        <v>0.11138975966562173</v>
      </c>
      <c r="L16" s="219">
        <v>0.67681818181818176</v>
      </c>
      <c r="M16" s="220">
        <v>-0.56542842215256006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883</v>
      </c>
      <c r="D18" s="215">
        <v>965</v>
      </c>
      <c r="E18" s="216">
        <v>0.91502590673575135</v>
      </c>
      <c r="F18" s="217">
        <v>-82</v>
      </c>
      <c r="G18" s="214">
        <v>2012</v>
      </c>
      <c r="H18" s="215">
        <v>1626</v>
      </c>
      <c r="I18" s="216">
        <v>1.2373923739237391</v>
      </c>
      <c r="J18" s="217">
        <v>386</v>
      </c>
      <c r="K18" s="218">
        <v>0.4388667992047714</v>
      </c>
      <c r="L18" s="219">
        <v>0.59348093480934805</v>
      </c>
      <c r="M18" s="220">
        <v>-0.15461413560457665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2185</v>
      </c>
      <c r="D20" s="198">
        <v>6996</v>
      </c>
      <c r="E20" s="199">
        <v>0.31232132647226984</v>
      </c>
      <c r="F20" s="200">
        <v>-4811</v>
      </c>
      <c r="G20" s="197">
        <v>6593</v>
      </c>
      <c r="H20" s="201">
        <v>9900</v>
      </c>
      <c r="I20" s="199">
        <v>0.66595959595959597</v>
      </c>
      <c r="J20" s="200">
        <v>-3307</v>
      </c>
      <c r="K20" s="239">
        <v>0.33141210374639768</v>
      </c>
      <c r="L20" s="240">
        <v>0.70666666666666667</v>
      </c>
      <c r="M20" s="204">
        <v>-0.37525456292026899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2132</v>
      </c>
      <c r="D22" s="215">
        <v>6996</v>
      </c>
      <c r="E22" s="216">
        <v>0.30474556889651228</v>
      </c>
      <c r="F22" s="217">
        <v>-4864</v>
      </c>
      <c r="G22" s="214">
        <v>6435</v>
      </c>
      <c r="H22" s="215">
        <v>9900</v>
      </c>
      <c r="I22" s="216">
        <v>0.65</v>
      </c>
      <c r="J22" s="217">
        <v>-3465</v>
      </c>
      <c r="K22" s="218">
        <v>0.33131313131313134</v>
      </c>
      <c r="L22" s="219">
        <v>0.70666666666666667</v>
      </c>
      <c r="M22" s="220">
        <v>-0.37535353535353533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53</v>
      </c>
      <c r="D24" s="249">
        <v>0</v>
      </c>
      <c r="E24" s="250" t="e">
        <v>#DIV/0!</v>
      </c>
      <c r="F24" s="225">
        <v>53</v>
      </c>
      <c r="G24" s="248">
        <v>158</v>
      </c>
      <c r="H24" s="249">
        <v>0</v>
      </c>
      <c r="I24" s="250" t="e">
        <v>#DIV/0!</v>
      </c>
      <c r="J24" s="225">
        <v>158</v>
      </c>
      <c r="K24" s="218">
        <v>0.33544303797468356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881</v>
      </c>
      <c r="D26" s="198">
        <v>5571</v>
      </c>
      <c r="E26" s="199">
        <v>0.15814036977203375</v>
      </c>
      <c r="F26" s="200">
        <v>-4690</v>
      </c>
      <c r="G26" s="197">
        <v>6157</v>
      </c>
      <c r="H26" s="201">
        <v>7233</v>
      </c>
      <c r="I26" s="199">
        <v>0.85123738421125394</v>
      </c>
      <c r="J26" s="200">
        <v>-1076</v>
      </c>
      <c r="K26" s="239">
        <v>0.14308916680201397</v>
      </c>
      <c r="L26" s="240">
        <v>0.77021982579842385</v>
      </c>
      <c r="M26" s="241">
        <v>-0.62713065899640985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744</v>
      </c>
      <c r="D28" s="215">
        <v>5279</v>
      </c>
      <c r="E28" s="216">
        <v>0.1409357832922902</v>
      </c>
      <c r="F28" s="217">
        <v>-4535</v>
      </c>
      <c r="G28" s="214">
        <v>5115</v>
      </c>
      <c r="H28" s="215">
        <v>6600</v>
      </c>
      <c r="I28" s="216">
        <v>0.77500000000000002</v>
      </c>
      <c r="J28" s="217">
        <v>-1485</v>
      </c>
      <c r="K28" s="218">
        <v>0.14545454545454545</v>
      </c>
      <c r="L28" s="219">
        <v>0.79984848484848481</v>
      </c>
      <c r="M28" s="220">
        <v>-0.65439393939393931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137</v>
      </c>
      <c r="D31" s="263">
        <v>292</v>
      </c>
      <c r="E31" s="264">
        <v>0.46917808219178081</v>
      </c>
      <c r="F31" s="265">
        <v>-155</v>
      </c>
      <c r="G31" s="262">
        <v>1042</v>
      </c>
      <c r="H31" s="263">
        <v>633</v>
      </c>
      <c r="I31" s="266">
        <v>1.6461295418641391</v>
      </c>
      <c r="J31" s="282">
        <v>409</v>
      </c>
      <c r="K31" s="268">
        <v>0.13147792706333974</v>
      </c>
      <c r="L31" s="269">
        <v>0.46129541864139023</v>
      </c>
      <c r="M31" s="283">
        <v>-0.32981749157805051</v>
      </c>
    </row>
    <row r="32" spans="1:13" ht="18" customHeight="1" x14ac:dyDescent="0.15">
      <c r="A32" s="195" t="s">
        <v>197</v>
      </c>
      <c r="B32" s="196"/>
      <c r="C32" s="197">
        <v>1137</v>
      </c>
      <c r="D32" s="198">
        <v>4463</v>
      </c>
      <c r="E32" s="199">
        <v>0.25476137127492721</v>
      </c>
      <c r="F32" s="200">
        <v>-3326</v>
      </c>
      <c r="G32" s="197">
        <v>5916</v>
      </c>
      <c r="H32" s="198">
        <v>6406</v>
      </c>
      <c r="I32" s="199">
        <v>0.92350921011551668</v>
      </c>
      <c r="J32" s="200">
        <v>-490</v>
      </c>
      <c r="K32" s="239">
        <v>0.19219066937119675</v>
      </c>
      <c r="L32" s="240">
        <v>0.69669060256009996</v>
      </c>
      <c r="M32" s="204">
        <v>-0.50449993318890318</v>
      </c>
    </row>
    <row r="33" spans="1:13" ht="18" customHeight="1" x14ac:dyDescent="0.15">
      <c r="A33" s="189"/>
      <c r="B33" s="205" t="s">
        <v>187</v>
      </c>
      <c r="C33" s="206">
        <v>137</v>
      </c>
      <c r="D33" s="207">
        <v>0</v>
      </c>
      <c r="E33" s="208" t="e">
        <v>#DIV/0!</v>
      </c>
      <c r="F33" s="209">
        <v>137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0.28541666666666665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389</v>
      </c>
      <c r="D34" s="215">
        <v>2506</v>
      </c>
      <c r="E34" s="216">
        <v>0.15522745411013567</v>
      </c>
      <c r="F34" s="217">
        <v>-2117</v>
      </c>
      <c r="G34" s="214">
        <v>3300</v>
      </c>
      <c r="H34" s="215">
        <v>3300</v>
      </c>
      <c r="I34" s="216">
        <v>1</v>
      </c>
      <c r="J34" s="217">
        <v>0</v>
      </c>
      <c r="K34" s="218">
        <v>0.11787878787878787</v>
      </c>
      <c r="L34" s="219">
        <v>0.7593939393939394</v>
      </c>
      <c r="M34" s="220">
        <v>-0.64151515151515148</v>
      </c>
    </row>
    <row r="35" spans="1:13" ht="18" customHeight="1" x14ac:dyDescent="0.15">
      <c r="A35" s="189"/>
      <c r="B35" s="213" t="s">
        <v>198</v>
      </c>
      <c r="C35" s="214">
        <v>171</v>
      </c>
      <c r="D35" s="215">
        <v>483</v>
      </c>
      <c r="E35" s="216">
        <v>0.35403726708074534</v>
      </c>
      <c r="F35" s="217">
        <v>-312</v>
      </c>
      <c r="G35" s="214">
        <v>700</v>
      </c>
      <c r="H35" s="215">
        <v>1000</v>
      </c>
      <c r="I35" s="216">
        <v>0.7</v>
      </c>
      <c r="J35" s="217">
        <v>-300</v>
      </c>
      <c r="K35" s="218">
        <v>0.24428571428571427</v>
      </c>
      <c r="L35" s="219">
        <v>0.48299999999999998</v>
      </c>
      <c r="M35" s="220">
        <v>-0.23871428571428571</v>
      </c>
    </row>
    <row r="36" spans="1:13" ht="18" customHeight="1" x14ac:dyDescent="0.15">
      <c r="A36" s="189"/>
      <c r="B36" s="273" t="s">
        <v>199</v>
      </c>
      <c r="C36" s="214">
        <v>0</v>
      </c>
      <c r="D36" s="215">
        <v>260</v>
      </c>
      <c r="E36" s="216">
        <v>0</v>
      </c>
      <c r="F36" s="217">
        <v>-260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33</v>
      </c>
      <c r="L36" s="219">
        <v>0.54166666666666663</v>
      </c>
      <c r="M36" s="220" t="e">
        <v>#VALUE!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440</v>
      </c>
      <c r="D38" s="215">
        <v>1214</v>
      </c>
      <c r="E38" s="216">
        <v>0.36243822075782539</v>
      </c>
      <c r="F38" s="217">
        <v>-774</v>
      </c>
      <c r="G38" s="214">
        <v>1436</v>
      </c>
      <c r="H38" s="215">
        <v>1626</v>
      </c>
      <c r="I38" s="216">
        <v>0.88314883148831491</v>
      </c>
      <c r="J38" s="217">
        <v>-190</v>
      </c>
      <c r="K38" s="218">
        <v>0.30640668523676878</v>
      </c>
      <c r="L38" s="219">
        <v>0.74661746617466174</v>
      </c>
      <c r="M38" s="220">
        <v>-0.44021078093789295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C3:F3"/>
    <mergeCell ref="J6:J7"/>
    <mergeCell ref="A7:B7"/>
    <mergeCell ref="I6:I7"/>
    <mergeCell ref="A6:B6"/>
    <mergeCell ref="F6:F7"/>
    <mergeCell ref="D4:D5"/>
    <mergeCell ref="E4:F4"/>
    <mergeCell ref="I4:J4"/>
    <mergeCell ref="C6:C7"/>
    <mergeCell ref="D6:D7"/>
    <mergeCell ref="E6:E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１月下旬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4.25" thickBot="1" x14ac:dyDescent="0.45">
      <c r="A2" s="183"/>
      <c r="B2" s="183" t="s">
        <v>201</v>
      </c>
      <c r="C2" s="185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601</v>
      </c>
      <c r="D4" s="652" t="s">
        <v>600</v>
      </c>
      <c r="E4" s="631" t="s">
        <v>180</v>
      </c>
      <c r="F4" s="632"/>
      <c r="G4" s="667" t="s">
        <v>601</v>
      </c>
      <c r="H4" s="671" t="s">
        <v>600</v>
      </c>
      <c r="I4" s="661" t="s">
        <v>180</v>
      </c>
      <c r="J4" s="632"/>
      <c r="K4" s="667" t="s">
        <v>601</v>
      </c>
      <c r="L4" s="668" t="s">
        <v>600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15784</v>
      </c>
      <c r="D6" s="647">
        <v>74657</v>
      </c>
      <c r="E6" s="614">
        <v>0.21142022851172695</v>
      </c>
      <c r="F6" s="616">
        <v>-58873</v>
      </c>
      <c r="G6" s="645">
        <v>61609</v>
      </c>
      <c r="H6" s="649">
        <v>95711</v>
      </c>
      <c r="I6" s="614">
        <v>0.64369821650593972</v>
      </c>
      <c r="J6" s="616">
        <v>-34102</v>
      </c>
      <c r="K6" s="618">
        <v>0.25619633495106237</v>
      </c>
      <c r="L6" s="620">
        <v>0.78002528445006325</v>
      </c>
      <c r="M6" s="633">
        <v>-0.52382894949900094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9726</v>
      </c>
      <c r="D8" s="198">
        <v>43449</v>
      </c>
      <c r="E8" s="199">
        <v>0.22384865014154526</v>
      </c>
      <c r="F8" s="200">
        <v>-33723</v>
      </c>
      <c r="G8" s="197">
        <v>31715</v>
      </c>
      <c r="H8" s="201">
        <v>53479</v>
      </c>
      <c r="I8" s="199">
        <v>0.5930365190074609</v>
      </c>
      <c r="J8" s="200">
        <v>-21764</v>
      </c>
      <c r="K8" s="202">
        <v>0.30666876872142518</v>
      </c>
      <c r="L8" s="203">
        <v>0.81244974662951808</v>
      </c>
      <c r="M8" s="204">
        <v>-0.50578097790809284</v>
      </c>
    </row>
    <row r="9" spans="1:13" ht="18" customHeight="1" x14ac:dyDescent="0.15">
      <c r="A9" s="189"/>
      <c r="B9" s="205" t="s">
        <v>187</v>
      </c>
      <c r="C9" s="206">
        <v>8894</v>
      </c>
      <c r="D9" s="207">
        <v>38504</v>
      </c>
      <c r="E9" s="208">
        <v>0.23098898815707458</v>
      </c>
      <c r="F9" s="209">
        <v>-29610</v>
      </c>
      <c r="G9" s="206">
        <v>27590</v>
      </c>
      <c r="H9" s="207">
        <v>48034</v>
      </c>
      <c r="I9" s="208">
        <v>0.57438481075904568</v>
      </c>
      <c r="J9" s="209">
        <v>-20444</v>
      </c>
      <c r="K9" s="210">
        <v>0.32236317506342876</v>
      </c>
      <c r="L9" s="211">
        <v>0.80159886746887621</v>
      </c>
      <c r="M9" s="212">
        <v>-0.47923569240544744</v>
      </c>
    </row>
    <row r="10" spans="1:13" ht="18" customHeight="1" x14ac:dyDescent="0.15">
      <c r="A10" s="189"/>
      <c r="B10" s="213" t="s">
        <v>188</v>
      </c>
      <c r="C10" s="214">
        <v>832</v>
      </c>
      <c r="D10" s="215">
        <v>4945</v>
      </c>
      <c r="E10" s="216">
        <v>0.16825075834175934</v>
      </c>
      <c r="F10" s="217">
        <v>-4113</v>
      </c>
      <c r="G10" s="214">
        <v>4125</v>
      </c>
      <c r="H10" s="215">
        <v>5445</v>
      </c>
      <c r="I10" s="216">
        <v>0.75757575757575757</v>
      </c>
      <c r="J10" s="217">
        <v>-1320</v>
      </c>
      <c r="K10" s="218">
        <v>0.20169696969696971</v>
      </c>
      <c r="L10" s="219">
        <v>0.90817263544536275</v>
      </c>
      <c r="M10" s="220">
        <v>-0.70647566574839304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2608</v>
      </c>
      <c r="D14" s="198">
        <v>12924</v>
      </c>
      <c r="E14" s="199">
        <v>0.20179510987310431</v>
      </c>
      <c r="F14" s="200">
        <v>-10316</v>
      </c>
      <c r="G14" s="197">
        <v>13641</v>
      </c>
      <c r="H14" s="198">
        <v>16914</v>
      </c>
      <c r="I14" s="199">
        <v>0.8064916637105356</v>
      </c>
      <c r="J14" s="200">
        <v>-3273</v>
      </c>
      <c r="K14" s="239">
        <v>0.19118832930137086</v>
      </c>
      <c r="L14" s="240">
        <v>0.76410074494501601</v>
      </c>
      <c r="M14" s="241">
        <v>-0.57291241564364515</v>
      </c>
    </row>
    <row r="15" spans="1:13" ht="18" customHeight="1" x14ac:dyDescent="0.15">
      <c r="A15" s="189"/>
      <c r="B15" s="205" t="s">
        <v>187</v>
      </c>
      <c r="C15" s="206">
        <v>1545</v>
      </c>
      <c r="D15" s="207">
        <v>6541</v>
      </c>
      <c r="E15" s="208">
        <v>0.23620241553279314</v>
      </c>
      <c r="F15" s="209">
        <v>-4996</v>
      </c>
      <c r="G15" s="206">
        <v>8250</v>
      </c>
      <c r="H15" s="207">
        <v>7875</v>
      </c>
      <c r="I15" s="208">
        <v>1.0476190476190477</v>
      </c>
      <c r="J15" s="209">
        <v>375</v>
      </c>
      <c r="K15" s="242">
        <v>0.18727272727272729</v>
      </c>
      <c r="L15" s="243">
        <v>0.83060317460317457</v>
      </c>
      <c r="M15" s="212">
        <v>-0.64333044733044731</v>
      </c>
    </row>
    <row r="16" spans="1:13" ht="18" customHeight="1" x14ac:dyDescent="0.15">
      <c r="A16" s="189"/>
      <c r="B16" s="213" t="s">
        <v>188</v>
      </c>
      <c r="C16" s="214">
        <v>398</v>
      </c>
      <c r="D16" s="215">
        <v>5276</v>
      </c>
      <c r="E16" s="216">
        <v>7.5435936315390445E-2</v>
      </c>
      <c r="F16" s="217">
        <v>-4878</v>
      </c>
      <c r="G16" s="214">
        <v>3135</v>
      </c>
      <c r="H16" s="215">
        <v>7260</v>
      </c>
      <c r="I16" s="216">
        <v>0.43181818181818182</v>
      </c>
      <c r="J16" s="217">
        <v>-4125</v>
      </c>
      <c r="K16" s="218">
        <v>0.1269537480063796</v>
      </c>
      <c r="L16" s="219">
        <v>0.72672176308539949</v>
      </c>
      <c r="M16" s="220">
        <v>-0.59976801507901989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665</v>
      </c>
      <c r="D18" s="215">
        <v>1107</v>
      </c>
      <c r="E18" s="216">
        <v>0.60072267389340561</v>
      </c>
      <c r="F18" s="217">
        <v>-442</v>
      </c>
      <c r="G18" s="214">
        <v>2256</v>
      </c>
      <c r="H18" s="215">
        <v>1779</v>
      </c>
      <c r="I18" s="216">
        <v>1.2681281618887015</v>
      </c>
      <c r="J18" s="217">
        <v>477</v>
      </c>
      <c r="K18" s="218">
        <v>0.29476950354609927</v>
      </c>
      <c r="L18" s="219">
        <v>0.62225969645868462</v>
      </c>
      <c r="M18" s="220">
        <v>-0.32749019291258535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1672</v>
      </c>
      <c r="D20" s="198">
        <v>7854</v>
      </c>
      <c r="E20" s="199">
        <v>0.21288515406162464</v>
      </c>
      <c r="F20" s="200">
        <v>-6182</v>
      </c>
      <c r="G20" s="197">
        <v>5610</v>
      </c>
      <c r="H20" s="201">
        <v>10560</v>
      </c>
      <c r="I20" s="199">
        <v>0.53125</v>
      </c>
      <c r="J20" s="200">
        <v>-4950</v>
      </c>
      <c r="K20" s="239">
        <v>0.29803921568627451</v>
      </c>
      <c r="L20" s="240">
        <v>0.74375000000000002</v>
      </c>
      <c r="M20" s="204">
        <v>-0.44571078431372552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1672</v>
      </c>
      <c r="D22" s="215">
        <v>7854</v>
      </c>
      <c r="E22" s="216">
        <v>0.21288515406162464</v>
      </c>
      <c r="F22" s="217">
        <v>-6182</v>
      </c>
      <c r="G22" s="214">
        <v>5610</v>
      </c>
      <c r="H22" s="215">
        <v>10560</v>
      </c>
      <c r="I22" s="216">
        <v>0.53125</v>
      </c>
      <c r="J22" s="217">
        <v>-4950</v>
      </c>
      <c r="K22" s="218">
        <v>0.29803921568627451</v>
      </c>
      <c r="L22" s="219">
        <v>0.74375000000000002</v>
      </c>
      <c r="M22" s="220">
        <v>-0.44571078431372552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73" t="s">
        <v>194</v>
      </c>
      <c r="C24" s="214">
        <v>0</v>
      </c>
      <c r="D24" s="215">
        <v>0</v>
      </c>
      <c r="E24" s="216" t="e">
        <v>#DIV/0!</v>
      </c>
      <c r="F24" s="217">
        <v>0</v>
      </c>
      <c r="G24" s="214">
        <v>0</v>
      </c>
      <c r="H24" s="215">
        <v>0</v>
      </c>
      <c r="I24" s="216" t="e">
        <v>#DIV/0!</v>
      </c>
      <c r="J24" s="217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700</v>
      </c>
      <c r="D26" s="198">
        <v>5827</v>
      </c>
      <c r="E26" s="199">
        <v>0.12013042732109147</v>
      </c>
      <c r="F26" s="200">
        <v>-5127</v>
      </c>
      <c r="G26" s="197">
        <v>4871</v>
      </c>
      <c r="H26" s="201">
        <v>7963</v>
      </c>
      <c r="I26" s="199">
        <v>0.61170413160869019</v>
      </c>
      <c r="J26" s="200">
        <v>-3092</v>
      </c>
      <c r="K26" s="239">
        <v>0.1437076575651817</v>
      </c>
      <c r="L26" s="240">
        <v>0.73175938716564104</v>
      </c>
      <c r="M26" s="241">
        <v>-0.58805172960045937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559</v>
      </c>
      <c r="D28" s="215">
        <v>5534</v>
      </c>
      <c r="E28" s="216">
        <v>0.1010119262739429</v>
      </c>
      <c r="F28" s="217">
        <v>-4975</v>
      </c>
      <c r="G28" s="214">
        <v>3795</v>
      </c>
      <c r="H28" s="215">
        <v>7260</v>
      </c>
      <c r="I28" s="216">
        <v>0.52272727272727271</v>
      </c>
      <c r="J28" s="217">
        <v>-3465</v>
      </c>
      <c r="K28" s="218">
        <v>0.14729907773386033</v>
      </c>
      <c r="L28" s="219">
        <v>0.76225895316804404</v>
      </c>
      <c r="M28" s="220">
        <v>-0.61495987543418373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84"/>
      <c r="B31" s="285" t="s">
        <v>194</v>
      </c>
      <c r="C31" s="262">
        <v>141</v>
      </c>
      <c r="D31" s="263">
        <v>293</v>
      </c>
      <c r="E31" s="286">
        <v>0.48122866894197952</v>
      </c>
      <c r="F31" s="287">
        <v>-152</v>
      </c>
      <c r="G31" s="262">
        <v>1076</v>
      </c>
      <c r="H31" s="263">
        <v>703</v>
      </c>
      <c r="I31" s="264">
        <v>1.530583214793741</v>
      </c>
      <c r="J31" s="265">
        <v>373</v>
      </c>
      <c r="K31" s="288">
        <v>0.13104089219330856</v>
      </c>
      <c r="L31" s="289">
        <v>0.41678520625889048</v>
      </c>
      <c r="M31" s="290">
        <v>-0.28574431406558193</v>
      </c>
    </row>
    <row r="32" spans="1:13" ht="18" customHeight="1" x14ac:dyDescent="0.15">
      <c r="A32" s="195" t="s">
        <v>197</v>
      </c>
      <c r="B32" s="196"/>
      <c r="C32" s="197">
        <v>1078</v>
      </c>
      <c r="D32" s="198">
        <v>4603</v>
      </c>
      <c r="E32" s="199">
        <v>0.23419509015859222</v>
      </c>
      <c r="F32" s="200">
        <v>-3525</v>
      </c>
      <c r="G32" s="197">
        <v>5772</v>
      </c>
      <c r="H32" s="198">
        <v>6795</v>
      </c>
      <c r="I32" s="199">
        <v>0.84944812362030908</v>
      </c>
      <c r="J32" s="200">
        <v>-1023</v>
      </c>
      <c r="K32" s="239">
        <v>0.18676368676368676</v>
      </c>
      <c r="L32" s="240">
        <v>0.6774098601913171</v>
      </c>
      <c r="M32" s="204">
        <v>-0.49064617342763034</v>
      </c>
    </row>
    <row r="33" spans="1:13" ht="18" customHeight="1" x14ac:dyDescent="0.15">
      <c r="A33" s="189"/>
      <c r="B33" s="205" t="s">
        <v>187</v>
      </c>
      <c r="C33" s="206">
        <v>107</v>
      </c>
      <c r="D33" s="207">
        <v>0</v>
      </c>
      <c r="E33" s="208" t="e">
        <v>#DIV/0!</v>
      </c>
      <c r="F33" s="209">
        <v>107</v>
      </c>
      <c r="G33" s="206">
        <v>432</v>
      </c>
      <c r="H33" s="207">
        <v>0</v>
      </c>
      <c r="I33" s="208" t="e">
        <v>#DIV/0!</v>
      </c>
      <c r="J33" s="209">
        <v>432</v>
      </c>
      <c r="K33" s="242">
        <v>0.24768518518518517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336</v>
      </c>
      <c r="D34" s="215">
        <v>2574</v>
      </c>
      <c r="E34" s="216">
        <v>0.13053613053613053</v>
      </c>
      <c r="F34" s="217">
        <v>-2238</v>
      </c>
      <c r="G34" s="214">
        <v>2970</v>
      </c>
      <c r="H34" s="215">
        <v>3630</v>
      </c>
      <c r="I34" s="216">
        <v>0.81818181818181823</v>
      </c>
      <c r="J34" s="217">
        <v>-660</v>
      </c>
      <c r="K34" s="218">
        <v>0.11313131313131314</v>
      </c>
      <c r="L34" s="219">
        <v>0.70909090909090911</v>
      </c>
      <c r="M34" s="220">
        <v>-0.59595959595959602</v>
      </c>
    </row>
    <row r="35" spans="1:13" ht="18" customHeight="1" x14ac:dyDescent="0.15">
      <c r="A35" s="189"/>
      <c r="B35" s="213" t="s">
        <v>198</v>
      </c>
      <c r="C35" s="214">
        <v>236</v>
      </c>
      <c r="D35" s="215">
        <v>627</v>
      </c>
      <c r="E35" s="216">
        <v>0.37639553429027112</v>
      </c>
      <c r="F35" s="217">
        <v>-391</v>
      </c>
      <c r="G35" s="214">
        <v>850</v>
      </c>
      <c r="H35" s="215">
        <v>950</v>
      </c>
      <c r="I35" s="216">
        <v>0.89473684210526316</v>
      </c>
      <c r="J35" s="217">
        <v>-100</v>
      </c>
      <c r="K35" s="218">
        <v>0.27764705882352941</v>
      </c>
      <c r="L35" s="219">
        <v>0.66</v>
      </c>
      <c r="M35" s="220">
        <v>-0.38235294117647062</v>
      </c>
    </row>
    <row r="36" spans="1:13" ht="18" customHeight="1" x14ac:dyDescent="0.15">
      <c r="A36" s="189"/>
      <c r="B36" s="273" t="s">
        <v>199</v>
      </c>
      <c r="C36" s="214">
        <v>0</v>
      </c>
      <c r="D36" s="215">
        <v>252</v>
      </c>
      <c r="E36" s="216">
        <v>0</v>
      </c>
      <c r="F36" s="217">
        <v>-252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33</v>
      </c>
      <c r="L36" s="219">
        <v>0.52500000000000002</v>
      </c>
      <c r="M36" s="220" t="e">
        <v>#VALUE!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399</v>
      </c>
      <c r="D38" s="215">
        <v>1150</v>
      </c>
      <c r="E38" s="216">
        <v>0.34695652173913044</v>
      </c>
      <c r="F38" s="217">
        <v>-751</v>
      </c>
      <c r="G38" s="214">
        <v>1520</v>
      </c>
      <c r="H38" s="215">
        <v>1735</v>
      </c>
      <c r="I38" s="216">
        <v>0.87608069164265134</v>
      </c>
      <c r="J38" s="217">
        <v>-215</v>
      </c>
      <c r="K38" s="218">
        <v>0.26250000000000001</v>
      </c>
      <c r="L38" s="219">
        <v>0.66282420749279536</v>
      </c>
      <c r="M38" s="220">
        <v>-0.40032420749279535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K6:K7"/>
    <mergeCell ref="L6:L7"/>
    <mergeCell ref="M6:M7"/>
    <mergeCell ref="K3:M3"/>
    <mergeCell ref="K4:K5"/>
    <mergeCell ref="L4:L5"/>
    <mergeCell ref="M4:M5"/>
    <mergeCell ref="A1:B1"/>
    <mergeCell ref="C3:F3"/>
    <mergeCell ref="J6:J7"/>
    <mergeCell ref="A7:B7"/>
    <mergeCell ref="I6:I7"/>
    <mergeCell ref="A6:B6"/>
    <mergeCell ref="F6:F7"/>
    <mergeCell ref="I4:J4"/>
    <mergeCell ref="C6:C7"/>
    <mergeCell ref="D6:D7"/>
    <mergeCell ref="E6:E7"/>
    <mergeCell ref="G6:G7"/>
    <mergeCell ref="H6:H7"/>
    <mergeCell ref="G4:G5"/>
    <mergeCell ref="H4:H5"/>
    <mergeCell ref="D4:D5"/>
    <mergeCell ref="E4:F4"/>
    <mergeCell ref="G3:J3"/>
    <mergeCell ref="C4:C5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showGridLines="0" zoomScale="80" zoomScaleNormal="80" zoomScaleSheetLayoutView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２月（月間）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3</v>
      </c>
      <c r="B2" s="588"/>
      <c r="C2" s="2">
        <v>2021</v>
      </c>
      <c r="D2" s="3" t="s">
        <v>0</v>
      </c>
      <c r="E2" s="3">
        <v>2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ht="13.5" customHeight="1" x14ac:dyDescent="0.4">
      <c r="A3" s="592" t="s">
        <v>5</v>
      </c>
      <c r="B3" s="593"/>
      <c r="C3" s="593"/>
      <c r="D3" s="593"/>
      <c r="E3" s="593"/>
      <c r="F3" s="593"/>
      <c r="G3" s="655" t="s">
        <v>617</v>
      </c>
      <c r="H3" s="576" t="s">
        <v>616</v>
      </c>
      <c r="I3" s="578" t="s">
        <v>6</v>
      </c>
      <c r="J3" s="579"/>
      <c r="K3" s="655" t="s">
        <v>617</v>
      </c>
      <c r="L3" s="576" t="s">
        <v>616</v>
      </c>
      <c r="M3" s="578" t="s">
        <v>6</v>
      </c>
      <c r="N3" s="579"/>
      <c r="O3" s="653" t="s">
        <v>617</v>
      </c>
      <c r="P3" s="582" t="s">
        <v>616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583"/>
      <c r="Q4" s="585"/>
    </row>
    <row r="5" spans="1:19" x14ac:dyDescent="0.4">
      <c r="A5" s="8" t="s">
        <v>107</v>
      </c>
      <c r="B5" s="9"/>
      <c r="C5" s="9"/>
      <c r="D5" s="9"/>
      <c r="E5" s="9"/>
      <c r="F5" s="9"/>
      <c r="G5" s="10">
        <v>118706</v>
      </c>
      <c r="H5" s="11">
        <v>549546</v>
      </c>
      <c r="I5" s="12">
        <v>0.21600739519530668</v>
      </c>
      <c r="J5" s="13">
        <v>-430840</v>
      </c>
      <c r="K5" s="10">
        <v>293299</v>
      </c>
      <c r="L5" s="11">
        <v>732274</v>
      </c>
      <c r="M5" s="12">
        <v>0.40053176816328312</v>
      </c>
      <c r="N5" s="13">
        <v>-438975</v>
      </c>
      <c r="O5" s="14">
        <v>0.40472691690050083</v>
      </c>
      <c r="P5" s="15">
        <v>0.75046498988083699</v>
      </c>
      <c r="Q5" s="16">
        <v>-0.34573807298033615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44250</v>
      </c>
      <c r="H6" s="21">
        <v>195896</v>
      </c>
      <c r="I6" s="22">
        <v>0.22588516355617266</v>
      </c>
      <c r="J6" s="23">
        <v>-151646</v>
      </c>
      <c r="K6" s="24">
        <v>111907</v>
      </c>
      <c r="L6" s="21">
        <v>251710</v>
      </c>
      <c r="M6" s="22">
        <v>0.44458702475070516</v>
      </c>
      <c r="N6" s="23">
        <v>-139803</v>
      </c>
      <c r="O6" s="25">
        <v>0.39541762356242238</v>
      </c>
      <c r="P6" s="26">
        <v>0.77826069683365773</v>
      </c>
      <c r="Q6" s="27">
        <v>-0.38284307327123535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32856</v>
      </c>
      <c r="H7" s="21">
        <v>124626</v>
      </c>
      <c r="I7" s="22">
        <v>0.26363680130951805</v>
      </c>
      <c r="J7" s="23">
        <v>-91770</v>
      </c>
      <c r="K7" s="20">
        <v>77567</v>
      </c>
      <c r="L7" s="21">
        <v>156481</v>
      </c>
      <c r="M7" s="22">
        <v>0.49569596308817043</v>
      </c>
      <c r="N7" s="23">
        <v>-78914</v>
      </c>
      <c r="O7" s="25">
        <v>0.42358219345855841</v>
      </c>
      <c r="P7" s="26">
        <v>0.79642895942638403</v>
      </c>
      <c r="Q7" s="27">
        <v>-0.37284676596782562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26519</v>
      </c>
      <c r="H8" s="35">
        <v>105017</v>
      </c>
      <c r="I8" s="36">
        <v>0.25252102040621993</v>
      </c>
      <c r="J8" s="37">
        <v>-78498</v>
      </c>
      <c r="K8" s="34">
        <v>57482</v>
      </c>
      <c r="L8" s="41">
        <v>128856</v>
      </c>
      <c r="M8" s="36">
        <v>0.446094865586391</v>
      </c>
      <c r="N8" s="37">
        <v>-71374</v>
      </c>
      <c r="O8" s="38">
        <v>0.46134442086218297</v>
      </c>
      <c r="P8" s="39">
        <v>0.81499503321537214</v>
      </c>
      <c r="Q8" s="40">
        <v>-0.35365061235318918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5856</v>
      </c>
      <c r="H9" s="142">
        <v>19609</v>
      </c>
      <c r="I9" s="36">
        <v>0.29863838033556023</v>
      </c>
      <c r="J9" s="37">
        <v>-13753</v>
      </c>
      <c r="K9" s="34">
        <v>18885</v>
      </c>
      <c r="L9" s="41">
        <v>27625</v>
      </c>
      <c r="M9" s="36">
        <v>0.68361990950226248</v>
      </c>
      <c r="N9" s="37">
        <v>-8740</v>
      </c>
      <c r="O9" s="38">
        <v>0.31008737092930899</v>
      </c>
      <c r="P9" s="39">
        <v>0.70982805429864249</v>
      </c>
      <c r="Q9" s="40">
        <v>-0.39974068336933349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>
        <v>0</v>
      </c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/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>
        <v>0</v>
      </c>
      <c r="H16" s="50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0</v>
      </c>
      <c r="H17" s="50">
        <v>0</v>
      </c>
      <c r="I17" s="129" t="e">
        <v>#DIV/0!</v>
      </c>
      <c r="J17" s="130">
        <v>0</v>
      </c>
      <c r="K17" s="49">
        <v>0</v>
      </c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53" t="s">
        <v>38</v>
      </c>
      <c r="D18" s="54"/>
      <c r="E18" s="54"/>
      <c r="F18" s="55"/>
      <c r="G18" s="56">
        <v>481</v>
      </c>
      <c r="H18" s="57">
        <v>0</v>
      </c>
      <c r="I18" s="58" t="e">
        <v>#DIV/0!</v>
      </c>
      <c r="J18" s="59">
        <v>481</v>
      </c>
      <c r="K18" s="56">
        <v>1200</v>
      </c>
      <c r="L18" s="57">
        <v>0</v>
      </c>
      <c r="M18" s="58" t="e">
        <v>#DIV/0!</v>
      </c>
      <c r="N18" s="59">
        <v>1200</v>
      </c>
      <c r="O18" s="62">
        <v>0.40083333333333332</v>
      </c>
      <c r="P18" s="63" t="e">
        <v>#DIV/0!</v>
      </c>
      <c r="Q18" s="64" t="e">
        <v>#DIV/0!</v>
      </c>
      <c r="R18" s="17"/>
      <c r="S18" s="17"/>
    </row>
    <row r="19" spans="1:19" x14ac:dyDescent="0.4">
      <c r="A19" s="28"/>
      <c r="B19" s="18" t="s">
        <v>39</v>
      </c>
      <c r="C19" s="19"/>
      <c r="D19" s="19"/>
      <c r="E19" s="19"/>
      <c r="F19" s="65"/>
      <c r="G19" s="20">
        <v>10642</v>
      </c>
      <c r="H19" s="21">
        <v>68789</v>
      </c>
      <c r="I19" s="22">
        <v>0.15470496736396808</v>
      </c>
      <c r="J19" s="23">
        <v>-58147</v>
      </c>
      <c r="K19" s="20">
        <v>32340</v>
      </c>
      <c r="L19" s="21">
        <v>90987</v>
      </c>
      <c r="M19" s="22">
        <v>0.35543539186916812</v>
      </c>
      <c r="N19" s="23">
        <v>-58647</v>
      </c>
      <c r="O19" s="25">
        <v>0.32906617192331478</v>
      </c>
      <c r="P19" s="26">
        <v>0.75603108136327168</v>
      </c>
      <c r="Q19" s="27">
        <v>-0.42696490943995691</v>
      </c>
      <c r="R19" s="17"/>
      <c r="S19" s="17"/>
    </row>
    <row r="20" spans="1:19" x14ac:dyDescent="0.4">
      <c r="A20" s="28"/>
      <c r="B20" s="29" t="s">
        <v>40</v>
      </c>
      <c r="C20" s="30" t="s">
        <v>14</v>
      </c>
      <c r="D20" s="32"/>
      <c r="E20" s="32"/>
      <c r="F20" s="42"/>
      <c r="G20" s="34">
        <v>0</v>
      </c>
      <c r="H20" s="41">
        <v>0</v>
      </c>
      <c r="I20" s="36" t="e">
        <v>#DIV/0!</v>
      </c>
      <c r="J20" s="37">
        <v>0</v>
      </c>
      <c r="K20" s="34">
        <v>0</v>
      </c>
      <c r="L20" s="41">
        <v>0</v>
      </c>
      <c r="M20" s="36" t="e">
        <v>#DIV/0!</v>
      </c>
      <c r="N20" s="37">
        <v>0</v>
      </c>
      <c r="O20" s="38" t="e">
        <v>#DIV/0!</v>
      </c>
      <c r="P20" s="39" t="e">
        <v>#DIV/0!</v>
      </c>
      <c r="Q20" s="40" t="e">
        <v>#DIV/0!</v>
      </c>
      <c r="R20" s="17"/>
      <c r="S20" s="17"/>
    </row>
    <row r="21" spans="1:19" x14ac:dyDescent="0.4">
      <c r="A21" s="28"/>
      <c r="B21" s="29" t="s">
        <v>41</v>
      </c>
      <c r="C21" s="30" t="s">
        <v>19</v>
      </c>
      <c r="D21" s="32"/>
      <c r="E21" s="32"/>
      <c r="F21" s="33" t="s">
        <v>15</v>
      </c>
      <c r="G21" s="34">
        <v>971</v>
      </c>
      <c r="H21" s="41">
        <v>10481</v>
      </c>
      <c r="I21" s="36">
        <v>9.2643831695448903E-2</v>
      </c>
      <c r="J21" s="37">
        <v>-9510</v>
      </c>
      <c r="K21" s="34">
        <v>4455</v>
      </c>
      <c r="L21" s="41">
        <v>14355</v>
      </c>
      <c r="M21" s="36">
        <v>0.31034482758620691</v>
      </c>
      <c r="N21" s="37">
        <v>-9900</v>
      </c>
      <c r="O21" s="38">
        <v>0.21795735129068464</v>
      </c>
      <c r="P21" s="39">
        <v>0.73012887495646117</v>
      </c>
      <c r="Q21" s="40">
        <v>-0.51217152366577656</v>
      </c>
      <c r="R21" s="17"/>
      <c r="S21" s="17"/>
    </row>
    <row r="22" spans="1:19" x14ac:dyDescent="0.4">
      <c r="A22" s="28"/>
      <c r="B22" s="29" t="s">
        <v>42</v>
      </c>
      <c r="C22" s="30" t="s">
        <v>21</v>
      </c>
      <c r="D22" s="32"/>
      <c r="E22" s="32"/>
      <c r="F22" s="33" t="s">
        <v>15</v>
      </c>
      <c r="G22" s="34">
        <v>5178</v>
      </c>
      <c r="H22" s="41">
        <v>20945</v>
      </c>
      <c r="I22" s="66">
        <v>0.24721890666030077</v>
      </c>
      <c r="J22" s="143">
        <v>-15767</v>
      </c>
      <c r="K22" s="144">
        <v>10230</v>
      </c>
      <c r="L22" s="35">
        <v>28710</v>
      </c>
      <c r="M22" s="66">
        <v>0.35632183908045978</v>
      </c>
      <c r="N22" s="37">
        <v>-18480</v>
      </c>
      <c r="O22" s="38">
        <v>0.50615835777126095</v>
      </c>
      <c r="P22" s="39">
        <v>0.72953674677812608</v>
      </c>
      <c r="Q22" s="40">
        <v>-0.22337838900686513</v>
      </c>
      <c r="R22" s="17"/>
      <c r="S22" s="17"/>
    </row>
    <row r="23" spans="1:19" x14ac:dyDescent="0.4">
      <c r="A23" s="28"/>
      <c r="B23" s="29" t="s">
        <v>43</v>
      </c>
      <c r="C23" s="30" t="s">
        <v>14</v>
      </c>
      <c r="D23" s="31" t="s">
        <v>44</v>
      </c>
      <c r="E23" s="32" t="s">
        <v>34</v>
      </c>
      <c r="F23" s="33" t="s">
        <v>15</v>
      </c>
      <c r="G23" s="34">
        <v>1120</v>
      </c>
      <c r="H23" s="35">
        <v>7857</v>
      </c>
      <c r="I23" s="36">
        <v>0.14254804632811505</v>
      </c>
      <c r="J23" s="37">
        <v>-6737</v>
      </c>
      <c r="K23" s="34">
        <v>3630</v>
      </c>
      <c r="L23" s="35">
        <v>9642</v>
      </c>
      <c r="M23" s="36">
        <v>0.37647790914747975</v>
      </c>
      <c r="N23" s="37">
        <v>-6012</v>
      </c>
      <c r="O23" s="38">
        <v>0.30853994490358128</v>
      </c>
      <c r="P23" s="39">
        <v>0.81487243310516488</v>
      </c>
      <c r="Q23" s="40">
        <v>-0.50633248820158361</v>
      </c>
      <c r="R23" s="17"/>
      <c r="S23" s="17"/>
    </row>
    <row r="24" spans="1:19" x14ac:dyDescent="0.4">
      <c r="A24" s="28"/>
      <c r="B24" s="29" t="s">
        <v>45</v>
      </c>
      <c r="C24" s="30" t="s">
        <v>14</v>
      </c>
      <c r="D24" s="31" t="s">
        <v>44</v>
      </c>
      <c r="E24" s="32" t="s">
        <v>36</v>
      </c>
      <c r="F24" s="33" t="s">
        <v>15</v>
      </c>
      <c r="G24" s="34">
        <v>851</v>
      </c>
      <c r="H24" s="41">
        <v>3954</v>
      </c>
      <c r="I24" s="36">
        <v>0.21522508851795649</v>
      </c>
      <c r="J24" s="37">
        <v>-3103</v>
      </c>
      <c r="K24" s="34">
        <v>3630</v>
      </c>
      <c r="L24" s="41">
        <v>4785</v>
      </c>
      <c r="M24" s="36">
        <v>0.75862068965517238</v>
      </c>
      <c r="N24" s="37">
        <v>-1155</v>
      </c>
      <c r="O24" s="38">
        <v>0.23443526170798898</v>
      </c>
      <c r="P24" s="39">
        <v>0.82633228840125394</v>
      </c>
      <c r="Q24" s="40">
        <v>-0.59189702669326494</v>
      </c>
      <c r="R24" s="17"/>
      <c r="S24" s="17"/>
    </row>
    <row r="25" spans="1:19" x14ac:dyDescent="0.4">
      <c r="A25" s="28"/>
      <c r="B25" s="29" t="s">
        <v>46</v>
      </c>
      <c r="C25" s="30" t="s">
        <v>14</v>
      </c>
      <c r="D25" s="31" t="s">
        <v>44</v>
      </c>
      <c r="E25" s="32" t="s">
        <v>47</v>
      </c>
      <c r="F25" s="33" t="s">
        <v>48</v>
      </c>
      <c r="G25" s="34"/>
      <c r="H25" s="41">
        <v>0</v>
      </c>
      <c r="I25" s="36" t="e">
        <v>#DIV/0!</v>
      </c>
      <c r="J25" s="37">
        <v>0</v>
      </c>
      <c r="K25" s="34"/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49</v>
      </c>
      <c r="C26" s="30" t="s">
        <v>19</v>
      </c>
      <c r="D26" s="31" t="s">
        <v>44</v>
      </c>
      <c r="E26" s="32" t="s">
        <v>34</v>
      </c>
      <c r="F26" s="33" t="s">
        <v>15</v>
      </c>
      <c r="G26" s="34">
        <v>9</v>
      </c>
      <c r="H26" s="41">
        <v>3659</v>
      </c>
      <c r="I26" s="36">
        <v>2.4596884394643345E-3</v>
      </c>
      <c r="J26" s="37">
        <v>-3650</v>
      </c>
      <c r="K26" s="34">
        <v>165</v>
      </c>
      <c r="L26" s="41">
        <v>4785</v>
      </c>
      <c r="M26" s="36">
        <v>3.4482758620689655E-2</v>
      </c>
      <c r="N26" s="37">
        <v>-4620</v>
      </c>
      <c r="O26" s="38">
        <v>5.4545454545454543E-2</v>
      </c>
      <c r="P26" s="39">
        <v>0.76468129571577848</v>
      </c>
      <c r="Q26" s="40">
        <v>-0.71013584117032391</v>
      </c>
      <c r="R26" s="17"/>
      <c r="S26" s="17"/>
    </row>
    <row r="27" spans="1:19" x14ac:dyDescent="0.4">
      <c r="A27" s="28"/>
      <c r="B27" s="29" t="s">
        <v>50</v>
      </c>
      <c r="C27" s="30" t="s">
        <v>19</v>
      </c>
      <c r="D27" s="31" t="s">
        <v>44</v>
      </c>
      <c r="E27" s="32" t="s">
        <v>36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3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29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3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52</v>
      </c>
      <c r="C29" s="30" t="s">
        <v>23</v>
      </c>
      <c r="D29" s="31" t="s">
        <v>44</v>
      </c>
      <c r="E29" s="32" t="s">
        <v>34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3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27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3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56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3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57</v>
      </c>
      <c r="C32" s="30" t="s">
        <v>58</v>
      </c>
      <c r="D32" s="32"/>
      <c r="E32" s="32"/>
      <c r="F32" s="42"/>
      <c r="G32" s="34">
        <v>0</v>
      </c>
      <c r="H32" s="41">
        <v>0</v>
      </c>
      <c r="I32" s="36" t="e">
        <v>#DIV/0!</v>
      </c>
      <c r="J32" s="37">
        <v>0</v>
      </c>
      <c r="K32" s="3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59</v>
      </c>
      <c r="C33" s="30" t="s">
        <v>60</v>
      </c>
      <c r="D33" s="32"/>
      <c r="E33" s="32"/>
      <c r="F33" s="33" t="s">
        <v>15</v>
      </c>
      <c r="G33" s="34">
        <v>386</v>
      </c>
      <c r="H33" s="41">
        <v>3616</v>
      </c>
      <c r="I33" s="36">
        <v>0.10674778761061947</v>
      </c>
      <c r="J33" s="37">
        <v>-3230</v>
      </c>
      <c r="K33" s="34">
        <v>1980</v>
      </c>
      <c r="L33" s="41">
        <v>4785</v>
      </c>
      <c r="M33" s="36">
        <v>0.41379310344827586</v>
      </c>
      <c r="N33" s="37">
        <v>-2805</v>
      </c>
      <c r="O33" s="38">
        <v>0.19494949494949496</v>
      </c>
      <c r="P33" s="39">
        <v>0.75569487983281092</v>
      </c>
      <c r="Q33" s="40">
        <v>-0.56074538488331593</v>
      </c>
      <c r="R33" s="17"/>
      <c r="S33" s="17"/>
    </row>
    <row r="34" spans="1:19" x14ac:dyDescent="0.4">
      <c r="A34" s="28"/>
      <c r="B34" s="29" t="s">
        <v>61</v>
      </c>
      <c r="C34" s="30" t="s">
        <v>62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63</v>
      </c>
      <c r="C35" s="30" t="s">
        <v>64</v>
      </c>
      <c r="D35" s="32"/>
      <c r="E35" s="32"/>
      <c r="F35" s="33" t="s">
        <v>15</v>
      </c>
      <c r="G35" s="34">
        <v>442</v>
      </c>
      <c r="H35" s="41">
        <v>3266</v>
      </c>
      <c r="I35" s="36">
        <v>0.13533374157991426</v>
      </c>
      <c r="J35" s="37">
        <v>-2824</v>
      </c>
      <c r="K35" s="34">
        <v>2475</v>
      </c>
      <c r="L35" s="41">
        <v>4785</v>
      </c>
      <c r="M35" s="36">
        <v>0.51724137931034486</v>
      </c>
      <c r="N35" s="37">
        <v>-2310</v>
      </c>
      <c r="O35" s="38">
        <v>0.1785858585858586</v>
      </c>
      <c r="P35" s="39">
        <v>0.68254963427377224</v>
      </c>
      <c r="Q35" s="40">
        <v>-0.50396377568791362</v>
      </c>
      <c r="R35" s="17"/>
      <c r="S35" s="17"/>
    </row>
    <row r="36" spans="1:19" x14ac:dyDescent="0.4">
      <c r="A36" s="28"/>
      <c r="B36" s="29" t="s">
        <v>65</v>
      </c>
      <c r="C36" s="30" t="s">
        <v>66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67</v>
      </c>
      <c r="C37" s="30" t="s">
        <v>29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67" t="s">
        <v>68</v>
      </c>
      <c r="C38" s="53" t="s">
        <v>23</v>
      </c>
      <c r="D38" s="54"/>
      <c r="E38" s="54"/>
      <c r="F38" s="33" t="s">
        <v>15</v>
      </c>
      <c r="G38" s="56">
        <v>1685</v>
      </c>
      <c r="H38" s="57">
        <v>15011</v>
      </c>
      <c r="I38" s="58">
        <v>0.11225101592165745</v>
      </c>
      <c r="J38" s="59">
        <v>-13326</v>
      </c>
      <c r="K38" s="56">
        <v>5775</v>
      </c>
      <c r="L38" s="57">
        <v>19140</v>
      </c>
      <c r="M38" s="58">
        <v>0.30172413793103448</v>
      </c>
      <c r="N38" s="59">
        <v>-13365</v>
      </c>
      <c r="O38" s="62">
        <v>0.2917748917748918</v>
      </c>
      <c r="P38" s="63">
        <v>0.78427377220480665</v>
      </c>
      <c r="Q38" s="64">
        <v>-0.49249888042991485</v>
      </c>
      <c r="R38" s="17"/>
      <c r="S38" s="17"/>
    </row>
    <row r="39" spans="1:19" x14ac:dyDescent="0.4">
      <c r="A39" s="28"/>
      <c r="B39" s="18" t="s">
        <v>69</v>
      </c>
      <c r="C39" s="19"/>
      <c r="D39" s="19"/>
      <c r="E39" s="19"/>
      <c r="F39" s="65"/>
      <c r="G39" s="20">
        <v>752</v>
      </c>
      <c r="H39" s="21">
        <v>1718</v>
      </c>
      <c r="I39" s="22">
        <v>0.43771827706635624</v>
      </c>
      <c r="J39" s="23">
        <v>-966</v>
      </c>
      <c r="K39" s="20">
        <v>2000</v>
      </c>
      <c r="L39" s="21">
        <v>2850</v>
      </c>
      <c r="M39" s="22">
        <v>0.70175438596491224</v>
      </c>
      <c r="N39" s="23">
        <v>-850</v>
      </c>
      <c r="O39" s="25">
        <v>0.376</v>
      </c>
      <c r="P39" s="26">
        <v>0.60280701754385968</v>
      </c>
      <c r="Q39" s="27">
        <v>-0.22680701754385968</v>
      </c>
      <c r="R39" s="17"/>
      <c r="S39" s="17"/>
    </row>
    <row r="40" spans="1:19" x14ac:dyDescent="0.4">
      <c r="A40" s="28"/>
      <c r="B40" s="29" t="s">
        <v>70</v>
      </c>
      <c r="C40" s="30" t="s">
        <v>71</v>
      </c>
      <c r="D40" s="32"/>
      <c r="E40" s="32"/>
      <c r="F40" s="33" t="s">
        <v>15</v>
      </c>
      <c r="G40" s="34">
        <v>513</v>
      </c>
      <c r="H40" s="41">
        <v>870</v>
      </c>
      <c r="I40" s="36">
        <v>0.58965517241379306</v>
      </c>
      <c r="J40" s="37">
        <v>-357</v>
      </c>
      <c r="K40" s="34">
        <v>1350</v>
      </c>
      <c r="L40" s="41">
        <v>1450</v>
      </c>
      <c r="M40" s="36">
        <v>0.93103448275862066</v>
      </c>
      <c r="N40" s="37">
        <v>-100</v>
      </c>
      <c r="O40" s="38">
        <v>0.38</v>
      </c>
      <c r="P40" s="39">
        <v>0.6</v>
      </c>
      <c r="Q40" s="40">
        <v>-0.21999999999999997</v>
      </c>
      <c r="R40" s="17"/>
      <c r="S40" s="17"/>
    </row>
    <row r="41" spans="1:19" x14ac:dyDescent="0.4">
      <c r="A41" s="28"/>
      <c r="B41" s="67" t="s">
        <v>72</v>
      </c>
      <c r="C41" s="68" t="s">
        <v>73</v>
      </c>
      <c r="D41" s="69"/>
      <c r="E41" s="69"/>
      <c r="F41" s="33" t="s">
        <v>15</v>
      </c>
      <c r="G41" s="70">
        <v>239</v>
      </c>
      <c r="H41" s="71">
        <v>848</v>
      </c>
      <c r="I41" s="72">
        <v>0.28183962264150941</v>
      </c>
      <c r="J41" s="73">
        <v>-609</v>
      </c>
      <c r="K41" s="70">
        <v>650</v>
      </c>
      <c r="L41" s="71">
        <v>1400</v>
      </c>
      <c r="M41" s="72">
        <v>0.4642857142857143</v>
      </c>
      <c r="N41" s="73">
        <v>-750</v>
      </c>
      <c r="O41" s="74">
        <v>0.36769230769230771</v>
      </c>
      <c r="P41" s="75">
        <v>0.60571428571428576</v>
      </c>
      <c r="Q41" s="76">
        <v>-0.23802197802197805</v>
      </c>
      <c r="R41" s="17"/>
      <c r="S41" s="17"/>
    </row>
    <row r="42" spans="1:19" x14ac:dyDescent="0.4">
      <c r="A42" s="28"/>
      <c r="B42" s="18" t="s">
        <v>74</v>
      </c>
      <c r="C42" s="19"/>
      <c r="D42" s="19"/>
      <c r="E42" s="19"/>
      <c r="F42" s="65"/>
      <c r="G42" s="20">
        <v>0</v>
      </c>
      <c r="H42" s="21">
        <v>763</v>
      </c>
      <c r="I42" s="22">
        <v>0</v>
      </c>
      <c r="J42" s="23">
        <v>-763</v>
      </c>
      <c r="K42" s="20">
        <v>0</v>
      </c>
      <c r="L42" s="21">
        <v>1392</v>
      </c>
      <c r="M42" s="22">
        <v>0</v>
      </c>
      <c r="N42" s="23">
        <v>-1392</v>
      </c>
      <c r="O42" s="25" t="e">
        <v>#DIV/0!</v>
      </c>
      <c r="P42" s="26">
        <v>0.54813218390804597</v>
      </c>
      <c r="Q42" s="27" t="e">
        <v>#DIV/0!</v>
      </c>
      <c r="R42" s="17"/>
      <c r="S42" s="17"/>
    </row>
    <row r="43" spans="1:19" x14ac:dyDescent="0.4">
      <c r="A43" s="77"/>
      <c r="B43" s="67" t="s">
        <v>75</v>
      </c>
      <c r="C43" s="53" t="s">
        <v>38</v>
      </c>
      <c r="D43" s="54"/>
      <c r="E43" s="54"/>
      <c r="F43" s="78" t="s">
        <v>15</v>
      </c>
      <c r="G43" s="56">
        <v>0</v>
      </c>
      <c r="H43" s="57">
        <v>763</v>
      </c>
      <c r="I43" s="58">
        <v>0</v>
      </c>
      <c r="J43" s="59">
        <v>-763</v>
      </c>
      <c r="K43" s="56">
        <v>0</v>
      </c>
      <c r="L43" s="57">
        <v>1392</v>
      </c>
      <c r="M43" s="58">
        <v>0</v>
      </c>
      <c r="N43" s="59">
        <v>-1392</v>
      </c>
      <c r="O43" s="62" t="e">
        <v>#DIV/0!</v>
      </c>
      <c r="P43" s="63">
        <v>0.54813218390804597</v>
      </c>
      <c r="Q43" s="64" t="e">
        <v>#DIV/0!</v>
      </c>
      <c r="R43" s="17"/>
      <c r="S43" s="17"/>
    </row>
    <row r="44" spans="1:19" x14ac:dyDescent="0.4">
      <c r="A44" s="18" t="s">
        <v>76</v>
      </c>
      <c r="B44" s="19" t="s">
        <v>108</v>
      </c>
      <c r="C44" s="19"/>
      <c r="D44" s="19"/>
      <c r="E44" s="19"/>
      <c r="F44" s="65"/>
      <c r="G44" s="20">
        <v>60719</v>
      </c>
      <c r="H44" s="21">
        <v>281172</v>
      </c>
      <c r="I44" s="22">
        <v>0.21594966781898625</v>
      </c>
      <c r="J44" s="23">
        <v>-220453</v>
      </c>
      <c r="K44" s="24">
        <v>154311</v>
      </c>
      <c r="L44" s="21">
        <v>389388</v>
      </c>
      <c r="M44" s="22">
        <v>0.39629110296157044</v>
      </c>
      <c r="N44" s="23">
        <v>-235077</v>
      </c>
      <c r="O44" s="25">
        <v>0.39348458632242678</v>
      </c>
      <c r="P44" s="26">
        <v>0.72208696724090116</v>
      </c>
      <c r="Q44" s="27">
        <v>-0.32860238091847438</v>
      </c>
      <c r="R44" s="17"/>
      <c r="S44" s="17"/>
    </row>
    <row r="45" spans="1:19" x14ac:dyDescent="0.4">
      <c r="A45" s="8"/>
      <c r="B45" s="18" t="s">
        <v>109</v>
      </c>
      <c r="C45" s="19"/>
      <c r="D45" s="19"/>
      <c r="E45" s="19"/>
      <c r="F45" s="65"/>
      <c r="G45" s="20">
        <v>57113</v>
      </c>
      <c r="H45" s="21">
        <v>270800</v>
      </c>
      <c r="I45" s="22">
        <v>0.21090472673559824</v>
      </c>
      <c r="J45" s="23">
        <v>-213687</v>
      </c>
      <c r="K45" s="20">
        <v>145555</v>
      </c>
      <c r="L45" s="21">
        <v>372879</v>
      </c>
      <c r="M45" s="22">
        <v>0.39035451178532449</v>
      </c>
      <c r="N45" s="23">
        <v>-227324</v>
      </c>
      <c r="O45" s="25">
        <v>0.39238088694995021</v>
      </c>
      <c r="P45" s="26">
        <v>0.72624095215874318</v>
      </c>
      <c r="Q45" s="27">
        <v>-0.33386006520879297</v>
      </c>
      <c r="R45" s="17"/>
      <c r="S45" s="17"/>
    </row>
    <row r="46" spans="1:19" x14ac:dyDescent="0.4">
      <c r="A46" s="28"/>
      <c r="B46" s="28" t="s">
        <v>110</v>
      </c>
      <c r="C46" s="30" t="s">
        <v>14</v>
      </c>
      <c r="D46" s="32"/>
      <c r="E46" s="32"/>
      <c r="F46" s="33" t="s">
        <v>15</v>
      </c>
      <c r="G46" s="34">
        <v>26269</v>
      </c>
      <c r="H46" s="41">
        <v>105165</v>
      </c>
      <c r="I46" s="36">
        <v>0.2497884277088385</v>
      </c>
      <c r="J46" s="37">
        <v>-78896</v>
      </c>
      <c r="K46" s="34">
        <v>61619</v>
      </c>
      <c r="L46" s="41">
        <v>133100</v>
      </c>
      <c r="M46" s="36">
        <v>0.46295266716754319</v>
      </c>
      <c r="N46" s="37">
        <v>-71481</v>
      </c>
      <c r="O46" s="38">
        <v>0.42631331245232801</v>
      </c>
      <c r="P46" s="39">
        <v>0.79012021036814428</v>
      </c>
      <c r="Q46" s="40">
        <v>-0.36380689791581627</v>
      </c>
      <c r="R46" s="17"/>
      <c r="S46" s="17"/>
    </row>
    <row r="47" spans="1:19" x14ac:dyDescent="0.4">
      <c r="A47" s="28"/>
      <c r="B47" s="28" t="s">
        <v>111</v>
      </c>
      <c r="C47" s="30" t="s">
        <v>17</v>
      </c>
      <c r="D47" s="32"/>
      <c r="E47" s="32"/>
      <c r="F47" s="33" t="s">
        <v>15</v>
      </c>
      <c r="G47" s="34">
        <v>7617</v>
      </c>
      <c r="H47" s="41">
        <v>20965</v>
      </c>
      <c r="I47" s="36">
        <v>0.36331981874552827</v>
      </c>
      <c r="J47" s="37">
        <v>-13348</v>
      </c>
      <c r="K47" s="34">
        <v>25275</v>
      </c>
      <c r="L47" s="41">
        <v>29289</v>
      </c>
      <c r="M47" s="36">
        <v>0.86295196148724773</v>
      </c>
      <c r="N47" s="37">
        <v>-4014</v>
      </c>
      <c r="O47" s="38">
        <v>0.30136498516320476</v>
      </c>
      <c r="P47" s="39">
        <v>0.71579773976578243</v>
      </c>
      <c r="Q47" s="40">
        <v>-0.41443275460257767</v>
      </c>
      <c r="R47" s="17"/>
      <c r="S47" s="17"/>
    </row>
    <row r="48" spans="1:19" x14ac:dyDescent="0.4">
      <c r="A48" s="28"/>
      <c r="B48" s="28" t="s">
        <v>112</v>
      </c>
      <c r="C48" s="30" t="s">
        <v>19</v>
      </c>
      <c r="D48" s="32"/>
      <c r="E48" s="32"/>
      <c r="F48" s="33" t="s">
        <v>15</v>
      </c>
      <c r="G48" s="34">
        <v>869</v>
      </c>
      <c r="H48" s="41">
        <v>12774</v>
      </c>
      <c r="I48" s="36">
        <v>6.8028808517300768E-2</v>
      </c>
      <c r="J48" s="37">
        <v>-11905</v>
      </c>
      <c r="K48" s="34">
        <v>3486</v>
      </c>
      <c r="L48" s="41">
        <v>18676</v>
      </c>
      <c r="M48" s="36">
        <v>0.18665667166416791</v>
      </c>
      <c r="N48" s="37">
        <v>-15190</v>
      </c>
      <c r="O48" s="38">
        <v>0.24928284566838785</v>
      </c>
      <c r="P48" s="39">
        <v>0.68397943885200252</v>
      </c>
      <c r="Q48" s="40">
        <v>-0.43469659318361464</v>
      </c>
      <c r="R48" s="17"/>
      <c r="S48" s="17"/>
    </row>
    <row r="49" spans="1:19" x14ac:dyDescent="0.4">
      <c r="A49" s="28"/>
      <c r="B49" s="28" t="s">
        <v>113</v>
      </c>
      <c r="C49" s="30" t="s">
        <v>29</v>
      </c>
      <c r="D49" s="32"/>
      <c r="E49" s="32"/>
      <c r="F49" s="33" t="s">
        <v>15</v>
      </c>
      <c r="G49" s="34">
        <v>1221</v>
      </c>
      <c r="H49" s="41">
        <v>7601</v>
      </c>
      <c r="I49" s="36">
        <v>0.16063675832127353</v>
      </c>
      <c r="J49" s="37">
        <v>-6380</v>
      </c>
      <c r="K49" s="34">
        <v>5248</v>
      </c>
      <c r="L49" s="41">
        <v>10586</v>
      </c>
      <c r="M49" s="36">
        <v>0.49574910258832422</v>
      </c>
      <c r="N49" s="37">
        <v>-5338</v>
      </c>
      <c r="O49" s="38">
        <v>0.23266006097560976</v>
      </c>
      <c r="P49" s="39">
        <v>0.71802380502550534</v>
      </c>
      <c r="Q49" s="40">
        <v>-0.48536374404989557</v>
      </c>
      <c r="R49" s="17"/>
      <c r="S49" s="17"/>
    </row>
    <row r="50" spans="1:19" x14ac:dyDescent="0.4">
      <c r="A50" s="28"/>
      <c r="B50" s="28" t="s">
        <v>114</v>
      </c>
      <c r="C50" s="30" t="s">
        <v>23</v>
      </c>
      <c r="D50" s="32"/>
      <c r="E50" s="32"/>
      <c r="F50" s="33" t="s">
        <v>15</v>
      </c>
      <c r="G50" s="34">
        <v>3649</v>
      </c>
      <c r="H50" s="41">
        <v>15740</v>
      </c>
      <c r="I50" s="36">
        <v>0.23182973316391359</v>
      </c>
      <c r="J50" s="37">
        <v>-12091</v>
      </c>
      <c r="K50" s="34">
        <v>9138</v>
      </c>
      <c r="L50" s="41">
        <v>19764</v>
      </c>
      <c r="M50" s="36">
        <v>0.4623557984213722</v>
      </c>
      <c r="N50" s="37">
        <v>-10626</v>
      </c>
      <c r="O50" s="38">
        <v>0.39932151455460713</v>
      </c>
      <c r="P50" s="39">
        <v>0.79639749038656138</v>
      </c>
      <c r="Q50" s="40">
        <v>-0.39707597583195425</v>
      </c>
      <c r="R50" s="17"/>
      <c r="S50" s="17"/>
    </row>
    <row r="51" spans="1:19" x14ac:dyDescent="0.4">
      <c r="A51" s="28"/>
      <c r="B51" s="28" t="s">
        <v>115</v>
      </c>
      <c r="C51" s="30" t="s">
        <v>21</v>
      </c>
      <c r="D51" s="32"/>
      <c r="E51" s="32"/>
      <c r="F51" s="33" t="s">
        <v>15</v>
      </c>
      <c r="G51" s="34">
        <v>9777</v>
      </c>
      <c r="H51" s="41">
        <v>28640</v>
      </c>
      <c r="I51" s="36">
        <v>0.34137569832402237</v>
      </c>
      <c r="J51" s="37">
        <v>-18863</v>
      </c>
      <c r="K51" s="34">
        <v>14274</v>
      </c>
      <c r="L51" s="41">
        <v>41736</v>
      </c>
      <c r="M51" s="36">
        <v>0.34200690051753879</v>
      </c>
      <c r="N51" s="37">
        <v>-27462</v>
      </c>
      <c r="O51" s="38">
        <v>0.68495166036149646</v>
      </c>
      <c r="P51" s="39">
        <v>0.6862181330266437</v>
      </c>
      <c r="Q51" s="40">
        <v>-1.2664726651472336E-3</v>
      </c>
      <c r="R51" s="17"/>
      <c r="S51" s="17"/>
    </row>
    <row r="52" spans="1:19" x14ac:dyDescent="0.4">
      <c r="A52" s="28"/>
      <c r="B52" s="28" t="s">
        <v>116</v>
      </c>
      <c r="C52" s="30" t="s">
        <v>25</v>
      </c>
      <c r="D52" s="32"/>
      <c r="E52" s="32"/>
      <c r="F52" s="33" t="s">
        <v>15</v>
      </c>
      <c r="G52" s="34">
        <v>0</v>
      </c>
      <c r="H52" s="41">
        <v>3983</v>
      </c>
      <c r="I52" s="36">
        <v>0</v>
      </c>
      <c r="J52" s="37">
        <v>-3983</v>
      </c>
      <c r="K52" s="34">
        <v>0</v>
      </c>
      <c r="L52" s="41">
        <v>7965</v>
      </c>
      <c r="M52" s="36">
        <v>0</v>
      </c>
      <c r="N52" s="37">
        <v>-7965</v>
      </c>
      <c r="O52" s="38" t="e">
        <v>#DIV/0!</v>
      </c>
      <c r="P52" s="39">
        <v>0.5000627746390458</v>
      </c>
      <c r="Q52" s="40" t="e">
        <v>#DIV/0!</v>
      </c>
      <c r="R52" s="17"/>
      <c r="S52" s="17"/>
    </row>
    <row r="53" spans="1:19" x14ac:dyDescent="0.4">
      <c r="A53" s="28"/>
      <c r="B53" s="28" t="s">
        <v>117</v>
      </c>
      <c r="C53" s="30" t="s">
        <v>79</v>
      </c>
      <c r="D53" s="32"/>
      <c r="E53" s="32"/>
      <c r="F53" s="33" t="s">
        <v>15</v>
      </c>
      <c r="G53" s="34">
        <v>0</v>
      </c>
      <c r="H53" s="41">
        <v>4390</v>
      </c>
      <c r="I53" s="36">
        <v>0</v>
      </c>
      <c r="J53" s="37">
        <v>-4390</v>
      </c>
      <c r="K53" s="34">
        <v>0</v>
      </c>
      <c r="L53" s="41">
        <v>4918</v>
      </c>
      <c r="M53" s="36">
        <v>0</v>
      </c>
      <c r="N53" s="37">
        <v>-4918</v>
      </c>
      <c r="O53" s="38" t="e">
        <v>#DIV/0!</v>
      </c>
      <c r="P53" s="39">
        <v>0.89263928426189509</v>
      </c>
      <c r="Q53" s="40" t="e">
        <v>#DIV/0!</v>
      </c>
      <c r="R53" s="17"/>
      <c r="S53" s="17"/>
    </row>
    <row r="54" spans="1:19" x14ac:dyDescent="0.4">
      <c r="A54" s="28"/>
      <c r="B54" s="28" t="s">
        <v>118</v>
      </c>
      <c r="C54" s="30" t="s">
        <v>27</v>
      </c>
      <c r="D54" s="32"/>
      <c r="E54" s="32"/>
      <c r="F54" s="33" t="s">
        <v>15</v>
      </c>
      <c r="G54" s="34">
        <v>0</v>
      </c>
      <c r="H54" s="41">
        <v>5635</v>
      </c>
      <c r="I54" s="36">
        <v>0</v>
      </c>
      <c r="J54" s="37">
        <v>-5635</v>
      </c>
      <c r="K54" s="34">
        <v>0</v>
      </c>
      <c r="L54" s="41">
        <v>7830</v>
      </c>
      <c r="M54" s="36">
        <v>0</v>
      </c>
      <c r="N54" s="37">
        <v>-7830</v>
      </c>
      <c r="O54" s="38" t="e">
        <v>#DIV/0!</v>
      </c>
      <c r="P54" s="39">
        <v>0.71966794380587484</v>
      </c>
      <c r="Q54" s="40" t="e">
        <v>#DIV/0!</v>
      </c>
      <c r="R54" s="17"/>
      <c r="S54" s="17"/>
    </row>
    <row r="55" spans="1:19" x14ac:dyDescent="0.4">
      <c r="A55" s="28"/>
      <c r="B55" s="28" t="s">
        <v>119</v>
      </c>
      <c r="C55" s="30" t="s">
        <v>80</v>
      </c>
      <c r="D55" s="32"/>
      <c r="E55" s="32"/>
      <c r="F55" s="33" t="s">
        <v>48</v>
      </c>
      <c r="G55" s="34">
        <v>0</v>
      </c>
      <c r="H55" s="41">
        <v>2309</v>
      </c>
      <c r="I55" s="36">
        <v>0</v>
      </c>
      <c r="J55" s="37">
        <v>-2309</v>
      </c>
      <c r="K55" s="34">
        <v>0</v>
      </c>
      <c r="L55" s="41">
        <v>4482</v>
      </c>
      <c r="M55" s="36">
        <v>0</v>
      </c>
      <c r="N55" s="37">
        <v>-4482</v>
      </c>
      <c r="O55" s="38" t="e">
        <v>#DIV/0!</v>
      </c>
      <c r="P55" s="39">
        <v>0.51517179830432847</v>
      </c>
      <c r="Q55" s="40" t="e">
        <v>#DIV/0!</v>
      </c>
      <c r="R55" s="17"/>
      <c r="S55" s="17"/>
    </row>
    <row r="56" spans="1:19" x14ac:dyDescent="0.4">
      <c r="A56" s="28"/>
      <c r="B56" s="28" t="s">
        <v>120</v>
      </c>
      <c r="C56" s="30" t="s">
        <v>81</v>
      </c>
      <c r="D56" s="32"/>
      <c r="E56" s="32"/>
      <c r="F56" s="33" t="s">
        <v>15</v>
      </c>
      <c r="G56" s="34">
        <v>0</v>
      </c>
      <c r="H56" s="41">
        <v>3326</v>
      </c>
      <c r="I56" s="36">
        <v>0</v>
      </c>
      <c r="J56" s="37">
        <v>-3326</v>
      </c>
      <c r="K56" s="34">
        <v>0</v>
      </c>
      <c r="L56" s="41">
        <v>4814</v>
      </c>
      <c r="M56" s="36">
        <v>0</v>
      </c>
      <c r="N56" s="37">
        <v>-4814</v>
      </c>
      <c r="O56" s="38" t="e">
        <v>#DIV/0!</v>
      </c>
      <c r="P56" s="39">
        <v>0.69090153718321567</v>
      </c>
      <c r="Q56" s="40" t="e">
        <v>#DIV/0!</v>
      </c>
      <c r="R56" s="17"/>
      <c r="S56" s="17"/>
    </row>
    <row r="57" spans="1:19" x14ac:dyDescent="0.4">
      <c r="A57" s="28"/>
      <c r="B57" s="28" t="s">
        <v>121</v>
      </c>
      <c r="C57" s="30" t="s">
        <v>82</v>
      </c>
      <c r="D57" s="32"/>
      <c r="E57" s="32"/>
      <c r="F57" s="33" t="s">
        <v>15</v>
      </c>
      <c r="G57" s="34">
        <v>1705</v>
      </c>
      <c r="H57" s="41">
        <v>5318</v>
      </c>
      <c r="I57" s="36">
        <v>0.32060925159834525</v>
      </c>
      <c r="J57" s="37">
        <v>-3613</v>
      </c>
      <c r="K57" s="34">
        <v>4648</v>
      </c>
      <c r="L57" s="41">
        <v>7829</v>
      </c>
      <c r="M57" s="36">
        <v>0.5936901264529314</v>
      </c>
      <c r="N57" s="37">
        <v>-3181</v>
      </c>
      <c r="O57" s="38">
        <v>0.36682444061962133</v>
      </c>
      <c r="P57" s="39">
        <v>0.67926938306297102</v>
      </c>
      <c r="Q57" s="40">
        <v>-0.31244494244334969</v>
      </c>
      <c r="R57" s="17"/>
      <c r="S57" s="17"/>
    </row>
    <row r="58" spans="1:19" x14ac:dyDescent="0.4">
      <c r="A58" s="28"/>
      <c r="B58" s="28" t="s">
        <v>122</v>
      </c>
      <c r="C58" s="115" t="s">
        <v>83</v>
      </c>
      <c r="D58" s="116"/>
      <c r="E58" s="116"/>
      <c r="F58" s="117" t="s">
        <v>48</v>
      </c>
      <c r="G58" s="144">
        <v>0</v>
      </c>
      <c r="H58" s="35">
        <v>2761</v>
      </c>
      <c r="I58" s="66">
        <v>0</v>
      </c>
      <c r="J58" s="143">
        <v>-2761</v>
      </c>
      <c r="K58" s="144">
        <v>0</v>
      </c>
      <c r="L58" s="35">
        <v>4814</v>
      </c>
      <c r="M58" s="66">
        <v>0</v>
      </c>
      <c r="N58" s="143">
        <v>-4814</v>
      </c>
      <c r="O58" s="145" t="e">
        <v>#DIV/0!</v>
      </c>
      <c r="P58" s="146">
        <v>0.57353552139592856</v>
      </c>
      <c r="Q58" s="147" t="e">
        <v>#DIV/0!</v>
      </c>
      <c r="R58" s="17"/>
      <c r="S58" s="17"/>
    </row>
    <row r="59" spans="1:19" x14ac:dyDescent="0.4">
      <c r="A59" s="28"/>
      <c r="B59" s="28" t="s">
        <v>123</v>
      </c>
      <c r="C59" s="115" t="s">
        <v>84</v>
      </c>
      <c r="D59" s="116"/>
      <c r="E59" s="116"/>
      <c r="F59" s="117" t="s">
        <v>15</v>
      </c>
      <c r="G59" s="144">
        <v>0</v>
      </c>
      <c r="H59" s="35">
        <v>3139</v>
      </c>
      <c r="I59" s="66">
        <v>0</v>
      </c>
      <c r="J59" s="143">
        <v>-3139</v>
      </c>
      <c r="K59" s="144">
        <v>0</v>
      </c>
      <c r="L59" s="35">
        <v>5626</v>
      </c>
      <c r="M59" s="66">
        <v>0</v>
      </c>
      <c r="N59" s="143">
        <v>-5626</v>
      </c>
      <c r="O59" s="145" t="e">
        <v>#DIV/0!</v>
      </c>
      <c r="P59" s="146">
        <v>0.55794525417703522</v>
      </c>
      <c r="Q59" s="147" t="e">
        <v>#DIV/0!</v>
      </c>
      <c r="R59" s="17"/>
      <c r="S59" s="17"/>
    </row>
    <row r="60" spans="1:19" x14ac:dyDescent="0.4">
      <c r="A60" s="28"/>
      <c r="B60" s="28" t="s">
        <v>124</v>
      </c>
      <c r="C60" s="115" t="s">
        <v>56</v>
      </c>
      <c r="D60" s="116"/>
      <c r="E60" s="116"/>
      <c r="F60" s="117" t="s">
        <v>15</v>
      </c>
      <c r="G60" s="144">
        <v>757</v>
      </c>
      <c r="H60" s="35">
        <v>2742</v>
      </c>
      <c r="I60" s="66">
        <v>0.27607585703865789</v>
      </c>
      <c r="J60" s="143">
        <v>-1985</v>
      </c>
      <c r="K60" s="144">
        <v>4648</v>
      </c>
      <c r="L60" s="35">
        <v>4814</v>
      </c>
      <c r="M60" s="66">
        <v>0.96551724137931039</v>
      </c>
      <c r="N60" s="143">
        <v>-166</v>
      </c>
      <c r="O60" s="145">
        <v>0.16286574870912221</v>
      </c>
      <c r="P60" s="146">
        <v>0.5695886996260906</v>
      </c>
      <c r="Q60" s="147">
        <v>-0.40672295091696842</v>
      </c>
      <c r="R60" s="17"/>
      <c r="S60" s="17"/>
    </row>
    <row r="61" spans="1:19" x14ac:dyDescent="0.4">
      <c r="A61" s="28"/>
      <c r="B61" s="28" t="s">
        <v>125</v>
      </c>
      <c r="C61" s="30" t="s">
        <v>66</v>
      </c>
      <c r="D61" s="148"/>
      <c r="E61" s="32"/>
      <c r="F61" s="33" t="s">
        <v>48</v>
      </c>
      <c r="G61" s="144"/>
      <c r="H61" s="35">
        <v>308</v>
      </c>
      <c r="I61" s="66">
        <v>0</v>
      </c>
      <c r="J61" s="143">
        <v>-308</v>
      </c>
      <c r="K61" s="144"/>
      <c r="L61" s="35">
        <v>435</v>
      </c>
      <c r="M61" s="66">
        <v>0</v>
      </c>
      <c r="N61" s="143">
        <v>-435</v>
      </c>
      <c r="O61" s="145" t="e">
        <v>#DIV/0!</v>
      </c>
      <c r="P61" s="146">
        <v>0.7080459770114943</v>
      </c>
      <c r="Q61" s="147" t="e">
        <v>#DIV/0!</v>
      </c>
      <c r="R61" s="17"/>
      <c r="S61" s="17"/>
    </row>
    <row r="62" spans="1:19" x14ac:dyDescent="0.4">
      <c r="A62" s="28"/>
      <c r="B62" s="28" t="s">
        <v>126</v>
      </c>
      <c r="C62" s="115" t="s">
        <v>85</v>
      </c>
      <c r="D62" s="116"/>
      <c r="E62" s="116"/>
      <c r="F62" s="117" t="s">
        <v>15</v>
      </c>
      <c r="G62" s="144">
        <v>0</v>
      </c>
      <c r="H62" s="35">
        <v>3669</v>
      </c>
      <c r="I62" s="66">
        <v>0</v>
      </c>
      <c r="J62" s="143">
        <v>-3669</v>
      </c>
      <c r="K62" s="144">
        <v>0</v>
      </c>
      <c r="L62" s="35">
        <v>4814</v>
      </c>
      <c r="M62" s="66">
        <v>0</v>
      </c>
      <c r="N62" s="143">
        <v>-4814</v>
      </c>
      <c r="O62" s="145" t="e">
        <v>#DIV/0!</v>
      </c>
      <c r="P62" s="146">
        <v>0.76215205650186957</v>
      </c>
      <c r="Q62" s="147" t="e">
        <v>#DIV/0!</v>
      </c>
      <c r="R62" s="17"/>
      <c r="S62" s="17"/>
    </row>
    <row r="63" spans="1:19" x14ac:dyDescent="0.4">
      <c r="A63" s="28"/>
      <c r="B63" s="28" t="s">
        <v>127</v>
      </c>
      <c r="C63" s="115" t="s">
        <v>86</v>
      </c>
      <c r="D63" s="116"/>
      <c r="E63" s="116"/>
      <c r="F63" s="117" t="s">
        <v>15</v>
      </c>
      <c r="G63" s="144">
        <v>0</v>
      </c>
      <c r="H63" s="35">
        <v>2367</v>
      </c>
      <c r="I63" s="66">
        <v>0</v>
      </c>
      <c r="J63" s="143">
        <v>-2367</v>
      </c>
      <c r="K63" s="144">
        <v>0</v>
      </c>
      <c r="L63" s="35">
        <v>4814</v>
      </c>
      <c r="M63" s="66">
        <v>0</v>
      </c>
      <c r="N63" s="143">
        <v>-4814</v>
      </c>
      <c r="O63" s="145" t="e">
        <v>#DIV/0!</v>
      </c>
      <c r="P63" s="146">
        <v>0.4916909015371832</v>
      </c>
      <c r="Q63" s="147" t="e">
        <v>#DIV/0!</v>
      </c>
      <c r="R63" s="17"/>
      <c r="S63" s="17"/>
    </row>
    <row r="64" spans="1:19" x14ac:dyDescent="0.4">
      <c r="A64" s="28"/>
      <c r="B64" s="28" t="s">
        <v>128</v>
      </c>
      <c r="C64" s="115" t="s">
        <v>87</v>
      </c>
      <c r="D64" s="116"/>
      <c r="E64" s="116"/>
      <c r="F64" s="117" t="s">
        <v>15</v>
      </c>
      <c r="G64" s="144">
        <v>596</v>
      </c>
      <c r="H64" s="35">
        <v>2190</v>
      </c>
      <c r="I64" s="66">
        <v>0.27214611872146116</v>
      </c>
      <c r="J64" s="143">
        <v>-1594</v>
      </c>
      <c r="K64" s="144">
        <v>2940</v>
      </c>
      <c r="L64" s="35">
        <v>3793</v>
      </c>
      <c r="M64" s="66">
        <v>0.77511204851041393</v>
      </c>
      <c r="N64" s="143">
        <v>-853</v>
      </c>
      <c r="O64" s="145">
        <v>0.20272108843537415</v>
      </c>
      <c r="P64" s="146">
        <v>0.57737938307408387</v>
      </c>
      <c r="Q64" s="147">
        <v>-0.3746582946387097</v>
      </c>
      <c r="R64" s="17"/>
      <c r="S64" s="17"/>
    </row>
    <row r="65" spans="1:19" x14ac:dyDescent="0.4">
      <c r="A65" s="28"/>
      <c r="B65" s="28" t="s">
        <v>129</v>
      </c>
      <c r="C65" s="115" t="s">
        <v>88</v>
      </c>
      <c r="D65" s="116"/>
      <c r="E65" s="116"/>
      <c r="F65" s="117" t="s">
        <v>15</v>
      </c>
      <c r="G65" s="144">
        <v>1087</v>
      </c>
      <c r="H65" s="35">
        <v>4257</v>
      </c>
      <c r="I65" s="66">
        <v>0.25534413906506931</v>
      </c>
      <c r="J65" s="143">
        <v>-3170</v>
      </c>
      <c r="K65" s="144">
        <v>2940</v>
      </c>
      <c r="L65" s="35">
        <v>7097</v>
      </c>
      <c r="M65" s="66">
        <v>0.4142595462871636</v>
      </c>
      <c r="N65" s="143">
        <v>-4157</v>
      </c>
      <c r="O65" s="145">
        <v>0.3697278911564626</v>
      </c>
      <c r="P65" s="146">
        <v>0.5998309144709032</v>
      </c>
      <c r="Q65" s="147">
        <v>-0.2301030233144406</v>
      </c>
      <c r="R65" s="17"/>
      <c r="S65" s="17"/>
    </row>
    <row r="66" spans="1:19" x14ac:dyDescent="0.4">
      <c r="A66" s="28"/>
      <c r="B66" s="28" t="s">
        <v>130</v>
      </c>
      <c r="C66" s="115" t="s">
        <v>14</v>
      </c>
      <c r="D66" s="149" t="s">
        <v>44</v>
      </c>
      <c r="E66" s="116" t="s">
        <v>34</v>
      </c>
      <c r="F66" s="117" t="s">
        <v>15</v>
      </c>
      <c r="G66" s="144">
        <v>2329</v>
      </c>
      <c r="H66" s="35">
        <v>11955</v>
      </c>
      <c r="I66" s="66">
        <v>0.19481388540359681</v>
      </c>
      <c r="J66" s="143">
        <v>-9626</v>
      </c>
      <c r="K66" s="144">
        <v>6207</v>
      </c>
      <c r="L66" s="35">
        <v>15401</v>
      </c>
      <c r="M66" s="66">
        <v>0.40302577754691254</v>
      </c>
      <c r="N66" s="143">
        <v>-9194</v>
      </c>
      <c r="O66" s="145">
        <v>0.37522152408570969</v>
      </c>
      <c r="P66" s="146">
        <v>0.77624829556522301</v>
      </c>
      <c r="Q66" s="147">
        <v>-0.40102677147951332</v>
      </c>
      <c r="R66" s="17"/>
      <c r="S66" s="17"/>
    </row>
    <row r="67" spans="1:19" x14ac:dyDescent="0.4">
      <c r="A67" s="28"/>
      <c r="B67" s="28" t="s">
        <v>131</v>
      </c>
      <c r="C67" s="115" t="s">
        <v>14</v>
      </c>
      <c r="D67" s="149" t="s">
        <v>44</v>
      </c>
      <c r="E67" s="116" t="s">
        <v>36</v>
      </c>
      <c r="F67" s="117" t="s">
        <v>15</v>
      </c>
      <c r="G67" s="144">
        <v>1237</v>
      </c>
      <c r="H67" s="35">
        <v>6506</v>
      </c>
      <c r="I67" s="66">
        <v>0.19013218567476176</v>
      </c>
      <c r="J67" s="143">
        <v>-5269</v>
      </c>
      <c r="K67" s="144">
        <v>5132</v>
      </c>
      <c r="L67" s="35">
        <v>7830</v>
      </c>
      <c r="M67" s="66">
        <v>0.65542784163473822</v>
      </c>
      <c r="N67" s="143">
        <v>-2698</v>
      </c>
      <c r="O67" s="145">
        <v>0.24103663289166016</v>
      </c>
      <c r="P67" s="146">
        <v>0.83090676883780334</v>
      </c>
      <c r="Q67" s="147">
        <v>-0.58987013594614313</v>
      </c>
      <c r="R67" s="17"/>
      <c r="S67" s="17"/>
    </row>
    <row r="68" spans="1:19" x14ac:dyDescent="0.4">
      <c r="A68" s="28"/>
      <c r="B68" s="28" t="s">
        <v>132</v>
      </c>
      <c r="C68" s="30" t="s">
        <v>19</v>
      </c>
      <c r="D68" s="31" t="s">
        <v>44</v>
      </c>
      <c r="E68" s="32" t="s">
        <v>34</v>
      </c>
      <c r="F68" s="33" t="s">
        <v>15</v>
      </c>
      <c r="G68" s="34">
        <v>0</v>
      </c>
      <c r="H68" s="41">
        <v>2554</v>
      </c>
      <c r="I68" s="36">
        <v>0</v>
      </c>
      <c r="J68" s="37">
        <v>-2554</v>
      </c>
      <c r="K68" s="34">
        <v>0</v>
      </c>
      <c r="L68" s="41">
        <v>4814</v>
      </c>
      <c r="M68" s="36">
        <v>0</v>
      </c>
      <c r="N68" s="37">
        <v>-4814</v>
      </c>
      <c r="O68" s="38" t="e">
        <v>#DIV/0!</v>
      </c>
      <c r="P68" s="39">
        <v>0.53053593685085165</v>
      </c>
      <c r="Q68" s="40" t="e">
        <v>#DIV/0!</v>
      </c>
      <c r="R68" s="17"/>
      <c r="S68" s="17"/>
    </row>
    <row r="69" spans="1:19" s="152" customFormat="1" x14ac:dyDescent="0.4">
      <c r="A69" s="150"/>
      <c r="B69" s="150" t="s">
        <v>133</v>
      </c>
      <c r="C69" s="115" t="s">
        <v>19</v>
      </c>
      <c r="D69" s="149" t="s">
        <v>44</v>
      </c>
      <c r="E69" s="116" t="s">
        <v>36</v>
      </c>
      <c r="F69" s="33" t="s">
        <v>15</v>
      </c>
      <c r="G69" s="144">
        <v>0</v>
      </c>
      <c r="H69" s="35">
        <v>3975</v>
      </c>
      <c r="I69" s="66">
        <v>0</v>
      </c>
      <c r="J69" s="143">
        <v>-3975</v>
      </c>
      <c r="K69" s="144">
        <v>0</v>
      </c>
      <c r="L69" s="35">
        <v>4814</v>
      </c>
      <c r="M69" s="66">
        <v>0</v>
      </c>
      <c r="N69" s="143">
        <v>-4814</v>
      </c>
      <c r="O69" s="145" t="e">
        <v>#DIV/0!</v>
      </c>
      <c r="P69" s="146">
        <v>0.82571665974241792</v>
      </c>
      <c r="Q69" s="147" t="e">
        <v>#DIV/0!</v>
      </c>
      <c r="R69" s="151"/>
      <c r="S69" s="151"/>
    </row>
    <row r="70" spans="1:19" s="152" customFormat="1" x14ac:dyDescent="0.4">
      <c r="A70" s="150"/>
      <c r="B70" s="150" t="s">
        <v>134</v>
      </c>
      <c r="C70" s="115" t="s">
        <v>17</v>
      </c>
      <c r="D70" s="116" t="s">
        <v>44</v>
      </c>
      <c r="E70" s="153" t="s">
        <v>34</v>
      </c>
      <c r="F70" s="33" t="s">
        <v>48</v>
      </c>
      <c r="G70" s="144"/>
      <c r="H70" s="35">
        <v>0</v>
      </c>
      <c r="I70" s="66" t="e">
        <v>#DIV/0!</v>
      </c>
      <c r="J70" s="143">
        <v>0</v>
      </c>
      <c r="K70" s="144"/>
      <c r="L70" s="35">
        <v>0</v>
      </c>
      <c r="M70" s="66" t="e">
        <v>#DIV/0!</v>
      </c>
      <c r="N70" s="143">
        <v>0</v>
      </c>
      <c r="O70" s="145" t="e">
        <v>#DIV/0!</v>
      </c>
      <c r="P70" s="146" t="e">
        <v>#DIV/0!</v>
      </c>
      <c r="Q70" s="147" t="e">
        <v>#DIV/0!</v>
      </c>
      <c r="R70" s="151"/>
      <c r="S70" s="151"/>
    </row>
    <row r="71" spans="1:19" s="152" customFormat="1" x14ac:dyDescent="0.4">
      <c r="A71" s="150"/>
      <c r="B71" s="150" t="s">
        <v>135</v>
      </c>
      <c r="C71" s="115" t="s">
        <v>17</v>
      </c>
      <c r="D71" s="116" t="s">
        <v>44</v>
      </c>
      <c r="E71" s="153" t="s">
        <v>36</v>
      </c>
      <c r="F71" s="33" t="s">
        <v>48</v>
      </c>
      <c r="G71" s="144"/>
      <c r="H71" s="35">
        <v>0</v>
      </c>
      <c r="I71" s="66" t="e">
        <v>#DIV/0!</v>
      </c>
      <c r="J71" s="143">
        <v>0</v>
      </c>
      <c r="K71" s="144"/>
      <c r="L71" s="35">
        <v>0</v>
      </c>
      <c r="M71" s="66" t="e">
        <v>#DIV/0!</v>
      </c>
      <c r="N71" s="143">
        <v>0</v>
      </c>
      <c r="O71" s="145" t="e">
        <v>#DIV/0!</v>
      </c>
      <c r="P71" s="146" t="e">
        <v>#DIV/0!</v>
      </c>
      <c r="Q71" s="147" t="e">
        <v>#DIV/0!</v>
      </c>
      <c r="R71" s="151"/>
      <c r="S71" s="151"/>
    </row>
    <row r="72" spans="1:19" s="152" customFormat="1" x14ac:dyDescent="0.4">
      <c r="A72" s="150"/>
      <c r="B72" s="150" t="s">
        <v>136</v>
      </c>
      <c r="C72" s="115" t="s">
        <v>23</v>
      </c>
      <c r="D72" s="149" t="s">
        <v>44</v>
      </c>
      <c r="E72" s="116" t="s">
        <v>34</v>
      </c>
      <c r="F72" s="117" t="s">
        <v>15</v>
      </c>
      <c r="G72" s="144">
        <v>0</v>
      </c>
      <c r="H72" s="35">
        <v>3045</v>
      </c>
      <c r="I72" s="66">
        <v>0</v>
      </c>
      <c r="J72" s="143">
        <v>-3045</v>
      </c>
      <c r="K72" s="144">
        <v>0</v>
      </c>
      <c r="L72" s="35">
        <v>4356</v>
      </c>
      <c r="M72" s="66">
        <v>0</v>
      </c>
      <c r="N72" s="143">
        <v>-4356</v>
      </c>
      <c r="O72" s="145" t="e">
        <v>#DIV/0!</v>
      </c>
      <c r="P72" s="146">
        <v>0.69903581267217629</v>
      </c>
      <c r="Q72" s="147" t="e">
        <v>#DIV/0!</v>
      </c>
      <c r="R72" s="151"/>
      <c r="S72" s="151"/>
    </row>
    <row r="73" spans="1:19" s="152" customFormat="1" x14ac:dyDescent="0.4">
      <c r="A73" s="150"/>
      <c r="B73" s="150" t="s">
        <v>137</v>
      </c>
      <c r="C73" s="115" t="s">
        <v>23</v>
      </c>
      <c r="D73" s="149" t="s">
        <v>44</v>
      </c>
      <c r="E73" s="116" t="s">
        <v>36</v>
      </c>
      <c r="F73" s="117" t="s">
        <v>15</v>
      </c>
      <c r="G73" s="144">
        <v>0</v>
      </c>
      <c r="H73" s="35">
        <v>2919</v>
      </c>
      <c r="I73" s="66">
        <v>0</v>
      </c>
      <c r="J73" s="143">
        <v>-2919</v>
      </c>
      <c r="K73" s="144">
        <v>0</v>
      </c>
      <c r="L73" s="35">
        <v>4814</v>
      </c>
      <c r="M73" s="66">
        <v>0</v>
      </c>
      <c r="N73" s="143">
        <v>-4814</v>
      </c>
      <c r="O73" s="145" t="e">
        <v>#DIV/0!</v>
      </c>
      <c r="P73" s="146">
        <v>0.60635646032405488</v>
      </c>
      <c r="Q73" s="147" t="e">
        <v>#DIV/0!</v>
      </c>
      <c r="R73" s="151"/>
      <c r="S73" s="151"/>
    </row>
    <row r="74" spans="1:19" s="152" customFormat="1" x14ac:dyDescent="0.4">
      <c r="A74" s="150"/>
      <c r="B74" s="150" t="s">
        <v>138</v>
      </c>
      <c r="C74" s="115" t="s">
        <v>21</v>
      </c>
      <c r="D74" s="149" t="s">
        <v>44</v>
      </c>
      <c r="E74" s="116" t="s">
        <v>34</v>
      </c>
      <c r="F74" s="117" t="s">
        <v>15</v>
      </c>
      <c r="G74" s="144">
        <v>0</v>
      </c>
      <c r="H74" s="35">
        <v>2567</v>
      </c>
      <c r="I74" s="66">
        <v>0</v>
      </c>
      <c r="J74" s="143">
        <v>-2567</v>
      </c>
      <c r="K74" s="144">
        <v>0</v>
      </c>
      <c r="L74" s="35">
        <v>3654</v>
      </c>
      <c r="M74" s="66">
        <v>0</v>
      </c>
      <c r="N74" s="143">
        <v>-3654</v>
      </c>
      <c r="O74" s="145" t="e">
        <v>#DIV/0!</v>
      </c>
      <c r="P74" s="146">
        <v>0.70251778872468529</v>
      </c>
      <c r="Q74" s="147" t="e">
        <v>#DIV/0!</v>
      </c>
      <c r="R74" s="151"/>
      <c r="S74" s="151"/>
    </row>
    <row r="75" spans="1:19" s="152" customFormat="1" x14ac:dyDescent="0.4">
      <c r="A75" s="150"/>
      <c r="B75" s="150" t="s">
        <v>139</v>
      </c>
      <c r="C75" s="115" t="s">
        <v>21</v>
      </c>
      <c r="D75" s="149" t="s">
        <v>44</v>
      </c>
      <c r="E75" s="116" t="s">
        <v>36</v>
      </c>
      <c r="F75" s="117" t="s">
        <v>48</v>
      </c>
      <c r="G75" s="144"/>
      <c r="H75" s="35">
        <v>0</v>
      </c>
      <c r="I75" s="66" t="e">
        <v>#DIV/0!</v>
      </c>
      <c r="J75" s="143">
        <v>0</v>
      </c>
      <c r="K75" s="144"/>
      <c r="L75" s="35">
        <v>0</v>
      </c>
      <c r="M75" s="66" t="e">
        <v>#DIV/0!</v>
      </c>
      <c r="N75" s="143">
        <v>0</v>
      </c>
      <c r="O75" s="145" t="e">
        <v>#DIV/0!</v>
      </c>
      <c r="P75" s="146" t="e">
        <v>#DIV/0!</v>
      </c>
      <c r="Q75" s="147" t="e">
        <v>#DIV/0!</v>
      </c>
      <c r="R75" s="151"/>
      <c r="S75" s="151"/>
    </row>
    <row r="76" spans="1:19" s="152" customFormat="1" x14ac:dyDescent="0.4">
      <c r="A76" s="150"/>
      <c r="B76" s="154" t="s">
        <v>89</v>
      </c>
      <c r="C76" s="138"/>
      <c r="D76" s="139"/>
      <c r="E76" s="138"/>
      <c r="F76" s="140"/>
      <c r="G76" s="155">
        <v>3606</v>
      </c>
      <c r="H76" s="156">
        <v>10372</v>
      </c>
      <c r="I76" s="157">
        <v>0.34766679521789434</v>
      </c>
      <c r="J76" s="158">
        <v>-6766</v>
      </c>
      <c r="K76" s="155">
        <v>8756</v>
      </c>
      <c r="L76" s="156">
        <v>16509</v>
      </c>
      <c r="M76" s="157">
        <v>0.53037736991943785</v>
      </c>
      <c r="N76" s="158">
        <v>-7753</v>
      </c>
      <c r="O76" s="159">
        <v>0.41183188670625859</v>
      </c>
      <c r="P76" s="160">
        <v>0.62826337149433642</v>
      </c>
      <c r="Q76" s="161">
        <v>-0.21643148478807783</v>
      </c>
      <c r="R76" s="151"/>
      <c r="S76" s="151"/>
    </row>
    <row r="77" spans="1:19" s="152" customFormat="1" x14ac:dyDescent="0.4">
      <c r="A77" s="150"/>
      <c r="B77" s="162" t="s">
        <v>90</v>
      </c>
      <c r="C77" s="115" t="s">
        <v>87</v>
      </c>
      <c r="D77" s="116"/>
      <c r="E77" s="116"/>
      <c r="F77" s="163" t="s">
        <v>15</v>
      </c>
      <c r="G77" s="164">
        <v>411</v>
      </c>
      <c r="H77" s="35">
        <v>1574</v>
      </c>
      <c r="I77" s="66">
        <v>0.26111817026683609</v>
      </c>
      <c r="J77" s="143">
        <v>-1163</v>
      </c>
      <c r="K77" s="165">
        <v>1936</v>
      </c>
      <c r="L77" s="35">
        <v>3173</v>
      </c>
      <c r="M77" s="66">
        <v>0.61014812480302549</v>
      </c>
      <c r="N77" s="143">
        <v>-1237</v>
      </c>
      <c r="O77" s="145">
        <v>0.21229338842975207</v>
      </c>
      <c r="P77" s="146">
        <v>0.49606051055783168</v>
      </c>
      <c r="Q77" s="147">
        <v>-0.28376712212807964</v>
      </c>
      <c r="R77" s="151"/>
      <c r="S77" s="151"/>
    </row>
    <row r="78" spans="1:19" s="152" customFormat="1" x14ac:dyDescent="0.4">
      <c r="A78" s="150"/>
      <c r="B78" s="162" t="s">
        <v>91</v>
      </c>
      <c r="C78" s="115" t="s">
        <v>85</v>
      </c>
      <c r="D78" s="116"/>
      <c r="E78" s="116"/>
      <c r="F78" s="166"/>
      <c r="G78" s="164">
        <v>0</v>
      </c>
      <c r="H78" s="35">
        <v>0</v>
      </c>
      <c r="I78" s="66" t="e">
        <v>#DIV/0!</v>
      </c>
      <c r="J78" s="143">
        <v>0</v>
      </c>
      <c r="K78" s="165">
        <v>0</v>
      </c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 x14ac:dyDescent="0.4">
      <c r="A79" s="150"/>
      <c r="B79" s="162" t="s">
        <v>92</v>
      </c>
      <c r="C79" s="115" t="s">
        <v>86</v>
      </c>
      <c r="D79" s="116"/>
      <c r="E79" s="116"/>
      <c r="F79" s="166"/>
      <c r="G79" s="164">
        <v>0</v>
      </c>
      <c r="H79" s="35">
        <v>0</v>
      </c>
      <c r="I79" s="66" t="e">
        <v>#DIV/0!</v>
      </c>
      <c r="J79" s="143">
        <v>0</v>
      </c>
      <c r="K79" s="165">
        <v>0</v>
      </c>
      <c r="L79" s="35">
        <v>0</v>
      </c>
      <c r="M79" s="66" t="e">
        <v>#DIV/0!</v>
      </c>
      <c r="N79" s="143">
        <v>0</v>
      </c>
      <c r="O79" s="145" t="e">
        <v>#DIV/0!</v>
      </c>
      <c r="P79" s="146" t="e">
        <v>#DIV/0!</v>
      </c>
      <c r="Q79" s="147" t="e">
        <v>#DIV/0!</v>
      </c>
      <c r="R79" s="151"/>
      <c r="S79" s="151"/>
    </row>
    <row r="80" spans="1:19" s="152" customFormat="1" x14ac:dyDescent="0.4">
      <c r="A80" s="150"/>
      <c r="B80" s="162" t="s">
        <v>93</v>
      </c>
      <c r="C80" s="115" t="s">
        <v>23</v>
      </c>
      <c r="D80" s="116"/>
      <c r="E80" s="116"/>
      <c r="F80" s="163" t="s">
        <v>15</v>
      </c>
      <c r="G80" s="164">
        <v>574</v>
      </c>
      <c r="H80" s="35">
        <v>1273</v>
      </c>
      <c r="I80" s="66">
        <v>0.45090337784760409</v>
      </c>
      <c r="J80" s="143">
        <v>-699</v>
      </c>
      <c r="K80" s="165">
        <v>1774</v>
      </c>
      <c r="L80" s="35">
        <v>1947</v>
      </c>
      <c r="M80" s="66">
        <v>0.91114535182331791</v>
      </c>
      <c r="N80" s="143">
        <v>-173</v>
      </c>
      <c r="O80" s="145">
        <v>0.32356257046223225</v>
      </c>
      <c r="P80" s="146">
        <v>0.65382639958911148</v>
      </c>
      <c r="Q80" s="147">
        <v>-0.33026382912687924</v>
      </c>
      <c r="R80" s="151"/>
      <c r="S80" s="151"/>
    </row>
    <row r="81" spans="1:19" x14ac:dyDescent="0.4">
      <c r="A81" s="28"/>
      <c r="B81" s="29" t="s">
        <v>94</v>
      </c>
      <c r="C81" s="30" t="s">
        <v>88</v>
      </c>
      <c r="D81" s="32"/>
      <c r="E81" s="32"/>
      <c r="F81" s="120" t="s">
        <v>15</v>
      </c>
      <c r="G81" s="167">
        <v>751</v>
      </c>
      <c r="H81" s="168">
        <v>2899</v>
      </c>
      <c r="I81" s="36">
        <v>0.25905484649879268</v>
      </c>
      <c r="J81" s="37">
        <v>-2148</v>
      </c>
      <c r="K81" s="169">
        <v>1938</v>
      </c>
      <c r="L81" s="168">
        <v>4047</v>
      </c>
      <c r="M81" s="36">
        <v>0.47887323943661969</v>
      </c>
      <c r="N81" s="37">
        <v>-2109</v>
      </c>
      <c r="O81" s="38">
        <v>0.38751289989680082</v>
      </c>
      <c r="P81" s="39">
        <v>0.71633308623671854</v>
      </c>
      <c r="Q81" s="40">
        <v>-0.32882018633991772</v>
      </c>
      <c r="R81" s="17"/>
      <c r="S81" s="17"/>
    </row>
    <row r="82" spans="1:19" x14ac:dyDescent="0.4">
      <c r="A82" s="28"/>
      <c r="B82" s="29" t="s">
        <v>95</v>
      </c>
      <c r="C82" s="30" t="s">
        <v>29</v>
      </c>
      <c r="D82" s="32"/>
      <c r="E82" s="32"/>
      <c r="F82" s="120" t="s">
        <v>15</v>
      </c>
      <c r="G82" s="167">
        <v>1870</v>
      </c>
      <c r="H82" s="168">
        <v>3804</v>
      </c>
      <c r="I82" s="36">
        <v>0.49158780231335436</v>
      </c>
      <c r="J82" s="37">
        <v>-1934</v>
      </c>
      <c r="K82" s="169">
        <v>3108</v>
      </c>
      <c r="L82" s="168">
        <v>5426</v>
      </c>
      <c r="M82" s="36">
        <v>0.57279764098783637</v>
      </c>
      <c r="N82" s="37">
        <v>-2318</v>
      </c>
      <c r="O82" s="38">
        <v>0.60167310167310162</v>
      </c>
      <c r="P82" s="39">
        <v>0.70106892738665683</v>
      </c>
      <c r="Q82" s="40">
        <v>-9.9395825713555208E-2</v>
      </c>
      <c r="R82" s="17"/>
      <c r="S82" s="17"/>
    </row>
    <row r="83" spans="1:19" x14ac:dyDescent="0.4">
      <c r="A83" s="141"/>
      <c r="B83" s="119" t="s">
        <v>96</v>
      </c>
      <c r="C83" s="30" t="s">
        <v>14</v>
      </c>
      <c r="D83" s="32"/>
      <c r="E83" s="32"/>
      <c r="F83" s="120" t="s">
        <v>15</v>
      </c>
      <c r="G83" s="169">
        <v>0</v>
      </c>
      <c r="H83" s="168">
        <v>822</v>
      </c>
      <c r="I83" s="36">
        <v>0</v>
      </c>
      <c r="J83" s="37">
        <v>-822</v>
      </c>
      <c r="K83" s="169">
        <v>0</v>
      </c>
      <c r="L83" s="168">
        <v>1916</v>
      </c>
      <c r="M83" s="36">
        <v>0</v>
      </c>
      <c r="N83" s="37">
        <v>-1916</v>
      </c>
      <c r="O83" s="38" t="e">
        <v>#DIV/0!</v>
      </c>
      <c r="P83" s="39">
        <v>0.42901878914405012</v>
      </c>
      <c r="Q83" s="40" t="e">
        <v>#DIV/0!</v>
      </c>
      <c r="R83" s="17"/>
      <c r="S83" s="17"/>
    </row>
    <row r="84" spans="1:19" x14ac:dyDescent="0.4">
      <c r="A84" s="77"/>
      <c r="B84" s="67" t="s">
        <v>98</v>
      </c>
      <c r="C84" s="68" t="s">
        <v>99</v>
      </c>
      <c r="D84" s="69"/>
      <c r="E84" s="69"/>
      <c r="F84" s="122" t="s">
        <v>15</v>
      </c>
      <c r="G84" s="170">
        <v>0</v>
      </c>
      <c r="H84" s="171">
        <v>0</v>
      </c>
      <c r="I84" s="72" t="e">
        <v>#DIV/0!</v>
      </c>
      <c r="J84" s="73">
        <v>0</v>
      </c>
      <c r="K84" s="170">
        <v>0</v>
      </c>
      <c r="L84" s="171">
        <v>0</v>
      </c>
      <c r="M84" s="72" t="e">
        <v>#DIV/0!</v>
      </c>
      <c r="N84" s="73">
        <v>0</v>
      </c>
      <c r="O84" s="74" t="e">
        <v>#DIV/0!</v>
      </c>
      <c r="P84" s="75" t="e">
        <v>#DIV/0!</v>
      </c>
      <c r="Q84" s="76" t="e">
        <v>#DIV/0!</v>
      </c>
      <c r="R84" s="17"/>
      <c r="S84" s="17"/>
    </row>
    <row r="85" spans="1:19" x14ac:dyDescent="0.4">
      <c r="A85" s="18" t="s">
        <v>140</v>
      </c>
      <c r="B85" s="19" t="s">
        <v>141</v>
      </c>
      <c r="C85" s="19"/>
      <c r="D85" s="19"/>
      <c r="E85" s="19"/>
      <c r="F85" s="19"/>
      <c r="G85" s="20">
        <v>13737</v>
      </c>
      <c r="H85" s="21">
        <v>70252</v>
      </c>
      <c r="I85" s="22">
        <v>0.19553891704150772</v>
      </c>
      <c r="J85" s="23">
        <v>-56515</v>
      </c>
      <c r="K85" s="20">
        <v>27081</v>
      </c>
      <c r="L85" s="21">
        <v>87261</v>
      </c>
      <c r="M85" s="22">
        <v>0.31034482758620691</v>
      </c>
      <c r="N85" s="23">
        <v>-60180</v>
      </c>
      <c r="O85" s="25">
        <v>0.50725600974853213</v>
      </c>
      <c r="P85" s="26">
        <v>0.80507901582608499</v>
      </c>
      <c r="Q85" s="27">
        <v>-0.29782300607755285</v>
      </c>
      <c r="R85" s="17"/>
      <c r="S85" s="17"/>
    </row>
    <row r="86" spans="1:19" x14ac:dyDescent="0.4">
      <c r="A86" s="28"/>
      <c r="B86" s="172" t="s">
        <v>142</v>
      </c>
      <c r="C86" s="32" t="s">
        <v>14</v>
      </c>
      <c r="D86" s="32"/>
      <c r="E86" s="32"/>
      <c r="F86" s="33" t="s">
        <v>15</v>
      </c>
      <c r="G86" s="34">
        <v>6501</v>
      </c>
      <c r="H86" s="41">
        <v>26800</v>
      </c>
      <c r="I86" s="36">
        <v>0.24257462686567163</v>
      </c>
      <c r="J86" s="37">
        <v>-20299</v>
      </c>
      <c r="K86" s="34">
        <v>10974</v>
      </c>
      <c r="L86" s="41">
        <v>30798</v>
      </c>
      <c r="M86" s="36">
        <v>0.35632183908045978</v>
      </c>
      <c r="N86" s="37">
        <v>-19824</v>
      </c>
      <c r="O86" s="38">
        <v>0.59240021869874249</v>
      </c>
      <c r="P86" s="39">
        <v>0.87018637573868429</v>
      </c>
      <c r="Q86" s="40">
        <v>-0.27778615703994181</v>
      </c>
      <c r="R86" s="17"/>
      <c r="S86" s="17"/>
    </row>
    <row r="87" spans="1:19" x14ac:dyDescent="0.4">
      <c r="A87" s="28"/>
      <c r="B87" s="172" t="s">
        <v>143</v>
      </c>
      <c r="C87" s="32" t="s">
        <v>25</v>
      </c>
      <c r="D87" s="32"/>
      <c r="E87" s="32"/>
      <c r="F87" s="33"/>
      <c r="G87" s="34"/>
      <c r="H87" s="41">
        <v>0</v>
      </c>
      <c r="I87" s="36" t="e">
        <v>#DIV/0!</v>
      </c>
      <c r="J87" s="37">
        <v>0</v>
      </c>
      <c r="K87" s="34"/>
      <c r="L87" s="41">
        <v>0</v>
      </c>
      <c r="M87" s="36" t="e">
        <v>#DIV/0!</v>
      </c>
      <c r="N87" s="37">
        <v>0</v>
      </c>
      <c r="O87" s="38" t="e">
        <v>#DIV/0!</v>
      </c>
      <c r="P87" s="39" t="e">
        <v>#DIV/0!</v>
      </c>
      <c r="Q87" s="40" t="e">
        <v>#DIV/0!</v>
      </c>
      <c r="R87" s="17"/>
      <c r="S87" s="17"/>
    </row>
    <row r="88" spans="1:19" x14ac:dyDescent="0.4">
      <c r="A88" s="28"/>
      <c r="B88" s="172" t="s">
        <v>144</v>
      </c>
      <c r="C88" s="32" t="s">
        <v>21</v>
      </c>
      <c r="D88" s="32"/>
      <c r="E88" s="32"/>
      <c r="F88" s="33" t="s">
        <v>15</v>
      </c>
      <c r="G88" s="34">
        <v>2847</v>
      </c>
      <c r="H88" s="41">
        <v>15517</v>
      </c>
      <c r="I88" s="36">
        <v>0.18347618740735966</v>
      </c>
      <c r="J88" s="37">
        <v>-12670</v>
      </c>
      <c r="K88" s="34">
        <v>5310</v>
      </c>
      <c r="L88" s="41">
        <v>20532</v>
      </c>
      <c r="M88" s="36">
        <v>0.25862068965517243</v>
      </c>
      <c r="N88" s="37">
        <v>-15222</v>
      </c>
      <c r="O88" s="38">
        <v>0.5361581920903955</v>
      </c>
      <c r="P88" s="39">
        <v>0.75574712643678166</v>
      </c>
      <c r="Q88" s="40">
        <v>-0.21958893434638616</v>
      </c>
      <c r="R88" s="17"/>
      <c r="S88" s="17"/>
    </row>
    <row r="89" spans="1:19" x14ac:dyDescent="0.4">
      <c r="A89" s="28"/>
      <c r="B89" s="172" t="s">
        <v>145</v>
      </c>
      <c r="C89" s="32" t="s">
        <v>19</v>
      </c>
      <c r="D89" s="32"/>
      <c r="E89" s="32"/>
      <c r="F89" s="33"/>
      <c r="G89" s="34"/>
      <c r="H89" s="41">
        <v>0</v>
      </c>
      <c r="I89" s="36" t="e">
        <v>#DIV/0!</v>
      </c>
      <c r="J89" s="37">
        <v>0</v>
      </c>
      <c r="K89" s="34"/>
      <c r="L89" s="41">
        <v>0</v>
      </c>
      <c r="M89" s="36" t="e">
        <v>#DIV/0!</v>
      </c>
      <c r="N89" s="37">
        <v>0</v>
      </c>
      <c r="O89" s="38" t="e">
        <v>#DIV/0!</v>
      </c>
      <c r="P89" s="39" t="e">
        <v>#DIV/0!</v>
      </c>
      <c r="Q89" s="40" t="e">
        <v>#DIV/0!</v>
      </c>
      <c r="R89" s="17"/>
      <c r="S89" s="17"/>
    </row>
    <row r="90" spans="1:19" x14ac:dyDescent="0.4">
      <c r="A90" s="28"/>
      <c r="B90" s="172" t="s">
        <v>146</v>
      </c>
      <c r="C90" s="32" t="s">
        <v>29</v>
      </c>
      <c r="D90" s="32"/>
      <c r="E90" s="32"/>
      <c r="F90" s="33" t="s">
        <v>15</v>
      </c>
      <c r="G90" s="34">
        <v>2415</v>
      </c>
      <c r="H90" s="41">
        <v>11733</v>
      </c>
      <c r="I90" s="36">
        <v>0.20582971107133724</v>
      </c>
      <c r="J90" s="37">
        <v>-9318</v>
      </c>
      <c r="K90" s="34">
        <v>5841</v>
      </c>
      <c r="L90" s="41">
        <v>15399</v>
      </c>
      <c r="M90" s="36">
        <v>0.37931034482758619</v>
      </c>
      <c r="N90" s="37">
        <v>-9558</v>
      </c>
      <c r="O90" s="38">
        <v>0.41345659989727784</v>
      </c>
      <c r="P90" s="39">
        <v>0.76193259302552119</v>
      </c>
      <c r="Q90" s="40">
        <v>-0.34847599312824334</v>
      </c>
      <c r="R90" s="17"/>
      <c r="S90" s="17"/>
    </row>
    <row r="91" spans="1:19" x14ac:dyDescent="0.4">
      <c r="A91" s="28"/>
      <c r="B91" s="173" t="s">
        <v>147</v>
      </c>
      <c r="C91" s="116" t="s">
        <v>148</v>
      </c>
      <c r="D91" s="116"/>
      <c r="E91" s="116"/>
      <c r="F91" s="117" t="s">
        <v>48</v>
      </c>
      <c r="G91" s="144">
        <v>0</v>
      </c>
      <c r="H91" s="35">
        <v>3415</v>
      </c>
      <c r="I91" s="66">
        <v>0</v>
      </c>
      <c r="J91" s="143">
        <v>-3415</v>
      </c>
      <c r="K91" s="144">
        <v>0</v>
      </c>
      <c r="L91" s="35">
        <v>5133</v>
      </c>
      <c r="M91" s="66">
        <v>0</v>
      </c>
      <c r="N91" s="143">
        <v>-5133</v>
      </c>
      <c r="O91" s="145" t="e">
        <v>#DIV/0!</v>
      </c>
      <c r="P91" s="146">
        <v>0.66530294174946425</v>
      </c>
      <c r="Q91" s="147" t="e">
        <v>#DIV/0!</v>
      </c>
      <c r="R91" s="17"/>
      <c r="S91" s="17"/>
    </row>
    <row r="92" spans="1:19" x14ac:dyDescent="0.4">
      <c r="A92" s="28"/>
      <c r="B92" s="172" t="s">
        <v>149</v>
      </c>
      <c r="C92" s="32" t="s">
        <v>66</v>
      </c>
      <c r="D92" s="32"/>
      <c r="E92" s="32"/>
      <c r="F92" s="33"/>
      <c r="G92" s="34"/>
      <c r="H92" s="41">
        <v>0</v>
      </c>
      <c r="I92" s="36" t="e">
        <v>#DIV/0!</v>
      </c>
      <c r="J92" s="37">
        <v>0</v>
      </c>
      <c r="K92" s="34"/>
      <c r="L92" s="41">
        <v>0</v>
      </c>
      <c r="M92" s="36" t="e">
        <v>#DIV/0!</v>
      </c>
      <c r="N92" s="37">
        <v>0</v>
      </c>
      <c r="O92" s="38" t="e">
        <v>#DIV/0!</v>
      </c>
      <c r="P92" s="39" t="e">
        <v>#DIV/0!</v>
      </c>
      <c r="Q92" s="40" t="e">
        <v>#DIV/0!</v>
      </c>
      <c r="R92" s="17"/>
      <c r="S92" s="17"/>
    </row>
    <row r="93" spans="1:19" x14ac:dyDescent="0.4">
      <c r="A93" s="28"/>
      <c r="B93" s="172" t="s">
        <v>150</v>
      </c>
      <c r="C93" s="32" t="s">
        <v>23</v>
      </c>
      <c r="D93" s="32"/>
      <c r="E93" s="32"/>
      <c r="F93" s="33" t="s">
        <v>15</v>
      </c>
      <c r="G93" s="34">
        <v>1974</v>
      </c>
      <c r="H93" s="41">
        <v>12787</v>
      </c>
      <c r="I93" s="36">
        <v>0.1543755376554313</v>
      </c>
      <c r="J93" s="37">
        <v>-10813</v>
      </c>
      <c r="K93" s="34">
        <v>4956</v>
      </c>
      <c r="L93" s="41">
        <v>15399</v>
      </c>
      <c r="M93" s="36">
        <v>0.32183908045977011</v>
      </c>
      <c r="N93" s="37">
        <v>-10443</v>
      </c>
      <c r="O93" s="38">
        <v>0.39830508474576271</v>
      </c>
      <c r="P93" s="39">
        <v>0.83037859601272812</v>
      </c>
      <c r="Q93" s="40">
        <v>-0.43207351126696542</v>
      </c>
      <c r="R93" s="17"/>
      <c r="S93" s="17"/>
    </row>
    <row r="94" spans="1:19" x14ac:dyDescent="0.4">
      <c r="A94" s="28"/>
      <c r="B94" s="173" t="s">
        <v>151</v>
      </c>
      <c r="C94" s="116" t="s">
        <v>152</v>
      </c>
      <c r="D94" s="116"/>
      <c r="E94" s="116"/>
      <c r="F94" s="117" t="s">
        <v>48</v>
      </c>
      <c r="G94" s="144">
        <v>0</v>
      </c>
      <c r="H94" s="35">
        <v>0</v>
      </c>
      <c r="I94" s="66" t="e">
        <v>#DIV/0!</v>
      </c>
      <c r="J94" s="143">
        <v>0</v>
      </c>
      <c r="K94" s="144"/>
      <c r="L94" s="41">
        <v>0</v>
      </c>
      <c r="M94" s="36" t="e">
        <v>#DIV/0!</v>
      </c>
      <c r="N94" s="37">
        <v>0</v>
      </c>
      <c r="O94" s="38" t="e">
        <v>#DIV/0!</v>
      </c>
      <c r="P94" s="39" t="e">
        <v>#DIV/0!</v>
      </c>
      <c r="Q94" s="40" t="e">
        <v>#DIV/0!</v>
      </c>
      <c r="R94" s="17"/>
      <c r="S94" s="17"/>
    </row>
    <row r="95" spans="1:19" x14ac:dyDescent="0.4">
      <c r="A95" s="28"/>
      <c r="B95" s="173" t="s">
        <v>153</v>
      </c>
      <c r="C95" s="116" t="s">
        <v>154</v>
      </c>
      <c r="D95" s="116"/>
      <c r="E95" s="116"/>
      <c r="F95" s="117"/>
      <c r="G95" s="34">
        <v>0</v>
      </c>
      <c r="H95" s="41">
        <v>0</v>
      </c>
      <c r="I95" s="36" t="e">
        <v>#DIV/0!</v>
      </c>
      <c r="J95" s="37">
        <v>0</v>
      </c>
      <c r="K95" s="34"/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74" t="s">
        <v>155</v>
      </c>
      <c r="C96" s="175" t="s">
        <v>156</v>
      </c>
      <c r="D96" s="175"/>
      <c r="E96" s="175"/>
      <c r="F96" s="117"/>
      <c r="G96" s="34">
        <v>0</v>
      </c>
      <c r="H96" s="41">
        <v>0</v>
      </c>
      <c r="I96" s="36" t="e">
        <v>#DIV/0!</v>
      </c>
      <c r="J96" s="37">
        <v>0</v>
      </c>
      <c r="K96" s="34"/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 x14ac:dyDescent="0.4">
      <c r="A97" s="28"/>
      <c r="B97" s="174" t="s">
        <v>157</v>
      </c>
      <c r="C97" s="175" t="s">
        <v>14</v>
      </c>
      <c r="D97" s="175" t="s">
        <v>44</v>
      </c>
      <c r="E97" s="175" t="s">
        <v>158</v>
      </c>
      <c r="F97" s="117"/>
      <c r="G97" s="34">
        <v>0</v>
      </c>
      <c r="H97" s="41">
        <v>0</v>
      </c>
      <c r="I97" s="36" t="e">
        <v>#DIV/0!</v>
      </c>
      <c r="J97" s="37">
        <v>0</v>
      </c>
      <c r="K97" s="3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  <c r="R97" s="17"/>
      <c r="S97" s="17"/>
    </row>
    <row r="98" spans="1:19" x14ac:dyDescent="0.4">
      <c r="A98" s="28"/>
      <c r="B98" s="174" t="s">
        <v>159</v>
      </c>
      <c r="C98" s="175" t="s">
        <v>29</v>
      </c>
      <c r="D98" s="175" t="s">
        <v>44</v>
      </c>
      <c r="E98" s="175" t="s">
        <v>158</v>
      </c>
      <c r="F98" s="117"/>
      <c r="G98" s="34">
        <v>0</v>
      </c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 x14ac:dyDescent="0.4">
      <c r="A99" s="28"/>
      <c r="B99" s="173" t="s">
        <v>160</v>
      </c>
      <c r="C99" s="116" t="s">
        <v>25</v>
      </c>
      <c r="D99" s="149" t="s">
        <v>44</v>
      </c>
      <c r="E99" s="116" t="s">
        <v>34</v>
      </c>
      <c r="F99" s="117"/>
      <c r="G99" s="34">
        <v>0</v>
      </c>
      <c r="H99" s="41">
        <v>0</v>
      </c>
      <c r="I99" s="36" t="e">
        <v>#DIV/0!</v>
      </c>
      <c r="J99" s="37">
        <v>0</v>
      </c>
      <c r="K99" s="34">
        <v>0</v>
      </c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 x14ac:dyDescent="0.4">
      <c r="A100" s="77"/>
      <c r="B100" s="176" t="s">
        <v>161</v>
      </c>
      <c r="C100" s="54" t="s">
        <v>29</v>
      </c>
      <c r="D100" s="177" t="s">
        <v>44</v>
      </c>
      <c r="E100" s="54" t="s">
        <v>34</v>
      </c>
      <c r="F100" s="33"/>
      <c r="G100" s="56">
        <v>0</v>
      </c>
      <c r="H100" s="57">
        <v>0</v>
      </c>
      <c r="I100" s="58" t="e">
        <v>#DIV/0!</v>
      </c>
      <c r="J100" s="59">
        <v>0</v>
      </c>
      <c r="K100" s="56">
        <v>0</v>
      </c>
      <c r="L100" s="57">
        <v>0</v>
      </c>
      <c r="M100" s="58" t="e">
        <v>#DIV/0!</v>
      </c>
      <c r="N100" s="59">
        <v>0</v>
      </c>
      <c r="O100" s="62" t="e">
        <v>#DIV/0!</v>
      </c>
      <c r="P100" s="63" t="e">
        <v>#DIV/0!</v>
      </c>
      <c r="Q100" s="64" t="e">
        <v>#DIV/0!</v>
      </c>
      <c r="R100" s="17"/>
      <c r="S100" s="17"/>
    </row>
    <row r="101" spans="1:19" x14ac:dyDescent="0.4">
      <c r="A101" s="18" t="s">
        <v>162</v>
      </c>
      <c r="B101" s="19" t="s">
        <v>163</v>
      </c>
      <c r="C101" s="19"/>
      <c r="D101" s="19"/>
      <c r="E101" s="19"/>
      <c r="F101" s="19"/>
      <c r="G101" s="20">
        <v>0</v>
      </c>
      <c r="H101" s="21">
        <v>0</v>
      </c>
      <c r="I101" s="22" t="e">
        <v>#DIV/0!</v>
      </c>
      <c r="J101" s="23">
        <v>0</v>
      </c>
      <c r="K101" s="20">
        <v>0</v>
      </c>
      <c r="L101" s="21">
        <v>0</v>
      </c>
      <c r="M101" s="22" t="e">
        <v>#DIV/0!</v>
      </c>
      <c r="N101" s="23">
        <v>0</v>
      </c>
      <c r="O101" s="25" t="e">
        <v>#DIV/0!</v>
      </c>
      <c r="P101" s="26" t="e">
        <v>#DIV/0!</v>
      </c>
      <c r="Q101" s="27" t="e">
        <v>#DIV/0!</v>
      </c>
      <c r="R101" s="17"/>
      <c r="S101" s="17"/>
    </row>
    <row r="102" spans="1:19" ht="18.75" x14ac:dyDescent="0.4">
      <c r="A102" s="77"/>
      <c r="B102" s="176" t="s">
        <v>164</v>
      </c>
      <c r="C102" s="178" t="s">
        <v>165</v>
      </c>
      <c r="D102" s="54"/>
      <c r="E102" s="54"/>
      <c r="F102" s="179"/>
      <c r="G102" s="56">
        <v>0</v>
      </c>
      <c r="H102" s="57">
        <v>0</v>
      </c>
      <c r="I102" s="58" t="e">
        <v>#DIV/0!</v>
      </c>
      <c r="J102" s="59">
        <v>0</v>
      </c>
      <c r="K102" s="56">
        <v>0</v>
      </c>
      <c r="L102" s="57">
        <v>0</v>
      </c>
      <c r="M102" s="58" t="e">
        <v>#DIV/0!</v>
      </c>
      <c r="N102" s="59">
        <v>0</v>
      </c>
      <c r="O102" s="62" t="e">
        <v>#DIV/0!</v>
      </c>
      <c r="P102" s="63" t="e">
        <v>#DIV/0!</v>
      </c>
      <c r="Q102" s="64" t="e">
        <v>#DIV/0!</v>
      </c>
      <c r="R102" s="17"/>
      <c r="S102" s="17"/>
    </row>
    <row r="103" spans="1:19" x14ac:dyDescent="0.4">
      <c r="A103" s="18" t="s">
        <v>166</v>
      </c>
      <c r="B103" s="19" t="s">
        <v>167</v>
      </c>
      <c r="C103" s="19"/>
      <c r="D103" s="19"/>
      <c r="E103" s="19"/>
      <c r="F103" s="19"/>
      <c r="G103" s="20">
        <v>0</v>
      </c>
      <c r="H103" s="21">
        <v>2226</v>
      </c>
      <c r="I103" s="22">
        <v>0</v>
      </c>
      <c r="J103" s="23">
        <v>-2226</v>
      </c>
      <c r="K103" s="20">
        <v>0</v>
      </c>
      <c r="L103" s="21">
        <v>3915</v>
      </c>
      <c r="M103" s="22">
        <v>0</v>
      </c>
      <c r="N103" s="23">
        <v>-3915</v>
      </c>
      <c r="O103" s="25" t="e">
        <v>#DIV/0!</v>
      </c>
      <c r="P103" s="26">
        <v>0.5685823754789272</v>
      </c>
      <c r="Q103" s="27" t="e">
        <v>#DIV/0!</v>
      </c>
      <c r="R103" s="17"/>
      <c r="S103" s="17"/>
    </row>
    <row r="104" spans="1:19" x14ac:dyDescent="0.4">
      <c r="A104" s="77"/>
      <c r="B104" s="176" t="s">
        <v>168</v>
      </c>
      <c r="C104" s="178" t="s">
        <v>66</v>
      </c>
      <c r="D104" s="180"/>
      <c r="E104" s="54"/>
      <c r="F104" s="179" t="s">
        <v>48</v>
      </c>
      <c r="G104" s="56">
        <v>0</v>
      </c>
      <c r="H104" s="57">
        <v>2226</v>
      </c>
      <c r="I104" s="58">
        <v>0</v>
      </c>
      <c r="J104" s="59">
        <v>-2226</v>
      </c>
      <c r="K104" s="56">
        <v>0</v>
      </c>
      <c r="L104" s="57">
        <v>3915</v>
      </c>
      <c r="M104" s="58">
        <v>0</v>
      </c>
      <c r="N104" s="59">
        <v>-3915</v>
      </c>
      <c r="O104" s="62" t="e">
        <v>#DIV/0!</v>
      </c>
      <c r="P104" s="63">
        <v>0.5685823754789272</v>
      </c>
      <c r="Q104" s="64" t="e">
        <v>#DIV/0!</v>
      </c>
      <c r="R104" s="17"/>
      <c r="S104" s="17"/>
    </row>
    <row r="105" spans="1:19" x14ac:dyDescent="0.4">
      <c r="B105" s="181" t="s">
        <v>168</v>
      </c>
      <c r="G105" s="124"/>
      <c r="H105" s="124"/>
      <c r="I105" s="124"/>
      <c r="J105" s="124"/>
      <c r="K105" s="124"/>
      <c r="L105" s="124"/>
      <c r="M105" s="124"/>
      <c r="N105" s="124"/>
      <c r="O105" s="125"/>
      <c r="P105" s="125"/>
      <c r="Q105" s="125"/>
    </row>
    <row r="106" spans="1:19" x14ac:dyDescent="0.4">
      <c r="B106" s="181" t="s">
        <v>169</v>
      </c>
      <c r="C106" s="126" t="s">
        <v>100</v>
      </c>
    </row>
    <row r="107" spans="1:19" x14ac:dyDescent="0.4">
      <c r="B107" s="181" t="s">
        <v>170</v>
      </c>
      <c r="C107" s="127" t="s">
        <v>101</v>
      </c>
    </row>
    <row r="108" spans="1:19" x14ac:dyDescent="0.4">
      <c r="B108" s="181" t="s">
        <v>171</v>
      </c>
      <c r="C108" s="126" t="s">
        <v>172</v>
      </c>
    </row>
    <row r="109" spans="1:19" x14ac:dyDescent="0.4">
      <c r="B109" s="181" t="s">
        <v>173</v>
      </c>
      <c r="C109" s="126" t="s">
        <v>103</v>
      </c>
    </row>
    <row r="110" spans="1:19" x14ac:dyDescent="0.4">
      <c r="B110" s="181" t="s">
        <v>174</v>
      </c>
      <c r="C110" s="126" t="s">
        <v>104</v>
      </c>
    </row>
    <row r="111" spans="1:19" x14ac:dyDescent="0.4">
      <c r="B111" s="181" t="s">
        <v>174</v>
      </c>
    </row>
    <row r="112" spans="1:19" x14ac:dyDescent="0.4">
      <c r="B112" s="181" t="s">
        <v>174</v>
      </c>
    </row>
    <row r="113" spans="2:2" x14ac:dyDescent="0.4">
      <c r="B113" s="181" t="s">
        <v>174</v>
      </c>
    </row>
    <row r="114" spans="2:2" x14ac:dyDescent="0.4">
      <c r="B114" s="181" t="s">
        <v>174</v>
      </c>
    </row>
    <row r="115" spans="2:2" x14ac:dyDescent="0.4">
      <c r="B115" s="181" t="s">
        <v>174</v>
      </c>
    </row>
    <row r="116" spans="2:2" x14ac:dyDescent="0.4">
      <c r="B116" s="181" t="s">
        <v>174</v>
      </c>
    </row>
    <row r="117" spans="2:2" x14ac:dyDescent="0.4">
      <c r="B117" s="181" t="s">
        <v>174</v>
      </c>
    </row>
    <row r="118" spans="2:2" x14ac:dyDescent="0.4">
      <c r="B118" s="181" t="s">
        <v>174</v>
      </c>
    </row>
    <row r="119" spans="2:2" x14ac:dyDescent="0.4">
      <c r="B119" s="181" t="s">
        <v>174</v>
      </c>
    </row>
    <row r="120" spans="2:2" x14ac:dyDescent="0.4">
      <c r="B120" s="181" t="s">
        <v>174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showGridLines="0" zoomScale="85" zoomScaleNormal="8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２月（上旬）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3</v>
      </c>
      <c r="B2" s="588"/>
      <c r="C2" s="2">
        <v>2021</v>
      </c>
      <c r="D2" s="3" t="s">
        <v>0</v>
      </c>
      <c r="E2" s="4">
        <v>2</v>
      </c>
      <c r="F2" s="5" t="s">
        <v>1</v>
      </c>
      <c r="G2" s="589" t="s">
        <v>2</v>
      </c>
      <c r="H2" s="588"/>
      <c r="I2" s="588"/>
      <c r="J2" s="590"/>
      <c r="K2" s="589" t="s">
        <v>3</v>
      </c>
      <c r="L2" s="588"/>
      <c r="M2" s="588"/>
      <c r="N2" s="590"/>
      <c r="O2" s="589" t="s">
        <v>4</v>
      </c>
      <c r="P2" s="588"/>
      <c r="Q2" s="591"/>
    </row>
    <row r="3" spans="1:19" x14ac:dyDescent="0.4">
      <c r="A3" s="605" t="s">
        <v>5</v>
      </c>
      <c r="B3" s="606"/>
      <c r="C3" s="606"/>
      <c r="D3" s="606"/>
      <c r="E3" s="606"/>
      <c r="F3" s="607"/>
      <c r="G3" s="655" t="s">
        <v>603</v>
      </c>
      <c r="H3" s="576" t="s">
        <v>602</v>
      </c>
      <c r="I3" s="601" t="s">
        <v>6</v>
      </c>
      <c r="J3" s="602"/>
      <c r="K3" s="655" t="s">
        <v>603</v>
      </c>
      <c r="L3" s="576" t="s">
        <v>602</v>
      </c>
      <c r="M3" s="601" t="s">
        <v>6</v>
      </c>
      <c r="N3" s="602"/>
      <c r="O3" s="653" t="s">
        <v>603</v>
      </c>
      <c r="P3" s="672" t="s">
        <v>602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608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73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11912</v>
      </c>
      <c r="H5" s="11">
        <v>68383</v>
      </c>
      <c r="I5" s="12">
        <v>0.17419534094731146</v>
      </c>
      <c r="J5" s="13">
        <v>-56471</v>
      </c>
      <c r="K5" s="10">
        <v>40624</v>
      </c>
      <c r="L5" s="11">
        <v>88257</v>
      </c>
      <c r="M5" s="12">
        <v>0.46029210147637012</v>
      </c>
      <c r="N5" s="13">
        <v>-47633</v>
      </c>
      <c r="O5" s="14">
        <v>0.29322567940133909</v>
      </c>
      <c r="P5" s="15">
        <v>0.77481672841814242</v>
      </c>
      <c r="Q5" s="16">
        <v>-0.48159104901680333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11059</v>
      </c>
      <c r="H6" s="21">
        <v>65514</v>
      </c>
      <c r="I6" s="22">
        <v>0.16880361449461184</v>
      </c>
      <c r="J6" s="23">
        <v>-54455</v>
      </c>
      <c r="K6" s="24">
        <v>37311</v>
      </c>
      <c r="L6" s="21">
        <v>84330</v>
      </c>
      <c r="M6" s="22">
        <v>0.44244041266453221</v>
      </c>
      <c r="N6" s="23">
        <v>-47019</v>
      </c>
      <c r="O6" s="25">
        <v>0.29640052531425048</v>
      </c>
      <c r="P6" s="26">
        <v>0.77687655638562791</v>
      </c>
      <c r="Q6" s="27">
        <v>-0.48047603107137743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8750</v>
      </c>
      <c r="H7" s="21">
        <v>41332</v>
      </c>
      <c r="I7" s="22">
        <v>0.21170037743153006</v>
      </c>
      <c r="J7" s="23">
        <v>-32582</v>
      </c>
      <c r="K7" s="20">
        <v>28196</v>
      </c>
      <c r="L7" s="21">
        <v>51550</v>
      </c>
      <c r="M7" s="22">
        <v>0.54696411251212418</v>
      </c>
      <c r="N7" s="23">
        <v>-23354</v>
      </c>
      <c r="O7" s="25">
        <v>0.3103277060575968</v>
      </c>
      <c r="P7" s="26">
        <v>0.80178467507274487</v>
      </c>
      <c r="Q7" s="27">
        <v>-0.49145696901514807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7143</v>
      </c>
      <c r="H8" s="35">
        <v>35088</v>
      </c>
      <c r="I8" s="36">
        <v>0.20357387140902872</v>
      </c>
      <c r="J8" s="37">
        <v>-27945</v>
      </c>
      <c r="K8" s="34">
        <v>20216</v>
      </c>
      <c r="L8" s="35">
        <v>42925</v>
      </c>
      <c r="M8" s="36">
        <v>0.47096097845078627</v>
      </c>
      <c r="N8" s="37">
        <v>-22709</v>
      </c>
      <c r="O8" s="38">
        <v>0.35333399287692918</v>
      </c>
      <c r="P8" s="39">
        <v>0.81742574257425737</v>
      </c>
      <c r="Q8" s="40">
        <v>-0.46409174969732819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1488</v>
      </c>
      <c r="H9" s="35">
        <v>6244</v>
      </c>
      <c r="I9" s="36">
        <v>0.23830877642536835</v>
      </c>
      <c r="J9" s="37">
        <v>-4756</v>
      </c>
      <c r="K9" s="34">
        <v>7500</v>
      </c>
      <c r="L9" s="41">
        <v>8625</v>
      </c>
      <c r="M9" s="36">
        <v>0.86956521739130432</v>
      </c>
      <c r="N9" s="37">
        <v>-1125</v>
      </c>
      <c r="O9" s="38">
        <v>0.19839999999999999</v>
      </c>
      <c r="P9" s="39">
        <v>0.72394202898550719</v>
      </c>
      <c r="Q9" s="40">
        <v>-0.52554202898550717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36" t="e">
        <v>#DIV/0!</v>
      </c>
      <c r="J17" s="37">
        <v>0</v>
      </c>
      <c r="K17" s="51"/>
      <c r="L17" s="52">
        <v>0</v>
      </c>
      <c r="M17" s="36" t="e">
        <v>#DIV/0!</v>
      </c>
      <c r="N17" s="37">
        <v>0</v>
      </c>
      <c r="O17" s="38" t="e">
        <v>#DIV/0!</v>
      </c>
      <c r="P17" s="39" t="e">
        <v>#DIV/0!</v>
      </c>
      <c r="Q17" s="40" t="e">
        <v>#DIV/0!</v>
      </c>
      <c r="R17" s="17"/>
      <c r="S17" s="17"/>
    </row>
    <row r="18" spans="1:19" x14ac:dyDescent="0.4">
      <c r="A18" s="28"/>
      <c r="B18" s="29" t="s">
        <v>37</v>
      </c>
      <c r="C18" s="53" t="s">
        <v>38</v>
      </c>
      <c r="D18" s="54"/>
      <c r="E18" s="54"/>
      <c r="F18" s="55"/>
      <c r="G18" s="56">
        <v>119</v>
      </c>
      <c r="H18" s="57">
        <v>0</v>
      </c>
      <c r="I18" s="58" t="e">
        <v>#DIV/0!</v>
      </c>
      <c r="J18" s="59">
        <v>119</v>
      </c>
      <c r="K18" s="60">
        <v>480</v>
      </c>
      <c r="L18" s="61">
        <v>0</v>
      </c>
      <c r="M18" s="58" t="e">
        <v>#DIV/0!</v>
      </c>
      <c r="N18" s="59">
        <v>480</v>
      </c>
      <c r="O18" s="62">
        <v>0.24791666666666667</v>
      </c>
      <c r="P18" s="63" t="e">
        <v>#DIV/0!</v>
      </c>
      <c r="Q18" s="64" t="e">
        <v>#DIV/0!</v>
      </c>
      <c r="R18" s="17"/>
      <c r="S18" s="17"/>
    </row>
    <row r="19" spans="1:19" x14ac:dyDescent="0.4">
      <c r="A19" s="28"/>
      <c r="B19" s="18" t="s">
        <v>39</v>
      </c>
      <c r="C19" s="19"/>
      <c r="D19" s="19"/>
      <c r="E19" s="19"/>
      <c r="F19" s="65"/>
      <c r="G19" s="20">
        <v>2158</v>
      </c>
      <c r="H19" s="21">
        <v>23504</v>
      </c>
      <c r="I19" s="22">
        <v>9.1814159292035402E-2</v>
      </c>
      <c r="J19" s="23">
        <v>-21346</v>
      </c>
      <c r="K19" s="20">
        <v>8415</v>
      </c>
      <c r="L19" s="21">
        <v>31350</v>
      </c>
      <c r="M19" s="22">
        <v>0.26842105263157895</v>
      </c>
      <c r="N19" s="23">
        <v>-22935</v>
      </c>
      <c r="O19" s="25">
        <v>0.25644682115270351</v>
      </c>
      <c r="P19" s="26">
        <v>0.74972886762360447</v>
      </c>
      <c r="Q19" s="27">
        <v>-0.49328204647090096</v>
      </c>
      <c r="R19" s="17"/>
      <c r="S19" s="17"/>
    </row>
    <row r="20" spans="1:19" x14ac:dyDescent="0.4">
      <c r="A20" s="28"/>
      <c r="B20" s="29" t="s">
        <v>40</v>
      </c>
      <c r="C20" s="30" t="s">
        <v>14</v>
      </c>
      <c r="D20" s="32"/>
      <c r="E20" s="32"/>
      <c r="F20" s="42"/>
      <c r="G20" s="34">
        <v>0</v>
      </c>
      <c r="H20" s="41">
        <v>0</v>
      </c>
      <c r="I20" s="36" t="e">
        <v>#DIV/0!</v>
      </c>
      <c r="J20" s="37">
        <v>0</v>
      </c>
      <c r="K20" s="34">
        <v>0</v>
      </c>
      <c r="L20" s="41">
        <v>0</v>
      </c>
      <c r="M20" s="36" t="e">
        <v>#DIV/0!</v>
      </c>
      <c r="N20" s="37">
        <v>0</v>
      </c>
      <c r="O20" s="38" t="e">
        <v>#DIV/0!</v>
      </c>
      <c r="P20" s="39" t="e">
        <v>#DIV/0!</v>
      </c>
      <c r="Q20" s="40" t="e">
        <v>#DIV/0!</v>
      </c>
      <c r="R20" s="17"/>
      <c r="S20" s="17"/>
    </row>
    <row r="21" spans="1:19" x14ac:dyDescent="0.4">
      <c r="A21" s="28"/>
      <c r="B21" s="29" t="s">
        <v>41</v>
      </c>
      <c r="C21" s="30" t="s">
        <v>19</v>
      </c>
      <c r="D21" s="32"/>
      <c r="E21" s="32"/>
      <c r="F21" s="33" t="s">
        <v>15</v>
      </c>
      <c r="G21" s="34">
        <v>254</v>
      </c>
      <c r="H21" s="41">
        <v>3498</v>
      </c>
      <c r="I21" s="36">
        <v>7.2612921669525446E-2</v>
      </c>
      <c r="J21" s="37">
        <v>-3244</v>
      </c>
      <c r="K21" s="34">
        <v>1650</v>
      </c>
      <c r="L21" s="41">
        <v>4950</v>
      </c>
      <c r="M21" s="36">
        <v>0.33333333333333331</v>
      </c>
      <c r="N21" s="37">
        <v>-3300</v>
      </c>
      <c r="O21" s="38">
        <v>0.15393939393939393</v>
      </c>
      <c r="P21" s="39">
        <v>0.70666666666666667</v>
      </c>
      <c r="Q21" s="40">
        <v>-0.55272727272727273</v>
      </c>
      <c r="R21" s="17"/>
      <c r="S21" s="17"/>
    </row>
    <row r="22" spans="1:19" x14ac:dyDescent="0.4">
      <c r="A22" s="28"/>
      <c r="B22" s="29" t="s">
        <v>42</v>
      </c>
      <c r="C22" s="30" t="s">
        <v>21</v>
      </c>
      <c r="D22" s="32"/>
      <c r="E22" s="32"/>
      <c r="F22" s="33" t="s">
        <v>15</v>
      </c>
      <c r="G22" s="34">
        <v>1307</v>
      </c>
      <c r="H22" s="41">
        <v>7207</v>
      </c>
      <c r="I22" s="66">
        <v>0.18135146385458581</v>
      </c>
      <c r="J22" s="37">
        <v>-5900</v>
      </c>
      <c r="K22" s="34">
        <v>3300</v>
      </c>
      <c r="L22" s="41">
        <v>9900</v>
      </c>
      <c r="M22" s="66">
        <v>0.33333333333333331</v>
      </c>
      <c r="N22" s="37">
        <v>-6600</v>
      </c>
      <c r="O22" s="38">
        <v>0.39606060606060606</v>
      </c>
      <c r="P22" s="39">
        <v>0.72797979797979795</v>
      </c>
      <c r="Q22" s="40">
        <v>-0.33191919191919189</v>
      </c>
      <c r="R22" s="17"/>
      <c r="S22" s="17"/>
    </row>
    <row r="23" spans="1:19" x14ac:dyDescent="0.4">
      <c r="A23" s="28"/>
      <c r="B23" s="29" t="s">
        <v>43</v>
      </c>
      <c r="C23" s="30" t="s">
        <v>14</v>
      </c>
      <c r="D23" s="31" t="s">
        <v>44</v>
      </c>
      <c r="E23" s="32" t="s">
        <v>34</v>
      </c>
      <c r="F23" s="33" t="s">
        <v>15</v>
      </c>
      <c r="G23" s="34">
        <v>149</v>
      </c>
      <c r="H23" s="41">
        <v>2766</v>
      </c>
      <c r="I23" s="36">
        <v>5.386840202458424E-2</v>
      </c>
      <c r="J23" s="37">
        <v>-2617</v>
      </c>
      <c r="K23" s="34">
        <v>660</v>
      </c>
      <c r="L23" s="41">
        <v>3300</v>
      </c>
      <c r="M23" s="36">
        <v>0.2</v>
      </c>
      <c r="N23" s="37">
        <v>-2640</v>
      </c>
      <c r="O23" s="38">
        <v>0.22575757575757577</v>
      </c>
      <c r="P23" s="39">
        <v>0.83818181818181814</v>
      </c>
      <c r="Q23" s="40">
        <v>-0.61242424242424232</v>
      </c>
      <c r="R23" s="17"/>
      <c r="S23" s="17"/>
    </row>
    <row r="24" spans="1:19" x14ac:dyDescent="0.4">
      <c r="A24" s="28"/>
      <c r="B24" s="29" t="s">
        <v>45</v>
      </c>
      <c r="C24" s="30" t="s">
        <v>14</v>
      </c>
      <c r="D24" s="31" t="s">
        <v>44</v>
      </c>
      <c r="E24" s="32" t="s">
        <v>36</v>
      </c>
      <c r="F24" s="33" t="s">
        <v>15</v>
      </c>
      <c r="G24" s="34">
        <v>82</v>
      </c>
      <c r="H24" s="41">
        <v>1374</v>
      </c>
      <c r="I24" s="36">
        <v>5.9679767103347887E-2</v>
      </c>
      <c r="J24" s="37">
        <v>-1292</v>
      </c>
      <c r="K24" s="34">
        <v>660</v>
      </c>
      <c r="L24" s="41">
        <v>1650</v>
      </c>
      <c r="M24" s="36">
        <v>0.4</v>
      </c>
      <c r="N24" s="37">
        <v>-990</v>
      </c>
      <c r="O24" s="38">
        <v>0.12424242424242424</v>
      </c>
      <c r="P24" s="39">
        <v>0.83272727272727276</v>
      </c>
      <c r="Q24" s="40">
        <v>-0.7084848484848485</v>
      </c>
      <c r="R24" s="17"/>
      <c r="S24" s="17"/>
    </row>
    <row r="25" spans="1:19" x14ac:dyDescent="0.4">
      <c r="A25" s="28"/>
      <c r="B25" s="29" t="s">
        <v>46</v>
      </c>
      <c r="C25" s="30" t="s">
        <v>14</v>
      </c>
      <c r="D25" s="31" t="s">
        <v>44</v>
      </c>
      <c r="E25" s="32" t="s">
        <v>47</v>
      </c>
      <c r="F25" s="33" t="s">
        <v>48</v>
      </c>
      <c r="G25" s="34"/>
      <c r="H25" s="41">
        <v>0</v>
      </c>
      <c r="I25" s="36" t="e">
        <v>#DIV/0!</v>
      </c>
      <c r="J25" s="37">
        <v>0</v>
      </c>
      <c r="K25" s="34"/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49</v>
      </c>
      <c r="C26" s="30" t="s">
        <v>19</v>
      </c>
      <c r="D26" s="31" t="s">
        <v>44</v>
      </c>
      <c r="E26" s="32" t="s">
        <v>34</v>
      </c>
      <c r="F26" s="33" t="s">
        <v>15</v>
      </c>
      <c r="G26" s="34">
        <v>9</v>
      </c>
      <c r="H26" s="41">
        <v>1061</v>
      </c>
      <c r="I26" s="36">
        <v>8.4825636192271438E-3</v>
      </c>
      <c r="J26" s="37">
        <v>-1052</v>
      </c>
      <c r="K26" s="34">
        <v>165</v>
      </c>
      <c r="L26" s="41">
        <v>1650</v>
      </c>
      <c r="M26" s="36">
        <v>0.1</v>
      </c>
      <c r="N26" s="37">
        <v>-1485</v>
      </c>
      <c r="O26" s="38">
        <v>5.4545454545454543E-2</v>
      </c>
      <c r="P26" s="39">
        <v>0.64303030303030306</v>
      </c>
      <c r="Q26" s="40">
        <v>-0.5884848484848485</v>
      </c>
      <c r="R26" s="17"/>
      <c r="S26" s="17"/>
    </row>
    <row r="27" spans="1:19" x14ac:dyDescent="0.4">
      <c r="A27" s="28"/>
      <c r="B27" s="29" t="s">
        <v>50</v>
      </c>
      <c r="C27" s="30" t="s">
        <v>19</v>
      </c>
      <c r="D27" s="31" t="s">
        <v>44</v>
      </c>
      <c r="E27" s="32" t="s">
        <v>36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29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3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52</v>
      </c>
      <c r="C29" s="30" t="s">
        <v>23</v>
      </c>
      <c r="D29" s="31" t="s">
        <v>44</v>
      </c>
      <c r="E29" s="32" t="s">
        <v>34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3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27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3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56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3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57</v>
      </c>
      <c r="C32" s="30" t="s">
        <v>58</v>
      </c>
      <c r="D32" s="32"/>
      <c r="E32" s="32"/>
      <c r="F32" s="42"/>
      <c r="G32" s="34">
        <v>0</v>
      </c>
      <c r="H32" s="41">
        <v>0</v>
      </c>
      <c r="I32" s="36" t="e">
        <v>#DIV/0!</v>
      </c>
      <c r="J32" s="37">
        <v>0</v>
      </c>
      <c r="K32" s="3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59</v>
      </c>
      <c r="C33" s="30" t="s">
        <v>60</v>
      </c>
      <c r="D33" s="32"/>
      <c r="E33" s="32"/>
      <c r="F33" s="33" t="s">
        <v>15</v>
      </c>
      <c r="G33" s="34">
        <v>19</v>
      </c>
      <c r="H33" s="41">
        <v>1196</v>
      </c>
      <c r="I33" s="36">
        <v>1.588628762541806E-2</v>
      </c>
      <c r="J33" s="37">
        <v>-1177</v>
      </c>
      <c r="K33" s="34">
        <v>165</v>
      </c>
      <c r="L33" s="41">
        <v>1650</v>
      </c>
      <c r="M33" s="36">
        <v>0.1</v>
      </c>
      <c r="N33" s="37">
        <v>-1485</v>
      </c>
      <c r="O33" s="38">
        <v>0.11515151515151516</v>
      </c>
      <c r="P33" s="39">
        <v>0.72484848484848485</v>
      </c>
      <c r="Q33" s="40">
        <v>-0.60969696969696974</v>
      </c>
      <c r="R33" s="17"/>
      <c r="S33" s="17"/>
    </row>
    <row r="34" spans="1:19" x14ac:dyDescent="0.4">
      <c r="A34" s="28"/>
      <c r="B34" s="29" t="s">
        <v>61</v>
      </c>
      <c r="C34" s="30" t="s">
        <v>62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63</v>
      </c>
      <c r="C35" s="30" t="s">
        <v>64</v>
      </c>
      <c r="D35" s="32"/>
      <c r="E35" s="32"/>
      <c r="F35" s="33" t="s">
        <v>15</v>
      </c>
      <c r="G35" s="34">
        <v>0</v>
      </c>
      <c r="H35" s="41">
        <v>1129</v>
      </c>
      <c r="I35" s="36">
        <v>0</v>
      </c>
      <c r="J35" s="37">
        <v>-1129</v>
      </c>
      <c r="K35" s="34">
        <v>0</v>
      </c>
      <c r="L35" s="41">
        <v>1650</v>
      </c>
      <c r="M35" s="36">
        <v>0</v>
      </c>
      <c r="N35" s="37">
        <v>-1650</v>
      </c>
      <c r="O35" s="38" t="e">
        <v>#DIV/0!</v>
      </c>
      <c r="P35" s="39">
        <v>0.68424242424242421</v>
      </c>
      <c r="Q35" s="40" t="e">
        <v>#DIV/0!</v>
      </c>
      <c r="R35" s="17"/>
      <c r="S35" s="17"/>
    </row>
    <row r="36" spans="1:19" x14ac:dyDescent="0.4">
      <c r="A36" s="28"/>
      <c r="B36" s="29" t="s">
        <v>65</v>
      </c>
      <c r="C36" s="30" t="s">
        <v>66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67</v>
      </c>
      <c r="C37" s="30" t="s">
        <v>29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67" t="s">
        <v>68</v>
      </c>
      <c r="C38" s="53" t="s">
        <v>23</v>
      </c>
      <c r="D38" s="54"/>
      <c r="E38" s="54"/>
      <c r="F38" s="33" t="s">
        <v>15</v>
      </c>
      <c r="G38" s="56">
        <v>338</v>
      </c>
      <c r="H38" s="57">
        <v>5273</v>
      </c>
      <c r="I38" s="58">
        <v>6.4100132751754219E-2</v>
      </c>
      <c r="J38" s="59">
        <v>-4935</v>
      </c>
      <c r="K38" s="56">
        <v>1815</v>
      </c>
      <c r="L38" s="57">
        <v>6600</v>
      </c>
      <c r="M38" s="58">
        <v>0.27500000000000002</v>
      </c>
      <c r="N38" s="59">
        <v>-4785</v>
      </c>
      <c r="O38" s="62">
        <v>0.18622589531680442</v>
      </c>
      <c r="P38" s="63">
        <v>0.79893939393939395</v>
      </c>
      <c r="Q38" s="64">
        <v>-0.6127134986225895</v>
      </c>
      <c r="R38" s="17"/>
      <c r="S38" s="17"/>
    </row>
    <row r="39" spans="1:19" x14ac:dyDescent="0.4">
      <c r="A39" s="28"/>
      <c r="B39" s="18" t="s">
        <v>69</v>
      </c>
      <c r="C39" s="19"/>
      <c r="D39" s="19"/>
      <c r="E39" s="19"/>
      <c r="F39" s="65"/>
      <c r="G39" s="20">
        <v>151</v>
      </c>
      <c r="H39" s="21">
        <v>454</v>
      </c>
      <c r="I39" s="22">
        <v>0.33259911894273125</v>
      </c>
      <c r="J39" s="23">
        <v>-303</v>
      </c>
      <c r="K39" s="20">
        <v>700</v>
      </c>
      <c r="L39" s="21">
        <v>950</v>
      </c>
      <c r="M39" s="22">
        <v>0.73684210526315785</v>
      </c>
      <c r="N39" s="23">
        <v>-250</v>
      </c>
      <c r="O39" s="25">
        <v>0.21571428571428572</v>
      </c>
      <c r="P39" s="26">
        <v>0.47789473684210526</v>
      </c>
      <c r="Q39" s="27">
        <v>-0.26218045112781951</v>
      </c>
      <c r="R39" s="17"/>
      <c r="S39" s="17"/>
    </row>
    <row r="40" spans="1:19" x14ac:dyDescent="0.4">
      <c r="A40" s="28"/>
      <c r="B40" s="29" t="s">
        <v>70</v>
      </c>
      <c r="C40" s="30" t="s">
        <v>71</v>
      </c>
      <c r="D40" s="32"/>
      <c r="E40" s="32"/>
      <c r="F40" s="33" t="s">
        <v>15</v>
      </c>
      <c r="G40" s="34">
        <v>106</v>
      </c>
      <c r="H40" s="41">
        <v>238</v>
      </c>
      <c r="I40" s="36">
        <v>0.44537815126050423</v>
      </c>
      <c r="J40" s="37">
        <v>-132</v>
      </c>
      <c r="K40" s="34">
        <v>500</v>
      </c>
      <c r="L40" s="41">
        <v>500</v>
      </c>
      <c r="M40" s="36">
        <v>1</v>
      </c>
      <c r="N40" s="37">
        <v>0</v>
      </c>
      <c r="O40" s="38">
        <v>0.21199999999999999</v>
      </c>
      <c r="P40" s="39">
        <v>0.47599999999999998</v>
      </c>
      <c r="Q40" s="40">
        <v>-0.26400000000000001</v>
      </c>
      <c r="R40" s="17"/>
      <c r="S40" s="17"/>
    </row>
    <row r="41" spans="1:19" x14ac:dyDescent="0.4">
      <c r="A41" s="28"/>
      <c r="B41" s="67" t="s">
        <v>72</v>
      </c>
      <c r="C41" s="68" t="s">
        <v>73</v>
      </c>
      <c r="D41" s="69"/>
      <c r="E41" s="69"/>
      <c r="F41" s="33" t="s">
        <v>15</v>
      </c>
      <c r="G41" s="70">
        <v>45</v>
      </c>
      <c r="H41" s="71">
        <v>216</v>
      </c>
      <c r="I41" s="72">
        <v>0.20833333333333334</v>
      </c>
      <c r="J41" s="73">
        <v>-171</v>
      </c>
      <c r="K41" s="70">
        <v>200</v>
      </c>
      <c r="L41" s="71">
        <v>450</v>
      </c>
      <c r="M41" s="72">
        <v>0.44444444444444442</v>
      </c>
      <c r="N41" s="73">
        <v>-250</v>
      </c>
      <c r="O41" s="74">
        <v>0.22500000000000001</v>
      </c>
      <c r="P41" s="75">
        <v>0.48</v>
      </c>
      <c r="Q41" s="76">
        <v>-0.255</v>
      </c>
      <c r="R41" s="17"/>
      <c r="S41" s="17"/>
    </row>
    <row r="42" spans="1:19" x14ac:dyDescent="0.4">
      <c r="A42" s="28"/>
      <c r="B42" s="18" t="s">
        <v>74</v>
      </c>
      <c r="C42" s="19"/>
      <c r="D42" s="19"/>
      <c r="E42" s="19"/>
      <c r="F42" s="65"/>
      <c r="G42" s="20">
        <v>0</v>
      </c>
      <c r="H42" s="21">
        <v>224</v>
      </c>
      <c r="I42" s="22">
        <v>0</v>
      </c>
      <c r="J42" s="23">
        <v>-224</v>
      </c>
      <c r="K42" s="20">
        <v>0</v>
      </c>
      <c r="L42" s="21">
        <v>480</v>
      </c>
      <c r="M42" s="22">
        <v>0</v>
      </c>
      <c r="N42" s="23">
        <v>-480</v>
      </c>
      <c r="O42" s="25" t="e">
        <v>#DIV/0!</v>
      </c>
      <c r="P42" s="26">
        <v>0.46666666666666667</v>
      </c>
      <c r="Q42" s="27" t="e">
        <v>#DIV/0!</v>
      </c>
      <c r="R42" s="17"/>
      <c r="S42" s="17"/>
    </row>
    <row r="43" spans="1:19" x14ac:dyDescent="0.4">
      <c r="A43" s="77"/>
      <c r="B43" s="67" t="s">
        <v>75</v>
      </c>
      <c r="C43" s="53" t="s">
        <v>38</v>
      </c>
      <c r="D43" s="54"/>
      <c r="E43" s="54"/>
      <c r="F43" s="78" t="s">
        <v>15</v>
      </c>
      <c r="G43" s="56"/>
      <c r="H43" s="41">
        <v>224</v>
      </c>
      <c r="I43" s="58">
        <v>0</v>
      </c>
      <c r="J43" s="59">
        <v>-224</v>
      </c>
      <c r="K43" s="56"/>
      <c r="L43" s="57">
        <v>480</v>
      </c>
      <c r="M43" s="58">
        <v>0</v>
      </c>
      <c r="N43" s="59">
        <v>-480</v>
      </c>
      <c r="O43" s="62" t="e">
        <v>#DIV/0!</v>
      </c>
      <c r="P43" s="63">
        <v>0.46666666666666667</v>
      </c>
      <c r="Q43" s="64" t="e">
        <v>#DIV/0!</v>
      </c>
      <c r="R43" s="17"/>
      <c r="S43" s="17"/>
    </row>
    <row r="44" spans="1:19" x14ac:dyDescent="0.4">
      <c r="A44" s="18" t="s">
        <v>76</v>
      </c>
      <c r="B44" s="19" t="s">
        <v>77</v>
      </c>
      <c r="C44" s="19"/>
      <c r="D44" s="19"/>
      <c r="E44" s="19"/>
      <c r="F44" s="65"/>
      <c r="G44" s="20">
        <v>853</v>
      </c>
      <c r="H44" s="21">
        <v>2869</v>
      </c>
      <c r="I44" s="22">
        <v>0.29731613802718715</v>
      </c>
      <c r="J44" s="23">
        <v>-2016</v>
      </c>
      <c r="K44" s="24">
        <v>3313</v>
      </c>
      <c r="L44" s="21">
        <v>3927</v>
      </c>
      <c r="M44" s="22">
        <v>0.8436465495289025</v>
      </c>
      <c r="N44" s="23">
        <v>-614</v>
      </c>
      <c r="O44" s="25">
        <v>0.25747057047992755</v>
      </c>
      <c r="P44" s="26">
        <v>0.73058314234784827</v>
      </c>
      <c r="Q44" s="27">
        <v>-0.47311257186792072</v>
      </c>
      <c r="R44" s="17"/>
      <c r="S44" s="17"/>
    </row>
    <row r="45" spans="1:19" x14ac:dyDescent="0.4">
      <c r="A45" s="79"/>
      <c r="B45" s="80" t="s">
        <v>78</v>
      </c>
      <c r="C45" s="81"/>
      <c r="D45" s="81"/>
      <c r="E45" s="81"/>
      <c r="F45" s="81"/>
      <c r="G45" s="82">
        <v>0</v>
      </c>
      <c r="H45" s="83">
        <v>0</v>
      </c>
      <c r="I45" s="84" t="e">
        <v>#DIV/0!</v>
      </c>
      <c r="J45" s="85">
        <v>0</v>
      </c>
      <c r="K45" s="82">
        <v>0</v>
      </c>
      <c r="L45" s="83">
        <v>0</v>
      </c>
      <c r="M45" s="84" t="e">
        <v>#DIV/0!</v>
      </c>
      <c r="N45" s="85">
        <v>0</v>
      </c>
      <c r="O45" s="86" t="e">
        <v>#DIV/0!</v>
      </c>
      <c r="P45" s="87" t="e">
        <v>#DIV/0!</v>
      </c>
      <c r="Q45" s="88" t="e">
        <v>#DIV/0!</v>
      </c>
      <c r="R45" s="17"/>
      <c r="S45" s="17"/>
    </row>
    <row r="46" spans="1:19" x14ac:dyDescent="0.4">
      <c r="A46" s="89"/>
      <c r="B46" s="89"/>
      <c r="C46" s="90" t="s">
        <v>14</v>
      </c>
      <c r="D46" s="91"/>
      <c r="E46" s="91"/>
      <c r="F46" s="92" t="s">
        <v>15</v>
      </c>
      <c r="G46" s="93"/>
      <c r="H46" s="94"/>
      <c r="I46" s="95" t="e">
        <v>#DIV/0!</v>
      </c>
      <c r="J46" s="96">
        <v>0</v>
      </c>
      <c r="K46" s="97"/>
      <c r="L46" s="94"/>
      <c r="M46" s="95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89"/>
      <c r="B47" s="89"/>
      <c r="C47" s="90" t="s">
        <v>17</v>
      </c>
      <c r="D47" s="91"/>
      <c r="E47" s="91"/>
      <c r="F47" s="92" t="s">
        <v>15</v>
      </c>
      <c r="G47" s="93"/>
      <c r="H47" s="102"/>
      <c r="I47" s="103" t="e">
        <v>#DIV/0!</v>
      </c>
      <c r="J47" s="98">
        <v>0</v>
      </c>
      <c r="K47" s="93"/>
      <c r="L47" s="102"/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89"/>
      <c r="B48" s="89"/>
      <c r="C48" s="90" t="s">
        <v>19</v>
      </c>
      <c r="D48" s="91"/>
      <c r="E48" s="91"/>
      <c r="F48" s="92" t="s">
        <v>15</v>
      </c>
      <c r="G48" s="93"/>
      <c r="H48" s="102"/>
      <c r="I48" s="103" t="e">
        <v>#DIV/0!</v>
      </c>
      <c r="J48" s="98">
        <v>0</v>
      </c>
      <c r="K48" s="93"/>
      <c r="L48" s="102"/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29</v>
      </c>
      <c r="D49" s="91"/>
      <c r="E49" s="91"/>
      <c r="F49" s="92" t="s">
        <v>15</v>
      </c>
      <c r="G49" s="93"/>
      <c r="H49" s="94"/>
      <c r="I49" s="95" t="e">
        <v>#DIV/0!</v>
      </c>
      <c r="J49" s="96">
        <v>0</v>
      </c>
      <c r="K49" s="97"/>
      <c r="L49" s="94"/>
      <c r="M49" s="95" t="e">
        <v>#DIV/0!</v>
      </c>
      <c r="N49" s="96">
        <v>0</v>
      </c>
      <c r="O49" s="104" t="e">
        <v>#DIV/0!</v>
      </c>
      <c r="P49" s="105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23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25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79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27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80</v>
      </c>
      <c r="D55" s="91"/>
      <c r="E55" s="91"/>
      <c r="F55" s="92" t="s">
        <v>48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82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106" t="s">
        <v>83</v>
      </c>
      <c r="D58" s="107"/>
      <c r="E58" s="107"/>
      <c r="F58" s="108" t="s">
        <v>48</v>
      </c>
      <c r="G58" s="97"/>
      <c r="H58" s="94"/>
      <c r="I58" s="95" t="e">
        <v>#DIV/0!</v>
      </c>
      <c r="J58" s="96">
        <v>0</v>
      </c>
      <c r="K58" s="97"/>
      <c r="L58" s="94"/>
      <c r="M58" s="95" t="e">
        <v>#DIV/0!</v>
      </c>
      <c r="N58" s="96">
        <v>0</v>
      </c>
      <c r="O58" s="104" t="e">
        <v>#DIV/0!</v>
      </c>
      <c r="P58" s="105" t="e">
        <v>#DIV/0!</v>
      </c>
      <c r="Q58" s="109" t="e">
        <v>#DIV/0!</v>
      </c>
      <c r="R58" s="17"/>
      <c r="S58" s="17"/>
    </row>
    <row r="59" spans="1:19" x14ac:dyDescent="0.4">
      <c r="A59" s="89"/>
      <c r="B59" s="89"/>
      <c r="C59" s="90" t="s">
        <v>84</v>
      </c>
      <c r="D59" s="91"/>
      <c r="E59" s="91"/>
      <c r="F59" s="92" t="s">
        <v>15</v>
      </c>
      <c r="G59" s="93"/>
      <c r="H59" s="94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56</v>
      </c>
      <c r="D60" s="91"/>
      <c r="E60" s="91"/>
      <c r="F60" s="92" t="s">
        <v>15</v>
      </c>
      <c r="G60" s="93"/>
      <c r="H60" s="94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90" t="s">
        <v>66</v>
      </c>
      <c r="D61" s="110"/>
      <c r="E61" s="91"/>
      <c r="F61" s="92" t="s">
        <v>48</v>
      </c>
      <c r="G61" s="93"/>
      <c r="H61" s="102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89"/>
      <c r="B62" s="89"/>
      <c r="C62" s="90" t="s">
        <v>85</v>
      </c>
      <c r="D62" s="91"/>
      <c r="E62" s="91"/>
      <c r="F62" s="92" t="s">
        <v>15</v>
      </c>
      <c r="G62" s="93"/>
      <c r="H62" s="102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86</v>
      </c>
      <c r="D63" s="91"/>
      <c r="E63" s="91"/>
      <c r="F63" s="92" t="s">
        <v>15</v>
      </c>
      <c r="G63" s="93"/>
      <c r="H63" s="102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87</v>
      </c>
      <c r="D64" s="91"/>
      <c r="E64" s="91"/>
      <c r="F64" s="92" t="s">
        <v>15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88</v>
      </c>
      <c r="D65" s="91"/>
      <c r="E65" s="91"/>
      <c r="F65" s="92" t="s">
        <v>15</v>
      </c>
      <c r="G65" s="93"/>
      <c r="H65" s="94"/>
      <c r="I65" s="103" t="e">
        <v>#DIV/0!</v>
      </c>
      <c r="J65" s="98">
        <v>0</v>
      </c>
      <c r="K65" s="93"/>
      <c r="L65" s="94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90" t="s">
        <v>14</v>
      </c>
      <c r="D66" s="111" t="s">
        <v>44</v>
      </c>
      <c r="E66" s="91" t="s">
        <v>34</v>
      </c>
      <c r="F66" s="92" t="s">
        <v>15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89"/>
      <c r="B67" s="89"/>
      <c r="C67" s="106" t="s">
        <v>14</v>
      </c>
      <c r="D67" s="112" t="s">
        <v>44</v>
      </c>
      <c r="E67" s="107" t="s">
        <v>36</v>
      </c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90" t="s">
        <v>19</v>
      </c>
      <c r="D68" s="111" t="s">
        <v>44</v>
      </c>
      <c r="E68" s="91" t="s">
        <v>34</v>
      </c>
      <c r="F68" s="92" t="s">
        <v>15</v>
      </c>
      <c r="G68" s="93"/>
      <c r="H68" s="102"/>
      <c r="I68" s="95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19</v>
      </c>
      <c r="D69" s="112" t="s">
        <v>44</v>
      </c>
      <c r="E69" s="107" t="s">
        <v>36</v>
      </c>
      <c r="F69" s="92" t="s">
        <v>15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17</v>
      </c>
      <c r="D70" s="107" t="s">
        <v>44</v>
      </c>
      <c r="E70" s="107" t="s">
        <v>36</v>
      </c>
      <c r="F70" s="92"/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17</v>
      </c>
      <c r="D71" s="107" t="s">
        <v>44</v>
      </c>
      <c r="E71" s="107" t="s">
        <v>34</v>
      </c>
      <c r="F71" s="92"/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23</v>
      </c>
      <c r="D72" s="112" t="s">
        <v>44</v>
      </c>
      <c r="E72" s="107" t="s">
        <v>34</v>
      </c>
      <c r="F72" s="108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23</v>
      </c>
      <c r="D73" s="112" t="s">
        <v>44</v>
      </c>
      <c r="E73" s="107" t="s">
        <v>36</v>
      </c>
      <c r="F73" s="108" t="s">
        <v>15</v>
      </c>
      <c r="G73" s="97"/>
      <c r="H73" s="94"/>
      <c r="I73" s="95" t="e">
        <v>#DIV/0!</v>
      </c>
      <c r="J73" s="96">
        <v>0</v>
      </c>
      <c r="K73" s="97"/>
      <c r="L73" s="94"/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89"/>
      <c r="B74" s="89"/>
      <c r="C74" s="106" t="s">
        <v>21</v>
      </c>
      <c r="D74" s="112" t="s">
        <v>44</v>
      </c>
      <c r="E74" s="107" t="s">
        <v>34</v>
      </c>
      <c r="F74" s="108" t="s">
        <v>15</v>
      </c>
      <c r="G74" s="97"/>
      <c r="H74" s="94"/>
      <c r="I74" s="95" t="e">
        <v>#DIV/0!</v>
      </c>
      <c r="J74" s="96">
        <v>0</v>
      </c>
      <c r="K74" s="97"/>
      <c r="L74" s="94"/>
      <c r="M74" s="95" t="e">
        <v>#DIV/0!</v>
      </c>
      <c r="N74" s="96">
        <v>0</v>
      </c>
      <c r="O74" s="104" t="e">
        <v>#DIV/0!</v>
      </c>
      <c r="P74" s="105" t="e">
        <v>#DIV/0!</v>
      </c>
      <c r="Q74" s="109" t="e">
        <v>#DIV/0!</v>
      </c>
      <c r="R74" s="17"/>
      <c r="S74" s="17"/>
    </row>
    <row r="75" spans="1:19" x14ac:dyDescent="0.4">
      <c r="A75" s="89"/>
      <c r="B75" s="89"/>
      <c r="C75" s="106" t="s">
        <v>21</v>
      </c>
      <c r="D75" s="112" t="s">
        <v>44</v>
      </c>
      <c r="E75" s="107" t="s">
        <v>36</v>
      </c>
      <c r="F75" s="108" t="s">
        <v>48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18" t="s">
        <v>89</v>
      </c>
      <c r="C76" s="113"/>
      <c r="D76" s="114"/>
      <c r="E76" s="113"/>
      <c r="F76" s="113"/>
      <c r="G76" s="20">
        <v>853</v>
      </c>
      <c r="H76" s="21">
        <v>2869</v>
      </c>
      <c r="I76" s="22">
        <v>0.29731613802718715</v>
      </c>
      <c r="J76" s="23">
        <v>-2016</v>
      </c>
      <c r="K76" s="20">
        <v>3313</v>
      </c>
      <c r="L76" s="20">
        <v>3927</v>
      </c>
      <c r="M76" s="22">
        <v>0.8436465495289025</v>
      </c>
      <c r="N76" s="23">
        <v>-614</v>
      </c>
      <c r="O76" s="25">
        <v>0.25747057047992755</v>
      </c>
      <c r="P76" s="26">
        <v>0.73058314234784827</v>
      </c>
      <c r="Q76" s="27">
        <v>-0.47311257186792072</v>
      </c>
      <c r="R76" s="17"/>
      <c r="S76" s="17"/>
    </row>
    <row r="77" spans="1:19" x14ac:dyDescent="0.4">
      <c r="A77" s="28"/>
      <c r="B77" s="29" t="s">
        <v>90</v>
      </c>
      <c r="C77" s="115" t="s">
        <v>87</v>
      </c>
      <c r="D77" s="116"/>
      <c r="E77" s="116"/>
      <c r="F77" s="117" t="s">
        <v>15</v>
      </c>
      <c r="G77" s="34">
        <v>77</v>
      </c>
      <c r="H77" s="41">
        <v>437</v>
      </c>
      <c r="I77" s="36">
        <v>0.17620137299771166</v>
      </c>
      <c r="J77" s="37">
        <v>-360</v>
      </c>
      <c r="K77" s="34">
        <v>692</v>
      </c>
      <c r="L77" s="41">
        <v>547</v>
      </c>
      <c r="M77" s="36">
        <v>1.2650822669104205</v>
      </c>
      <c r="N77" s="37">
        <v>145</v>
      </c>
      <c r="O77" s="38">
        <v>0.11127167630057803</v>
      </c>
      <c r="P77" s="39">
        <v>0.79890310786106034</v>
      </c>
      <c r="Q77" s="40">
        <v>-0.68763143156048234</v>
      </c>
      <c r="R77" s="17"/>
      <c r="S77" s="17"/>
    </row>
    <row r="78" spans="1:19" x14ac:dyDescent="0.4">
      <c r="A78" s="28"/>
      <c r="B78" s="29" t="s">
        <v>91</v>
      </c>
      <c r="C78" s="115" t="s">
        <v>85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92</v>
      </c>
      <c r="C79" s="115" t="s">
        <v>86</v>
      </c>
      <c r="D79" s="116"/>
      <c r="E79" s="116"/>
      <c r="F79" s="118"/>
      <c r="G79" s="34"/>
      <c r="H79" s="41">
        <v>0</v>
      </c>
      <c r="I79" s="36" t="e">
        <v>#DIV/0!</v>
      </c>
      <c r="J79" s="37">
        <v>0</v>
      </c>
      <c r="K79" s="34"/>
      <c r="L79" s="41">
        <v>0</v>
      </c>
      <c r="M79" s="36" t="e">
        <v>#DIV/0!</v>
      </c>
      <c r="N79" s="37">
        <v>0</v>
      </c>
      <c r="O79" s="38" t="e">
        <v>#DIV/0!</v>
      </c>
      <c r="P79" s="39" t="e">
        <v>#DIV/0!</v>
      </c>
      <c r="Q79" s="40" t="e">
        <v>#DIV/0!</v>
      </c>
      <c r="R79" s="17"/>
      <c r="S79" s="17"/>
    </row>
    <row r="80" spans="1:19" x14ac:dyDescent="0.4">
      <c r="A80" s="28"/>
      <c r="B80" s="29" t="s">
        <v>93</v>
      </c>
      <c r="C80" s="115" t="s">
        <v>23</v>
      </c>
      <c r="D80" s="116"/>
      <c r="E80" s="116"/>
      <c r="F80" s="117" t="s">
        <v>15</v>
      </c>
      <c r="G80" s="34">
        <v>129</v>
      </c>
      <c r="H80" s="41">
        <v>407</v>
      </c>
      <c r="I80" s="36">
        <v>0.31695331695331697</v>
      </c>
      <c r="J80" s="37">
        <v>-278</v>
      </c>
      <c r="K80" s="34">
        <v>603</v>
      </c>
      <c r="L80" s="41">
        <v>657</v>
      </c>
      <c r="M80" s="36">
        <v>0.9178082191780822</v>
      </c>
      <c r="N80" s="37">
        <v>-54</v>
      </c>
      <c r="O80" s="38">
        <v>0.21393034825870647</v>
      </c>
      <c r="P80" s="39">
        <v>0.61948249619482498</v>
      </c>
      <c r="Q80" s="40">
        <v>-0.40555214793611849</v>
      </c>
      <c r="R80" s="17"/>
      <c r="S80" s="17"/>
    </row>
    <row r="81" spans="1:19" x14ac:dyDescent="0.4">
      <c r="A81" s="28"/>
      <c r="B81" s="29" t="s">
        <v>94</v>
      </c>
      <c r="C81" s="30" t="s">
        <v>88</v>
      </c>
      <c r="D81" s="32"/>
      <c r="E81" s="32"/>
      <c r="F81" s="33" t="s">
        <v>15</v>
      </c>
      <c r="G81" s="34">
        <v>164</v>
      </c>
      <c r="H81" s="41">
        <v>808</v>
      </c>
      <c r="I81" s="36">
        <v>0.20297029702970298</v>
      </c>
      <c r="J81" s="37">
        <v>-644</v>
      </c>
      <c r="K81" s="34">
        <v>692</v>
      </c>
      <c r="L81" s="41">
        <v>1083</v>
      </c>
      <c r="M81" s="36">
        <v>0.63896583564173592</v>
      </c>
      <c r="N81" s="37">
        <v>-391</v>
      </c>
      <c r="O81" s="38">
        <v>0.23699421965317918</v>
      </c>
      <c r="P81" s="39">
        <v>0.74607571560480146</v>
      </c>
      <c r="Q81" s="40">
        <v>-0.50908149595162233</v>
      </c>
      <c r="R81" s="17"/>
      <c r="S81" s="17"/>
    </row>
    <row r="82" spans="1:19" x14ac:dyDescent="0.4">
      <c r="A82" s="28"/>
      <c r="B82" s="29" t="s">
        <v>95</v>
      </c>
      <c r="C82" s="30" t="s">
        <v>29</v>
      </c>
      <c r="D82" s="32"/>
      <c r="E82" s="32"/>
      <c r="F82" s="33" t="s">
        <v>15</v>
      </c>
      <c r="G82" s="34">
        <v>483</v>
      </c>
      <c r="H82" s="41">
        <v>1217</v>
      </c>
      <c r="I82" s="36">
        <v>0.39687756778964667</v>
      </c>
      <c r="J82" s="37">
        <v>-734</v>
      </c>
      <c r="K82" s="34">
        <v>1326</v>
      </c>
      <c r="L82" s="41">
        <v>1640</v>
      </c>
      <c r="M82" s="36">
        <v>0.80853658536585371</v>
      </c>
      <c r="N82" s="37">
        <v>-314</v>
      </c>
      <c r="O82" s="38">
        <v>0.36425339366515835</v>
      </c>
      <c r="P82" s="39">
        <v>0.74207317073170731</v>
      </c>
      <c r="Q82" s="40">
        <v>-0.37781977706654896</v>
      </c>
      <c r="R82" s="17"/>
      <c r="S82" s="17"/>
    </row>
    <row r="83" spans="1:19" x14ac:dyDescent="0.4">
      <c r="A83" s="28"/>
      <c r="B83" s="119" t="s">
        <v>96</v>
      </c>
      <c r="C83" s="30" t="s">
        <v>14</v>
      </c>
      <c r="D83" s="32"/>
      <c r="E83" s="32"/>
      <c r="F83" s="120" t="s">
        <v>97</v>
      </c>
      <c r="G83" s="34"/>
      <c r="H83" s="41">
        <v>0</v>
      </c>
      <c r="I83" s="36" t="e">
        <v>#DIV/0!</v>
      </c>
      <c r="J83" s="37">
        <v>0</v>
      </c>
      <c r="K83" s="34"/>
      <c r="L83" s="41">
        <v>0</v>
      </c>
      <c r="M83" s="36" t="e">
        <v>#DIV/0!</v>
      </c>
      <c r="N83" s="37">
        <v>0</v>
      </c>
      <c r="O83" s="38" t="e">
        <v>#DIV/0!</v>
      </c>
      <c r="P83" s="39" t="e">
        <v>#DIV/0!</v>
      </c>
      <c r="Q83" s="40" t="e">
        <v>#DIV/0!</v>
      </c>
      <c r="R83" s="17"/>
      <c r="S83" s="17"/>
    </row>
    <row r="84" spans="1:19" x14ac:dyDescent="0.4">
      <c r="A84" s="77"/>
      <c r="B84" s="67" t="s">
        <v>98</v>
      </c>
      <c r="C84" s="121" t="s">
        <v>99</v>
      </c>
      <c r="D84" s="69"/>
      <c r="E84" s="69"/>
      <c r="F84" s="122" t="s">
        <v>97</v>
      </c>
      <c r="G84" s="70"/>
      <c r="H84" s="71">
        <v>0</v>
      </c>
      <c r="I84" s="72" t="e">
        <v>#DIV/0!</v>
      </c>
      <c r="J84" s="73">
        <v>0</v>
      </c>
      <c r="K84" s="70"/>
      <c r="L84" s="71">
        <v>0</v>
      </c>
      <c r="M84" s="72" t="e">
        <v>#DIV/0!</v>
      </c>
      <c r="N84" s="73">
        <v>0</v>
      </c>
      <c r="O84" s="74" t="e">
        <v>#DIV/0!</v>
      </c>
      <c r="P84" s="75" t="e">
        <v>#DIV/0!</v>
      </c>
      <c r="Q84" s="76" t="e">
        <v>#DIV/0!</v>
      </c>
      <c r="R84" s="17"/>
      <c r="S84" s="17"/>
    </row>
    <row r="85" spans="1:19" x14ac:dyDescent="0.4">
      <c r="C85" s="123"/>
      <c r="G85" s="124"/>
      <c r="H85" s="124"/>
      <c r="I85" s="124"/>
      <c r="J85" s="124"/>
      <c r="K85" s="124"/>
      <c r="L85" s="124"/>
      <c r="M85" s="124"/>
      <c r="N85" s="124"/>
      <c r="O85" s="125"/>
      <c r="P85" s="125"/>
      <c r="Q85" s="125"/>
    </row>
    <row r="86" spans="1:19" x14ac:dyDescent="0.4">
      <c r="C86" s="126" t="s">
        <v>100</v>
      </c>
    </row>
    <row r="87" spans="1:19" x14ac:dyDescent="0.4">
      <c r="C87" s="127" t="s">
        <v>101</v>
      </c>
    </row>
    <row r="88" spans="1:19" x14ac:dyDescent="0.4">
      <c r="C88" s="126" t="s">
        <v>102</v>
      </c>
    </row>
    <row r="89" spans="1:19" x14ac:dyDescent="0.4">
      <c r="C89" s="126" t="s">
        <v>103</v>
      </c>
    </row>
    <row r="90" spans="1:19" x14ac:dyDescent="0.4">
      <c r="C90" s="126" t="s">
        <v>104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M3:N3"/>
    <mergeCell ref="A1:D1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２月（中旬）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3</v>
      </c>
      <c r="B2" s="588"/>
      <c r="C2" s="128">
        <v>2021</v>
      </c>
      <c r="D2" s="3" t="s">
        <v>0</v>
      </c>
      <c r="E2" s="4">
        <v>2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ht="13.5" customHeight="1" x14ac:dyDescent="0.4">
      <c r="A3" s="592" t="s">
        <v>5</v>
      </c>
      <c r="B3" s="593"/>
      <c r="C3" s="593"/>
      <c r="D3" s="593"/>
      <c r="E3" s="593"/>
      <c r="F3" s="593"/>
      <c r="G3" s="655" t="s">
        <v>604</v>
      </c>
      <c r="H3" s="576" t="s">
        <v>602</v>
      </c>
      <c r="I3" s="578" t="s">
        <v>6</v>
      </c>
      <c r="J3" s="579"/>
      <c r="K3" s="655" t="s">
        <v>604</v>
      </c>
      <c r="L3" s="576" t="s">
        <v>602</v>
      </c>
      <c r="M3" s="578" t="s">
        <v>6</v>
      </c>
      <c r="N3" s="579"/>
      <c r="O3" s="609" t="s">
        <v>604</v>
      </c>
      <c r="P3" s="582" t="s">
        <v>602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10"/>
      <c r="P4" s="583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18817</v>
      </c>
      <c r="H5" s="11">
        <v>74407</v>
      </c>
      <c r="I5" s="12">
        <v>0.25289287298238067</v>
      </c>
      <c r="J5" s="13">
        <v>-55590</v>
      </c>
      <c r="K5" s="10">
        <v>45776</v>
      </c>
      <c r="L5" s="11">
        <v>94504</v>
      </c>
      <c r="M5" s="12">
        <v>0.48438161347667824</v>
      </c>
      <c r="N5" s="13">
        <v>-48728</v>
      </c>
      <c r="O5" s="14">
        <v>0.4110669346382384</v>
      </c>
      <c r="P5" s="15">
        <v>0.78734233471599091</v>
      </c>
      <c r="Q5" s="16">
        <v>-0.37627540007775251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17424</v>
      </c>
      <c r="H6" s="21">
        <v>70526</v>
      </c>
      <c r="I6" s="22">
        <v>0.24705782264696707</v>
      </c>
      <c r="J6" s="23">
        <v>-53102</v>
      </c>
      <c r="K6" s="24">
        <v>42700</v>
      </c>
      <c r="L6" s="21">
        <v>87306</v>
      </c>
      <c r="M6" s="22">
        <v>0.48908436991730236</v>
      </c>
      <c r="N6" s="23">
        <v>-44606</v>
      </c>
      <c r="O6" s="25">
        <v>0.40805620608899296</v>
      </c>
      <c r="P6" s="26">
        <v>0.80780244198565965</v>
      </c>
      <c r="Q6" s="27">
        <v>-0.39974623589666669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12797</v>
      </c>
      <c r="H7" s="21">
        <v>45581</v>
      </c>
      <c r="I7" s="22">
        <v>0.28075294530615824</v>
      </c>
      <c r="J7" s="23">
        <v>-32784</v>
      </c>
      <c r="K7" s="20">
        <v>28965</v>
      </c>
      <c r="L7" s="21">
        <v>54476</v>
      </c>
      <c r="M7" s="22">
        <v>0.53170203392319548</v>
      </c>
      <c r="N7" s="23">
        <v>-25511</v>
      </c>
      <c r="O7" s="25">
        <v>0.44180907992404628</v>
      </c>
      <c r="P7" s="26">
        <v>0.83671708642337905</v>
      </c>
      <c r="Q7" s="27">
        <v>-0.39490800649933278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10303</v>
      </c>
      <c r="H8" s="41">
        <v>38441</v>
      </c>
      <c r="I8" s="36">
        <v>0.26802112327983141</v>
      </c>
      <c r="J8" s="37">
        <v>-28138</v>
      </c>
      <c r="K8" s="34">
        <v>21408</v>
      </c>
      <c r="L8" s="41">
        <v>44476</v>
      </c>
      <c r="M8" s="36">
        <v>0.48133824984261175</v>
      </c>
      <c r="N8" s="37">
        <v>-23068</v>
      </c>
      <c r="O8" s="38">
        <v>0.48126868460388639</v>
      </c>
      <c r="P8" s="39">
        <v>0.86430884072308656</v>
      </c>
      <c r="Q8" s="40">
        <v>-0.38304015611920017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2295</v>
      </c>
      <c r="H9" s="41">
        <v>7140</v>
      </c>
      <c r="I9" s="36">
        <v>0.32142857142857145</v>
      </c>
      <c r="J9" s="37">
        <v>-4845</v>
      </c>
      <c r="K9" s="34">
        <v>7125</v>
      </c>
      <c r="L9" s="41">
        <v>10000</v>
      </c>
      <c r="M9" s="36">
        <v>0.71250000000000002</v>
      </c>
      <c r="N9" s="37">
        <v>-2875</v>
      </c>
      <c r="O9" s="38">
        <v>0.32210526315789473</v>
      </c>
      <c r="P9" s="39">
        <v>0.71399999999999997</v>
      </c>
      <c r="Q9" s="40">
        <v>-0.39189473684210524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53" t="s">
        <v>38</v>
      </c>
      <c r="D18" s="54"/>
      <c r="E18" s="54"/>
      <c r="F18" s="55"/>
      <c r="G18" s="56">
        <v>199</v>
      </c>
      <c r="H18" s="41">
        <v>0</v>
      </c>
      <c r="I18" s="58" t="e">
        <v>#DIV/0!</v>
      </c>
      <c r="J18" s="59">
        <v>199</v>
      </c>
      <c r="K18" s="56">
        <v>432</v>
      </c>
      <c r="L18" s="57">
        <v>0</v>
      </c>
      <c r="M18" s="58" t="e">
        <v>#DIV/0!</v>
      </c>
      <c r="N18" s="59">
        <v>432</v>
      </c>
      <c r="O18" s="62">
        <v>0.46064814814814814</v>
      </c>
      <c r="P18" s="63" t="e">
        <v>#DIV/0!</v>
      </c>
      <c r="Q18" s="64" t="e">
        <v>#DIV/0!</v>
      </c>
      <c r="R18" s="17"/>
      <c r="S18" s="17"/>
    </row>
    <row r="19" spans="1:19" x14ac:dyDescent="0.4">
      <c r="A19" s="28"/>
      <c r="B19" s="18" t="s">
        <v>39</v>
      </c>
      <c r="C19" s="19"/>
      <c r="D19" s="19"/>
      <c r="E19" s="19"/>
      <c r="F19" s="65"/>
      <c r="G19" s="20">
        <v>4325</v>
      </c>
      <c r="H19" s="21">
        <v>24024</v>
      </c>
      <c r="I19" s="22">
        <v>0.18002830502830502</v>
      </c>
      <c r="J19" s="23">
        <v>-19699</v>
      </c>
      <c r="K19" s="20">
        <v>13035</v>
      </c>
      <c r="L19" s="21">
        <v>31350</v>
      </c>
      <c r="M19" s="22">
        <v>0.41578947368421054</v>
      </c>
      <c r="N19" s="23">
        <v>-18315</v>
      </c>
      <c r="O19" s="25">
        <v>0.33179900268507861</v>
      </c>
      <c r="P19" s="26">
        <v>0.76631578947368417</v>
      </c>
      <c r="Q19" s="27">
        <v>-0.43451678678860556</v>
      </c>
      <c r="R19" s="17"/>
      <c r="S19" s="17"/>
    </row>
    <row r="20" spans="1:19" x14ac:dyDescent="0.4">
      <c r="A20" s="28"/>
      <c r="B20" s="29" t="s">
        <v>40</v>
      </c>
      <c r="C20" s="30" t="s">
        <v>14</v>
      </c>
      <c r="D20" s="32"/>
      <c r="E20" s="32"/>
      <c r="F20" s="42"/>
      <c r="G20" s="34">
        <v>0</v>
      </c>
      <c r="H20" s="41">
        <v>0</v>
      </c>
      <c r="I20" s="36" t="e">
        <v>#DIV/0!</v>
      </c>
      <c r="J20" s="37">
        <v>0</v>
      </c>
      <c r="K20" s="34">
        <v>0</v>
      </c>
      <c r="L20" s="41">
        <v>0</v>
      </c>
      <c r="M20" s="36" t="e">
        <v>#DIV/0!</v>
      </c>
      <c r="N20" s="37">
        <v>0</v>
      </c>
      <c r="O20" s="38" t="e">
        <v>#DIV/0!</v>
      </c>
      <c r="P20" s="39" t="e">
        <v>#DIV/0!</v>
      </c>
      <c r="Q20" s="40" t="e">
        <v>#DIV/0!</v>
      </c>
      <c r="R20" s="17"/>
      <c r="S20" s="17"/>
    </row>
    <row r="21" spans="1:19" x14ac:dyDescent="0.4">
      <c r="A21" s="28"/>
      <c r="B21" s="29" t="s">
        <v>41</v>
      </c>
      <c r="C21" s="30" t="s">
        <v>19</v>
      </c>
      <c r="D21" s="32"/>
      <c r="E21" s="32"/>
      <c r="F21" s="33" t="s">
        <v>15</v>
      </c>
      <c r="G21" s="34">
        <v>336</v>
      </c>
      <c r="H21" s="41">
        <v>3584</v>
      </c>
      <c r="I21" s="36">
        <v>9.375E-2</v>
      </c>
      <c r="J21" s="37">
        <v>-3248</v>
      </c>
      <c r="K21" s="34">
        <v>1485</v>
      </c>
      <c r="L21" s="41">
        <v>4950</v>
      </c>
      <c r="M21" s="36">
        <v>0.3</v>
      </c>
      <c r="N21" s="37">
        <v>-3465</v>
      </c>
      <c r="O21" s="38">
        <v>0.22626262626262628</v>
      </c>
      <c r="P21" s="39">
        <v>0.72404040404040404</v>
      </c>
      <c r="Q21" s="40">
        <v>-0.49777777777777776</v>
      </c>
      <c r="R21" s="17"/>
      <c r="S21" s="17"/>
    </row>
    <row r="22" spans="1:19" x14ac:dyDescent="0.4">
      <c r="A22" s="28"/>
      <c r="B22" s="29" t="s">
        <v>42</v>
      </c>
      <c r="C22" s="30" t="s">
        <v>21</v>
      </c>
      <c r="D22" s="32"/>
      <c r="E22" s="32"/>
      <c r="F22" s="33" t="s">
        <v>15</v>
      </c>
      <c r="G22" s="34">
        <v>1942</v>
      </c>
      <c r="H22" s="41">
        <v>7069</v>
      </c>
      <c r="I22" s="36">
        <v>0.27472061111897017</v>
      </c>
      <c r="J22" s="37">
        <v>-5127</v>
      </c>
      <c r="K22" s="34">
        <v>4125</v>
      </c>
      <c r="L22" s="41">
        <v>9900</v>
      </c>
      <c r="M22" s="36">
        <v>0.41666666666666669</v>
      </c>
      <c r="N22" s="37">
        <v>-5775</v>
      </c>
      <c r="O22" s="38">
        <v>0.47078787878787881</v>
      </c>
      <c r="P22" s="39">
        <v>0.71404040404040403</v>
      </c>
      <c r="Q22" s="40">
        <v>-0.24325252525252522</v>
      </c>
      <c r="R22" s="17"/>
      <c r="S22" s="17"/>
    </row>
    <row r="23" spans="1:19" x14ac:dyDescent="0.4">
      <c r="A23" s="28"/>
      <c r="B23" s="29" t="s">
        <v>43</v>
      </c>
      <c r="C23" s="30" t="s">
        <v>14</v>
      </c>
      <c r="D23" s="31" t="s">
        <v>44</v>
      </c>
      <c r="E23" s="32" t="s">
        <v>34</v>
      </c>
      <c r="F23" s="33" t="s">
        <v>15</v>
      </c>
      <c r="G23" s="34">
        <v>565</v>
      </c>
      <c r="H23" s="41">
        <v>2703</v>
      </c>
      <c r="I23" s="36">
        <v>0.20902700702922677</v>
      </c>
      <c r="J23" s="37">
        <v>-2138</v>
      </c>
      <c r="K23" s="34">
        <v>1650</v>
      </c>
      <c r="L23" s="41">
        <v>3300</v>
      </c>
      <c r="M23" s="36">
        <v>0.5</v>
      </c>
      <c r="N23" s="37">
        <v>-1650</v>
      </c>
      <c r="O23" s="38">
        <v>0.34242424242424241</v>
      </c>
      <c r="P23" s="39">
        <v>0.81909090909090909</v>
      </c>
      <c r="Q23" s="40">
        <v>-0.47666666666666668</v>
      </c>
      <c r="R23" s="17"/>
      <c r="S23" s="17"/>
    </row>
    <row r="24" spans="1:19" x14ac:dyDescent="0.4">
      <c r="A24" s="28"/>
      <c r="B24" s="29" t="s">
        <v>45</v>
      </c>
      <c r="C24" s="30" t="s">
        <v>14</v>
      </c>
      <c r="D24" s="31" t="s">
        <v>44</v>
      </c>
      <c r="E24" s="32" t="s">
        <v>36</v>
      </c>
      <c r="F24" s="33" t="s">
        <v>15</v>
      </c>
      <c r="G24" s="34">
        <v>390</v>
      </c>
      <c r="H24" s="41">
        <v>1397</v>
      </c>
      <c r="I24" s="36">
        <v>0.27916964924838938</v>
      </c>
      <c r="J24" s="37">
        <v>-1007</v>
      </c>
      <c r="K24" s="34">
        <v>1650</v>
      </c>
      <c r="L24" s="41">
        <v>1650</v>
      </c>
      <c r="M24" s="36">
        <v>1</v>
      </c>
      <c r="N24" s="37">
        <v>0</v>
      </c>
      <c r="O24" s="38">
        <v>0.23636363636363636</v>
      </c>
      <c r="P24" s="39">
        <v>0.84666666666666668</v>
      </c>
      <c r="Q24" s="40">
        <v>-0.61030303030303035</v>
      </c>
      <c r="R24" s="17"/>
      <c r="S24" s="17"/>
    </row>
    <row r="25" spans="1:19" x14ac:dyDescent="0.4">
      <c r="A25" s="28"/>
      <c r="B25" s="29" t="s">
        <v>46</v>
      </c>
      <c r="C25" s="30" t="s">
        <v>14</v>
      </c>
      <c r="D25" s="31" t="s">
        <v>44</v>
      </c>
      <c r="E25" s="32" t="s">
        <v>47</v>
      </c>
      <c r="F25" s="33" t="s">
        <v>48</v>
      </c>
      <c r="G25" s="34">
        <v>0</v>
      </c>
      <c r="H25" s="41">
        <v>0</v>
      </c>
      <c r="I25" s="36" t="e">
        <v>#DIV/0!</v>
      </c>
      <c r="J25" s="37">
        <v>0</v>
      </c>
      <c r="K25" s="34"/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49</v>
      </c>
      <c r="C26" s="30" t="s">
        <v>19</v>
      </c>
      <c r="D26" s="31" t="s">
        <v>44</v>
      </c>
      <c r="E26" s="32" t="s">
        <v>34</v>
      </c>
      <c r="F26" s="33" t="s">
        <v>15</v>
      </c>
      <c r="G26" s="34"/>
      <c r="H26" s="41">
        <v>1456</v>
      </c>
      <c r="I26" s="36">
        <v>0</v>
      </c>
      <c r="J26" s="37">
        <v>-1456</v>
      </c>
      <c r="K26" s="34"/>
      <c r="L26" s="41">
        <v>1650</v>
      </c>
      <c r="M26" s="36">
        <v>0</v>
      </c>
      <c r="N26" s="37">
        <v>-1650</v>
      </c>
      <c r="O26" s="38" t="e">
        <v>#DIV/0!</v>
      </c>
      <c r="P26" s="39">
        <v>0.88242424242424244</v>
      </c>
      <c r="Q26" s="40" t="e">
        <v>#DIV/0!</v>
      </c>
      <c r="R26" s="17"/>
      <c r="S26" s="17"/>
    </row>
    <row r="27" spans="1:19" x14ac:dyDescent="0.4">
      <c r="A27" s="28"/>
      <c r="B27" s="29" t="s">
        <v>50</v>
      </c>
      <c r="C27" s="30" t="s">
        <v>19</v>
      </c>
      <c r="D27" s="31" t="s">
        <v>44</v>
      </c>
      <c r="E27" s="32" t="s">
        <v>36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3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29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3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52</v>
      </c>
      <c r="C29" s="30" t="s">
        <v>23</v>
      </c>
      <c r="D29" s="31" t="s">
        <v>44</v>
      </c>
      <c r="E29" s="32" t="s">
        <v>34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3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27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3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56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3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57</v>
      </c>
      <c r="C32" s="30" t="s">
        <v>58</v>
      </c>
      <c r="D32" s="32"/>
      <c r="E32" s="32"/>
      <c r="F32" s="42"/>
      <c r="G32" s="34">
        <v>0</v>
      </c>
      <c r="H32" s="41">
        <v>0</v>
      </c>
      <c r="I32" s="36" t="e">
        <v>#DIV/0!</v>
      </c>
      <c r="J32" s="37">
        <v>0</v>
      </c>
      <c r="K32" s="3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59</v>
      </c>
      <c r="C33" s="30" t="s">
        <v>60</v>
      </c>
      <c r="D33" s="32"/>
      <c r="E33" s="32"/>
      <c r="F33" s="33" t="s">
        <v>15</v>
      </c>
      <c r="G33" s="34">
        <v>94</v>
      </c>
      <c r="H33" s="41">
        <v>1374</v>
      </c>
      <c r="I33" s="36">
        <v>6.8413391557496359E-2</v>
      </c>
      <c r="J33" s="37">
        <v>-1280</v>
      </c>
      <c r="K33" s="34">
        <v>495</v>
      </c>
      <c r="L33" s="41">
        <v>1650</v>
      </c>
      <c r="M33" s="36">
        <v>0.3</v>
      </c>
      <c r="N33" s="37">
        <v>-1155</v>
      </c>
      <c r="O33" s="38">
        <v>0.1898989898989899</v>
      </c>
      <c r="P33" s="39">
        <v>0.83272727272727276</v>
      </c>
      <c r="Q33" s="40">
        <v>-0.64282828282828286</v>
      </c>
      <c r="R33" s="17"/>
      <c r="S33" s="17"/>
    </row>
    <row r="34" spans="1:19" x14ac:dyDescent="0.4">
      <c r="A34" s="28"/>
      <c r="B34" s="29" t="s">
        <v>61</v>
      </c>
      <c r="C34" s="30" t="s">
        <v>62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63</v>
      </c>
      <c r="C35" s="30" t="s">
        <v>64</v>
      </c>
      <c r="D35" s="32"/>
      <c r="E35" s="32"/>
      <c r="F35" s="33" t="s">
        <v>15</v>
      </c>
      <c r="G35" s="34">
        <v>179</v>
      </c>
      <c r="H35" s="41">
        <v>1097</v>
      </c>
      <c r="I35" s="36">
        <v>0.16317228805834094</v>
      </c>
      <c r="J35" s="37">
        <v>-918</v>
      </c>
      <c r="K35" s="34">
        <v>1155</v>
      </c>
      <c r="L35" s="41">
        <v>1650</v>
      </c>
      <c r="M35" s="36">
        <v>0.7</v>
      </c>
      <c r="N35" s="37">
        <v>-495</v>
      </c>
      <c r="O35" s="38">
        <v>0.15497835497835497</v>
      </c>
      <c r="P35" s="39">
        <v>0.6648484848484848</v>
      </c>
      <c r="Q35" s="40">
        <v>-0.50987012987012981</v>
      </c>
      <c r="R35" s="17"/>
      <c r="S35" s="17"/>
    </row>
    <row r="36" spans="1:19" x14ac:dyDescent="0.4">
      <c r="A36" s="28"/>
      <c r="B36" s="29" t="s">
        <v>65</v>
      </c>
      <c r="C36" s="30" t="s">
        <v>66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67</v>
      </c>
      <c r="C37" s="30" t="s">
        <v>29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67" t="s">
        <v>68</v>
      </c>
      <c r="C38" s="53" t="s">
        <v>23</v>
      </c>
      <c r="D38" s="54"/>
      <c r="E38" s="54"/>
      <c r="F38" s="33" t="s">
        <v>15</v>
      </c>
      <c r="G38" s="56">
        <v>819</v>
      </c>
      <c r="H38" s="57">
        <v>5344</v>
      </c>
      <c r="I38" s="134">
        <v>0.1532559880239521</v>
      </c>
      <c r="J38" s="59">
        <v>-4525</v>
      </c>
      <c r="K38" s="56">
        <v>2475</v>
      </c>
      <c r="L38" s="57">
        <v>6600</v>
      </c>
      <c r="M38" s="58">
        <v>0.375</v>
      </c>
      <c r="N38" s="59">
        <v>-4125</v>
      </c>
      <c r="O38" s="62">
        <v>0.33090909090909093</v>
      </c>
      <c r="P38" s="63">
        <v>0.80969696969696969</v>
      </c>
      <c r="Q38" s="64">
        <v>-0.47878787878787876</v>
      </c>
      <c r="R38" s="17"/>
      <c r="S38" s="17"/>
    </row>
    <row r="39" spans="1:19" x14ac:dyDescent="0.4">
      <c r="A39" s="28"/>
      <c r="B39" s="18" t="s">
        <v>69</v>
      </c>
      <c r="C39" s="19"/>
      <c r="D39" s="19"/>
      <c r="E39" s="19"/>
      <c r="F39" s="65"/>
      <c r="G39" s="20">
        <v>302</v>
      </c>
      <c r="H39" s="21">
        <v>638</v>
      </c>
      <c r="I39" s="22">
        <v>0.47335423197492166</v>
      </c>
      <c r="J39" s="23">
        <v>-336</v>
      </c>
      <c r="K39" s="20">
        <v>700</v>
      </c>
      <c r="L39" s="21">
        <v>1000</v>
      </c>
      <c r="M39" s="22">
        <v>0.7</v>
      </c>
      <c r="N39" s="23">
        <v>-300</v>
      </c>
      <c r="O39" s="25">
        <v>0.43142857142857144</v>
      </c>
      <c r="P39" s="26">
        <v>0.63800000000000001</v>
      </c>
      <c r="Q39" s="27">
        <v>-0.20657142857142857</v>
      </c>
      <c r="R39" s="17"/>
      <c r="S39" s="17"/>
    </row>
    <row r="40" spans="1:19" x14ac:dyDescent="0.4">
      <c r="A40" s="28"/>
      <c r="B40" s="29" t="s">
        <v>70</v>
      </c>
      <c r="C40" s="30" t="s">
        <v>71</v>
      </c>
      <c r="D40" s="32"/>
      <c r="E40" s="32"/>
      <c r="F40" s="33" t="s">
        <v>15</v>
      </c>
      <c r="G40" s="34">
        <v>199</v>
      </c>
      <c r="H40" s="41">
        <v>324</v>
      </c>
      <c r="I40" s="36">
        <v>0.61419753086419748</v>
      </c>
      <c r="J40" s="37">
        <v>-125</v>
      </c>
      <c r="K40" s="34">
        <v>450</v>
      </c>
      <c r="L40" s="41">
        <v>500</v>
      </c>
      <c r="M40" s="36">
        <v>0.9</v>
      </c>
      <c r="N40" s="37">
        <v>-50</v>
      </c>
      <c r="O40" s="38">
        <v>0.44222222222222224</v>
      </c>
      <c r="P40" s="39">
        <v>0.64800000000000002</v>
      </c>
      <c r="Q40" s="40">
        <v>-0.20577777777777778</v>
      </c>
      <c r="R40" s="17"/>
      <c r="S40" s="17"/>
    </row>
    <row r="41" spans="1:19" x14ac:dyDescent="0.4">
      <c r="A41" s="28"/>
      <c r="B41" s="67" t="s">
        <v>72</v>
      </c>
      <c r="C41" s="68" t="s">
        <v>73</v>
      </c>
      <c r="D41" s="69"/>
      <c r="E41" s="69"/>
      <c r="F41" s="33" t="s">
        <v>15</v>
      </c>
      <c r="G41" s="70">
        <v>103</v>
      </c>
      <c r="H41" s="71">
        <v>314</v>
      </c>
      <c r="I41" s="72">
        <v>0.32802547770700635</v>
      </c>
      <c r="J41" s="73">
        <v>-211</v>
      </c>
      <c r="K41" s="70">
        <v>250</v>
      </c>
      <c r="L41" s="71">
        <v>500</v>
      </c>
      <c r="M41" s="72">
        <v>0.5</v>
      </c>
      <c r="N41" s="73">
        <v>-250</v>
      </c>
      <c r="O41" s="74">
        <v>0.41199999999999998</v>
      </c>
      <c r="P41" s="75">
        <v>0.628</v>
      </c>
      <c r="Q41" s="76">
        <v>-0.21600000000000003</v>
      </c>
      <c r="R41" s="17"/>
      <c r="S41" s="17"/>
    </row>
    <row r="42" spans="1:19" x14ac:dyDescent="0.4">
      <c r="A42" s="28"/>
      <c r="B42" s="18" t="s">
        <v>74</v>
      </c>
      <c r="C42" s="19"/>
      <c r="D42" s="19"/>
      <c r="E42" s="19"/>
      <c r="F42" s="65"/>
      <c r="G42" s="20">
        <v>0</v>
      </c>
      <c r="H42" s="21">
        <v>283</v>
      </c>
      <c r="I42" s="22">
        <v>0</v>
      </c>
      <c r="J42" s="23">
        <v>-283</v>
      </c>
      <c r="K42" s="20">
        <v>0</v>
      </c>
      <c r="L42" s="21">
        <v>480</v>
      </c>
      <c r="M42" s="22">
        <v>0</v>
      </c>
      <c r="N42" s="23">
        <v>-480</v>
      </c>
      <c r="O42" s="25" t="e">
        <v>#DIV/0!</v>
      </c>
      <c r="P42" s="26">
        <v>0.58958333333333335</v>
      </c>
      <c r="Q42" s="27" t="e">
        <v>#DIV/0!</v>
      </c>
      <c r="R42" s="17"/>
      <c r="S42" s="17"/>
    </row>
    <row r="43" spans="1:19" x14ac:dyDescent="0.4">
      <c r="A43" s="77"/>
      <c r="B43" s="67" t="s">
        <v>75</v>
      </c>
      <c r="C43" s="53" t="s">
        <v>38</v>
      </c>
      <c r="D43" s="54"/>
      <c r="E43" s="54"/>
      <c r="F43" s="78" t="s">
        <v>15</v>
      </c>
      <c r="G43" s="56"/>
      <c r="H43" s="41">
        <v>283</v>
      </c>
      <c r="I43" s="58">
        <v>0</v>
      </c>
      <c r="J43" s="59">
        <v>-283</v>
      </c>
      <c r="K43" s="56"/>
      <c r="L43" s="57">
        <v>480</v>
      </c>
      <c r="M43" s="58">
        <v>0</v>
      </c>
      <c r="N43" s="59">
        <v>-480</v>
      </c>
      <c r="O43" s="62" t="e">
        <v>#DIV/0!</v>
      </c>
      <c r="P43" s="63">
        <v>0.58958333333333335</v>
      </c>
      <c r="Q43" s="64" t="e">
        <v>#DIV/0!</v>
      </c>
      <c r="R43" s="17"/>
      <c r="S43" s="17"/>
    </row>
    <row r="44" spans="1:19" x14ac:dyDescent="0.4">
      <c r="A44" s="18" t="s">
        <v>76</v>
      </c>
      <c r="B44" s="19" t="s">
        <v>105</v>
      </c>
      <c r="C44" s="19"/>
      <c r="D44" s="19"/>
      <c r="E44" s="19"/>
      <c r="F44" s="65"/>
      <c r="G44" s="20">
        <v>1393</v>
      </c>
      <c r="H44" s="21">
        <v>3881</v>
      </c>
      <c r="I44" s="22">
        <v>0.35892811131151764</v>
      </c>
      <c r="J44" s="23">
        <v>-2488</v>
      </c>
      <c r="K44" s="24">
        <v>3076</v>
      </c>
      <c r="L44" s="21">
        <v>7198</v>
      </c>
      <c r="M44" s="22">
        <v>0.42734092803556545</v>
      </c>
      <c r="N44" s="23">
        <v>-4122</v>
      </c>
      <c r="O44" s="25">
        <v>0.45286085825747724</v>
      </c>
      <c r="P44" s="26">
        <v>0.53917754931925532</v>
      </c>
      <c r="Q44" s="27">
        <v>-8.6316691061778084E-2</v>
      </c>
      <c r="R44" s="17"/>
      <c r="S44" s="17"/>
    </row>
    <row r="45" spans="1:19" x14ac:dyDescent="0.4">
      <c r="A45" s="8"/>
      <c r="B45" s="80" t="s">
        <v>106</v>
      </c>
      <c r="C45" s="81"/>
      <c r="D45" s="81"/>
      <c r="E45" s="81"/>
      <c r="F45" s="81"/>
      <c r="G45" s="82"/>
      <c r="H45" s="83"/>
      <c r="I45" s="84" t="e">
        <v>#DIV/0!</v>
      </c>
      <c r="J45" s="85">
        <v>0</v>
      </c>
      <c r="K45" s="82">
        <v>0</v>
      </c>
      <c r="L45" s="83">
        <v>0</v>
      </c>
      <c r="M45" s="84" t="e">
        <v>#DIV/0!</v>
      </c>
      <c r="N45" s="85">
        <v>0</v>
      </c>
      <c r="O45" s="86" t="e">
        <v>#DIV/0!</v>
      </c>
      <c r="P45" s="87" t="e">
        <v>#DIV/0!</v>
      </c>
      <c r="Q45" s="88" t="e">
        <v>#DIV/0!</v>
      </c>
      <c r="R45" s="17"/>
      <c r="S45" s="17"/>
    </row>
    <row r="46" spans="1:19" x14ac:dyDescent="0.4">
      <c r="A46" s="28"/>
      <c r="B46" s="89"/>
      <c r="C46" s="90" t="s">
        <v>14</v>
      </c>
      <c r="D46" s="91"/>
      <c r="E46" s="91"/>
      <c r="F46" s="92" t="s">
        <v>15</v>
      </c>
      <c r="G46" s="135"/>
      <c r="H46" s="136"/>
      <c r="I46" s="103" t="e">
        <v>#DIV/0!</v>
      </c>
      <c r="J46" s="98">
        <v>0</v>
      </c>
      <c r="K46" s="135">
        <v>0</v>
      </c>
      <c r="L46" s="136">
        <v>0</v>
      </c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28"/>
      <c r="B47" s="89"/>
      <c r="C47" s="90" t="s">
        <v>17</v>
      </c>
      <c r="D47" s="91"/>
      <c r="E47" s="91"/>
      <c r="F47" s="92" t="s">
        <v>15</v>
      </c>
      <c r="G47" s="135"/>
      <c r="H47" s="136"/>
      <c r="I47" s="103" t="e">
        <v>#DIV/0!</v>
      </c>
      <c r="J47" s="98">
        <v>0</v>
      </c>
      <c r="K47" s="137">
        <v>0</v>
      </c>
      <c r="L47" s="136">
        <v>0</v>
      </c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28"/>
      <c r="B48" s="89"/>
      <c r="C48" s="90" t="s">
        <v>19</v>
      </c>
      <c r="D48" s="91"/>
      <c r="E48" s="91"/>
      <c r="F48" s="92" t="s">
        <v>15</v>
      </c>
      <c r="G48" s="135"/>
      <c r="H48" s="136"/>
      <c r="I48" s="103" t="e">
        <v>#DIV/0!</v>
      </c>
      <c r="J48" s="98">
        <v>0</v>
      </c>
      <c r="K48" s="137">
        <v>0</v>
      </c>
      <c r="L48" s="136">
        <v>0</v>
      </c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28"/>
      <c r="B49" s="89"/>
      <c r="C49" s="90" t="s">
        <v>29</v>
      </c>
      <c r="D49" s="91"/>
      <c r="E49" s="91"/>
      <c r="F49" s="92" t="s">
        <v>15</v>
      </c>
      <c r="G49" s="135"/>
      <c r="H49" s="136"/>
      <c r="I49" s="103" t="e">
        <v>#DIV/0!</v>
      </c>
      <c r="J49" s="98">
        <v>0</v>
      </c>
      <c r="K49" s="137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23</v>
      </c>
      <c r="D50" s="91"/>
      <c r="E50" s="91"/>
      <c r="F50" s="92" t="s">
        <v>15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21</v>
      </c>
      <c r="D51" s="91"/>
      <c r="E51" s="91"/>
      <c r="F51" s="92" t="s">
        <v>15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25</v>
      </c>
      <c r="D52" s="91"/>
      <c r="E52" s="91"/>
      <c r="F52" s="92" t="s">
        <v>15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79</v>
      </c>
      <c r="D53" s="91"/>
      <c r="E53" s="91"/>
      <c r="F53" s="92" t="s">
        <v>15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27</v>
      </c>
      <c r="D54" s="91"/>
      <c r="E54" s="91"/>
      <c r="F54" s="92" t="s">
        <v>15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80</v>
      </c>
      <c r="D55" s="91"/>
      <c r="E55" s="91"/>
      <c r="F55" s="92" t="s">
        <v>48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81</v>
      </c>
      <c r="D56" s="91"/>
      <c r="E56" s="91"/>
      <c r="F56" s="92" t="s">
        <v>15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90" t="s">
        <v>82</v>
      </c>
      <c r="D57" s="91"/>
      <c r="E57" s="91"/>
      <c r="F57" s="92" t="s">
        <v>15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28"/>
      <c r="B58" s="89"/>
      <c r="C58" s="106" t="s">
        <v>83</v>
      </c>
      <c r="D58" s="107"/>
      <c r="E58" s="107"/>
      <c r="F58" s="108" t="s">
        <v>48</v>
      </c>
      <c r="G58" s="135"/>
      <c r="H58" s="136"/>
      <c r="I58" s="95" t="e">
        <v>#DIV/0!</v>
      </c>
      <c r="J58" s="96">
        <v>0</v>
      </c>
      <c r="K58" s="137">
        <v>0</v>
      </c>
      <c r="L58" s="136">
        <v>0</v>
      </c>
      <c r="M58" s="95" t="e">
        <v>#DIV/0!</v>
      </c>
      <c r="N58" s="96">
        <v>0</v>
      </c>
      <c r="O58" s="104" t="e">
        <v>#DIV/0!</v>
      </c>
      <c r="P58" s="105" t="e">
        <v>#DIV/0!</v>
      </c>
      <c r="Q58" s="109" t="e">
        <v>#DIV/0!</v>
      </c>
      <c r="R58" s="17"/>
      <c r="S58" s="17"/>
    </row>
    <row r="59" spans="1:19" x14ac:dyDescent="0.4">
      <c r="A59" s="28"/>
      <c r="B59" s="89"/>
      <c r="C59" s="90" t="s">
        <v>84</v>
      </c>
      <c r="D59" s="91"/>
      <c r="E59" s="91"/>
      <c r="F59" s="92" t="s">
        <v>15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56</v>
      </c>
      <c r="D60" s="91"/>
      <c r="E60" s="91"/>
      <c r="F60" s="92" t="s">
        <v>15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90" t="s">
        <v>66</v>
      </c>
      <c r="D61" s="110"/>
      <c r="E61" s="91"/>
      <c r="F61" s="92" t="s">
        <v>48</v>
      </c>
      <c r="G61" s="135"/>
      <c r="H61" s="136"/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28"/>
      <c r="B62" s="89"/>
      <c r="C62" s="90" t="s">
        <v>85</v>
      </c>
      <c r="D62" s="91"/>
      <c r="E62" s="91"/>
      <c r="F62" s="92" t="s">
        <v>15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86</v>
      </c>
      <c r="D63" s="91"/>
      <c r="E63" s="91"/>
      <c r="F63" s="92" t="s">
        <v>15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87</v>
      </c>
      <c r="D64" s="91"/>
      <c r="E64" s="91"/>
      <c r="F64" s="92" t="s">
        <v>15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88</v>
      </c>
      <c r="D65" s="91"/>
      <c r="E65" s="91"/>
      <c r="F65" s="92" t="s">
        <v>15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90" t="s">
        <v>14</v>
      </c>
      <c r="D66" s="111" t="s">
        <v>44</v>
      </c>
      <c r="E66" s="91" t="s">
        <v>34</v>
      </c>
      <c r="F66" s="92" t="s">
        <v>15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28"/>
      <c r="B67" s="89"/>
      <c r="C67" s="106" t="s">
        <v>14</v>
      </c>
      <c r="D67" s="112" t="s">
        <v>44</v>
      </c>
      <c r="E67" s="107" t="s">
        <v>36</v>
      </c>
      <c r="F67" s="108" t="s">
        <v>15</v>
      </c>
      <c r="G67" s="135"/>
      <c r="H67" s="136"/>
      <c r="I67" s="95" t="e">
        <v>#DIV/0!</v>
      </c>
      <c r="J67" s="96">
        <v>0</v>
      </c>
      <c r="K67" s="137">
        <v>0</v>
      </c>
      <c r="L67" s="136">
        <v>0</v>
      </c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28"/>
      <c r="B68" s="89"/>
      <c r="C68" s="90" t="s">
        <v>19</v>
      </c>
      <c r="D68" s="111" t="s">
        <v>44</v>
      </c>
      <c r="E68" s="91" t="s">
        <v>34</v>
      </c>
      <c r="F68" s="92" t="s">
        <v>15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106" t="s">
        <v>19</v>
      </c>
      <c r="D69" s="112" t="s">
        <v>44</v>
      </c>
      <c r="E69" s="107" t="s">
        <v>36</v>
      </c>
      <c r="F69" s="92" t="s">
        <v>15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17</v>
      </c>
      <c r="D70" s="107" t="s">
        <v>44</v>
      </c>
      <c r="E70" s="107" t="s">
        <v>34</v>
      </c>
      <c r="F70" s="92" t="s">
        <v>48</v>
      </c>
      <c r="G70" s="135"/>
      <c r="H70" s="136"/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28"/>
      <c r="B71" s="89"/>
      <c r="C71" s="106" t="s">
        <v>17</v>
      </c>
      <c r="D71" s="107" t="s">
        <v>44</v>
      </c>
      <c r="E71" s="107" t="s">
        <v>36</v>
      </c>
      <c r="F71" s="92" t="s">
        <v>48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23</v>
      </c>
      <c r="D72" s="112" t="s">
        <v>44</v>
      </c>
      <c r="E72" s="107" t="s">
        <v>34</v>
      </c>
      <c r="F72" s="108" t="s">
        <v>15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28"/>
      <c r="B73" s="89"/>
      <c r="C73" s="106" t="s">
        <v>23</v>
      </c>
      <c r="D73" s="112" t="s">
        <v>44</v>
      </c>
      <c r="E73" s="107" t="s">
        <v>36</v>
      </c>
      <c r="F73" s="108" t="s">
        <v>15</v>
      </c>
      <c r="G73" s="135"/>
      <c r="H73" s="136"/>
      <c r="I73" s="95" t="e">
        <v>#DIV/0!</v>
      </c>
      <c r="J73" s="96">
        <v>0</v>
      </c>
      <c r="K73" s="137">
        <v>0</v>
      </c>
      <c r="L73" s="136">
        <v>0</v>
      </c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28"/>
      <c r="B74" s="89"/>
      <c r="C74" s="106" t="s">
        <v>21</v>
      </c>
      <c r="D74" s="112" t="s">
        <v>44</v>
      </c>
      <c r="E74" s="107" t="s">
        <v>34</v>
      </c>
      <c r="F74" s="108" t="s">
        <v>15</v>
      </c>
      <c r="G74" s="135"/>
      <c r="H74" s="136"/>
      <c r="I74" s="95" t="e">
        <v>#DIV/0!</v>
      </c>
      <c r="J74" s="96">
        <v>0</v>
      </c>
      <c r="K74" s="137">
        <v>0</v>
      </c>
      <c r="L74" s="136">
        <v>0</v>
      </c>
      <c r="M74" s="95" t="e">
        <v>#DIV/0!</v>
      </c>
      <c r="N74" s="96">
        <v>0</v>
      </c>
      <c r="O74" s="104" t="e">
        <v>#DIV/0!</v>
      </c>
      <c r="P74" s="105" t="e">
        <v>#DIV/0!</v>
      </c>
      <c r="Q74" s="109" t="e">
        <v>#DIV/0!</v>
      </c>
      <c r="R74" s="17"/>
      <c r="S74" s="17"/>
    </row>
    <row r="75" spans="1:19" x14ac:dyDescent="0.4">
      <c r="A75" s="28"/>
      <c r="B75" s="89"/>
      <c r="C75" s="106" t="s">
        <v>21</v>
      </c>
      <c r="D75" s="112" t="s">
        <v>44</v>
      </c>
      <c r="E75" s="107" t="s">
        <v>36</v>
      </c>
      <c r="F75" s="108" t="s">
        <v>48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28"/>
      <c r="B76" s="18" t="s">
        <v>89</v>
      </c>
      <c r="C76" s="138"/>
      <c r="D76" s="139"/>
      <c r="E76" s="138"/>
      <c r="F76" s="140"/>
      <c r="G76" s="20">
        <v>1393</v>
      </c>
      <c r="H76" s="21">
        <v>3881</v>
      </c>
      <c r="I76" s="22">
        <v>0.35892811131151764</v>
      </c>
      <c r="J76" s="23">
        <v>-2488</v>
      </c>
      <c r="K76" s="20">
        <v>3076</v>
      </c>
      <c r="L76" s="21">
        <v>7198</v>
      </c>
      <c r="M76" s="22">
        <v>0.42734092803556545</v>
      </c>
      <c r="N76" s="23">
        <v>-4122</v>
      </c>
      <c r="O76" s="25">
        <v>0.45286085825747724</v>
      </c>
      <c r="P76" s="26">
        <v>0.53917754931925532</v>
      </c>
      <c r="Q76" s="27">
        <v>-8.6316691061778084E-2</v>
      </c>
      <c r="R76" s="17"/>
      <c r="S76" s="17"/>
    </row>
    <row r="77" spans="1:19" x14ac:dyDescent="0.4">
      <c r="A77" s="28"/>
      <c r="B77" s="29" t="s">
        <v>90</v>
      </c>
      <c r="C77" s="115" t="s">
        <v>87</v>
      </c>
      <c r="D77" s="116"/>
      <c r="E77" s="116"/>
      <c r="F77" s="117" t="s">
        <v>15</v>
      </c>
      <c r="G77" s="34">
        <v>196</v>
      </c>
      <c r="H77" s="41">
        <v>544</v>
      </c>
      <c r="I77" s="36">
        <v>0.36029411764705882</v>
      </c>
      <c r="J77" s="37">
        <v>-348</v>
      </c>
      <c r="K77" s="34">
        <v>692</v>
      </c>
      <c r="L77" s="41">
        <v>1554</v>
      </c>
      <c r="M77" s="36">
        <v>0.44530244530244528</v>
      </c>
      <c r="N77" s="37">
        <v>-862</v>
      </c>
      <c r="O77" s="38">
        <v>0.2832369942196532</v>
      </c>
      <c r="P77" s="39">
        <v>0.35006435006435005</v>
      </c>
      <c r="Q77" s="40">
        <v>-6.6827355844696845E-2</v>
      </c>
      <c r="R77" s="17"/>
      <c r="S77" s="17"/>
    </row>
    <row r="78" spans="1:19" x14ac:dyDescent="0.4">
      <c r="A78" s="28"/>
      <c r="B78" s="29" t="s">
        <v>91</v>
      </c>
      <c r="C78" s="115" t="s">
        <v>85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92</v>
      </c>
      <c r="C79" s="115" t="s">
        <v>86</v>
      </c>
      <c r="D79" s="116"/>
      <c r="E79" s="116"/>
      <c r="F79" s="118"/>
      <c r="G79" s="34"/>
      <c r="H79" s="41">
        <v>0</v>
      </c>
      <c r="I79" s="36" t="e">
        <v>#DIV/0!</v>
      </c>
      <c r="J79" s="37">
        <v>0</v>
      </c>
      <c r="K79" s="34"/>
      <c r="L79" s="41">
        <v>0</v>
      </c>
      <c r="M79" s="36" t="e">
        <v>#DIV/0!</v>
      </c>
      <c r="N79" s="37">
        <v>0</v>
      </c>
      <c r="O79" s="38" t="e">
        <v>#DIV/0!</v>
      </c>
      <c r="P79" s="39" t="e">
        <v>#DIV/0!</v>
      </c>
      <c r="Q79" s="40" t="e">
        <v>#DIV/0!</v>
      </c>
      <c r="R79" s="17"/>
      <c r="S79" s="17"/>
    </row>
    <row r="80" spans="1:19" x14ac:dyDescent="0.4">
      <c r="A80" s="28"/>
      <c r="B80" s="29" t="s">
        <v>93</v>
      </c>
      <c r="C80" s="115" t="s">
        <v>23</v>
      </c>
      <c r="D80" s="116"/>
      <c r="E80" s="116"/>
      <c r="F80" s="117" t="s">
        <v>15</v>
      </c>
      <c r="G80" s="34">
        <v>155</v>
      </c>
      <c r="H80" s="41">
        <v>466</v>
      </c>
      <c r="I80" s="36">
        <v>0.33261802575107297</v>
      </c>
      <c r="J80" s="37">
        <v>-311</v>
      </c>
      <c r="K80" s="34">
        <v>557</v>
      </c>
      <c r="L80" s="41">
        <v>678</v>
      </c>
      <c r="M80" s="36">
        <v>0.82153392330383479</v>
      </c>
      <c r="N80" s="37">
        <v>-121</v>
      </c>
      <c r="O80" s="38">
        <v>0.27827648114901254</v>
      </c>
      <c r="P80" s="39">
        <v>0.68731563421828912</v>
      </c>
      <c r="Q80" s="40">
        <v>-0.40903915306927657</v>
      </c>
      <c r="R80" s="17"/>
      <c r="S80" s="17"/>
    </row>
    <row r="81" spans="1:19" x14ac:dyDescent="0.4">
      <c r="A81" s="28"/>
      <c r="B81" s="29" t="s">
        <v>94</v>
      </c>
      <c r="C81" s="30" t="s">
        <v>88</v>
      </c>
      <c r="D81" s="32"/>
      <c r="E81" s="32"/>
      <c r="F81" s="33" t="s">
        <v>15</v>
      </c>
      <c r="G81" s="34">
        <v>251</v>
      </c>
      <c r="H81" s="41">
        <v>976</v>
      </c>
      <c r="I81" s="36">
        <v>0.25717213114754101</v>
      </c>
      <c r="J81" s="37">
        <v>-725</v>
      </c>
      <c r="K81" s="34">
        <v>692</v>
      </c>
      <c r="L81" s="41">
        <v>1674</v>
      </c>
      <c r="M81" s="36">
        <v>0.41338112305854241</v>
      </c>
      <c r="N81" s="37">
        <v>-982</v>
      </c>
      <c r="O81" s="38">
        <v>0.36271676300578037</v>
      </c>
      <c r="P81" s="39">
        <v>0.58303464755077661</v>
      </c>
      <c r="Q81" s="40">
        <v>-0.22031788454499623</v>
      </c>
      <c r="R81" s="17"/>
      <c r="S81" s="17"/>
    </row>
    <row r="82" spans="1:19" x14ac:dyDescent="0.4">
      <c r="A82" s="28"/>
      <c r="B82" s="29" t="s">
        <v>95</v>
      </c>
      <c r="C82" s="30" t="s">
        <v>29</v>
      </c>
      <c r="D82" s="32"/>
      <c r="E82" s="32"/>
      <c r="F82" s="33" t="s">
        <v>15</v>
      </c>
      <c r="G82" s="34">
        <v>791</v>
      </c>
      <c r="H82" s="41">
        <v>1426</v>
      </c>
      <c r="I82" s="36">
        <v>0.55469845722300137</v>
      </c>
      <c r="J82" s="37">
        <v>-635</v>
      </c>
      <c r="K82" s="34">
        <v>1135</v>
      </c>
      <c r="L82" s="41">
        <v>2072</v>
      </c>
      <c r="M82" s="36">
        <v>0.54777992277992282</v>
      </c>
      <c r="N82" s="37">
        <v>-937</v>
      </c>
      <c r="O82" s="38">
        <v>0.69691629955947132</v>
      </c>
      <c r="P82" s="39">
        <v>0.68822393822393824</v>
      </c>
      <c r="Q82" s="40">
        <v>8.6923613355330831E-3</v>
      </c>
      <c r="R82" s="17"/>
      <c r="S82" s="17"/>
    </row>
    <row r="83" spans="1:19" x14ac:dyDescent="0.4">
      <c r="A83" s="28"/>
      <c r="B83" s="119" t="s">
        <v>96</v>
      </c>
      <c r="C83" s="30" t="s">
        <v>14</v>
      </c>
      <c r="D83" s="32"/>
      <c r="E83" s="32"/>
      <c r="F83" s="120" t="s">
        <v>97</v>
      </c>
      <c r="G83" s="34"/>
      <c r="H83" s="41">
        <v>469</v>
      </c>
      <c r="I83" s="36">
        <v>0</v>
      </c>
      <c r="J83" s="37">
        <v>-469</v>
      </c>
      <c r="K83" s="34"/>
      <c r="L83" s="41">
        <v>1220</v>
      </c>
      <c r="M83" s="36">
        <v>0</v>
      </c>
      <c r="N83" s="37">
        <v>-1220</v>
      </c>
      <c r="O83" s="38" t="e">
        <v>#DIV/0!</v>
      </c>
      <c r="P83" s="39">
        <v>0.38442622950819672</v>
      </c>
      <c r="Q83" s="40" t="e">
        <v>#DIV/0!</v>
      </c>
      <c r="R83" s="17"/>
      <c r="S83" s="17"/>
    </row>
    <row r="84" spans="1:19" x14ac:dyDescent="0.4">
      <c r="A84" s="77"/>
      <c r="B84" s="67" t="s">
        <v>98</v>
      </c>
      <c r="C84" s="68" t="s">
        <v>99</v>
      </c>
      <c r="D84" s="69"/>
      <c r="E84" s="69"/>
      <c r="F84" s="122" t="s">
        <v>97</v>
      </c>
      <c r="G84" s="70"/>
      <c r="H84" s="71">
        <v>0</v>
      </c>
      <c r="I84" s="72" t="e">
        <v>#DIV/0!</v>
      </c>
      <c r="J84" s="73">
        <v>0</v>
      </c>
      <c r="K84" s="70"/>
      <c r="L84" s="71">
        <v>0</v>
      </c>
      <c r="M84" s="72" t="e">
        <v>#DIV/0!</v>
      </c>
      <c r="N84" s="73">
        <v>0</v>
      </c>
      <c r="O84" s="74" t="e">
        <v>#DIV/0!</v>
      </c>
      <c r="P84" s="75" t="e">
        <v>#DIV/0!</v>
      </c>
      <c r="Q84" s="76" t="e">
        <v>#DIV/0!</v>
      </c>
      <c r="R84" s="17"/>
      <c r="S84" s="17"/>
    </row>
    <row r="85" spans="1:19" x14ac:dyDescent="0.4">
      <c r="C85" s="126"/>
    </row>
    <row r="86" spans="1:19" x14ac:dyDescent="0.4">
      <c r="C86" s="126" t="s">
        <v>100</v>
      </c>
    </row>
    <row r="87" spans="1:19" x14ac:dyDescent="0.4">
      <c r="C87" s="127" t="s">
        <v>101</v>
      </c>
    </row>
    <row r="88" spans="1:19" x14ac:dyDescent="0.4">
      <c r="C88" s="126" t="s">
        <v>102</v>
      </c>
    </row>
    <row r="89" spans="1:19" x14ac:dyDescent="0.4">
      <c r="C89" s="126" t="s">
        <v>103</v>
      </c>
    </row>
    <row r="90" spans="1:19" x14ac:dyDescent="0.4">
      <c r="C90" s="126" t="s">
        <v>104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M3:N3"/>
    <mergeCell ref="A1:D1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ageMargins left="0.39370078740157483" right="0.39370078740157483" top="0.39370078740157483" bottom="0.39370078740157483" header="0.39370078740157483" footer="0.39370078740157483"/>
  <pageSetup paperSize="9" scale="60" orientation="portrait" r:id="rId1"/>
  <headerFooter alignWithMargins="0">
    <oddFooter>&amp;L&amp;D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showGridLines="0" zoomScale="90" zoomScaleNormal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２月（下旬）</v>
      </c>
      <c r="K1" s="320" t="s">
        <v>277</v>
      </c>
      <c r="L1" s="460"/>
      <c r="M1" s="460"/>
      <c r="N1" s="460"/>
      <c r="O1" s="460"/>
      <c r="P1" s="460"/>
      <c r="Q1" s="460"/>
    </row>
    <row r="2" spans="1:19" x14ac:dyDescent="0.4">
      <c r="A2" s="587">
        <v>3</v>
      </c>
      <c r="B2" s="588"/>
      <c r="C2" s="128">
        <v>2021</v>
      </c>
      <c r="D2" s="3" t="s">
        <v>0</v>
      </c>
      <c r="E2" s="3">
        <v>2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9" ht="13.5" customHeight="1" x14ac:dyDescent="0.4">
      <c r="A3" s="592" t="s">
        <v>5</v>
      </c>
      <c r="B3" s="593"/>
      <c r="C3" s="593"/>
      <c r="D3" s="593"/>
      <c r="E3" s="593"/>
      <c r="F3" s="593"/>
      <c r="G3" s="655" t="s">
        <v>605</v>
      </c>
      <c r="H3" s="576" t="s">
        <v>602</v>
      </c>
      <c r="I3" s="578" t="s">
        <v>6</v>
      </c>
      <c r="J3" s="579"/>
      <c r="K3" s="655" t="s">
        <v>605</v>
      </c>
      <c r="L3" s="576" t="s">
        <v>602</v>
      </c>
      <c r="M3" s="578" t="s">
        <v>6</v>
      </c>
      <c r="N3" s="579"/>
      <c r="O3" s="653" t="s">
        <v>605</v>
      </c>
      <c r="P3" s="659" t="s">
        <v>602</v>
      </c>
      <c r="Q3" s="584" t="s">
        <v>7</v>
      </c>
    </row>
    <row r="4" spans="1:19" ht="14.25" thickBot="1" x14ac:dyDescent="0.45">
      <c r="A4" s="594"/>
      <c r="B4" s="595"/>
      <c r="C4" s="595"/>
      <c r="D4" s="595"/>
      <c r="E4" s="595"/>
      <c r="F4" s="595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60"/>
      <c r="Q4" s="585"/>
    </row>
    <row r="5" spans="1:19" x14ac:dyDescent="0.4">
      <c r="A5" s="8" t="s">
        <v>9</v>
      </c>
      <c r="B5" s="9"/>
      <c r="C5" s="9"/>
      <c r="D5" s="9"/>
      <c r="E5" s="9"/>
      <c r="F5" s="9"/>
      <c r="G5" s="10">
        <v>17127</v>
      </c>
      <c r="H5" s="11">
        <v>63478</v>
      </c>
      <c r="I5" s="12">
        <v>0.26981001291786133</v>
      </c>
      <c r="J5" s="13">
        <v>-46351</v>
      </c>
      <c r="K5" s="10">
        <v>34263</v>
      </c>
      <c r="L5" s="11">
        <v>85458</v>
      </c>
      <c r="M5" s="12">
        <v>0.40093379203819418</v>
      </c>
      <c r="N5" s="13">
        <v>-51195</v>
      </c>
      <c r="O5" s="14">
        <v>0.49986866298923038</v>
      </c>
      <c r="P5" s="15">
        <v>0.74279763158510614</v>
      </c>
      <c r="Q5" s="16">
        <v>-0.24292896859587576</v>
      </c>
      <c r="R5" s="17"/>
      <c r="S5" s="17"/>
    </row>
    <row r="6" spans="1:19" x14ac:dyDescent="0.4">
      <c r="A6" s="18" t="s">
        <v>10</v>
      </c>
      <c r="B6" s="19" t="s">
        <v>11</v>
      </c>
      <c r="C6" s="19"/>
      <c r="D6" s="19"/>
      <c r="E6" s="19"/>
      <c r="F6" s="19"/>
      <c r="G6" s="20">
        <v>15767</v>
      </c>
      <c r="H6" s="21">
        <v>59856</v>
      </c>
      <c r="I6" s="22">
        <v>0.26341553060678963</v>
      </c>
      <c r="J6" s="23">
        <v>-44089</v>
      </c>
      <c r="K6" s="24">
        <v>31896</v>
      </c>
      <c r="L6" s="21">
        <v>80074</v>
      </c>
      <c r="M6" s="22">
        <v>0.39833154332242676</v>
      </c>
      <c r="N6" s="23">
        <v>-48178</v>
      </c>
      <c r="O6" s="25">
        <v>0.49432530724855783</v>
      </c>
      <c r="P6" s="26">
        <v>0.74750855458700705</v>
      </c>
      <c r="Q6" s="27">
        <v>-0.25318324733844921</v>
      </c>
      <c r="R6" s="17"/>
      <c r="S6" s="17"/>
    </row>
    <row r="7" spans="1:19" x14ac:dyDescent="0.4">
      <c r="A7" s="28"/>
      <c r="B7" s="18" t="s">
        <v>12</v>
      </c>
      <c r="C7" s="19"/>
      <c r="D7" s="19"/>
      <c r="E7" s="19"/>
      <c r="F7" s="19"/>
      <c r="G7" s="20">
        <v>11309</v>
      </c>
      <c r="H7" s="21">
        <v>37713</v>
      </c>
      <c r="I7" s="22">
        <v>0.29987007132818921</v>
      </c>
      <c r="J7" s="23">
        <v>-26404</v>
      </c>
      <c r="K7" s="20">
        <v>20406</v>
      </c>
      <c r="L7" s="21">
        <v>50455</v>
      </c>
      <c r="M7" s="22">
        <v>0.40443959964324644</v>
      </c>
      <c r="N7" s="23">
        <v>-30049</v>
      </c>
      <c r="O7" s="25">
        <v>0.55419974517298831</v>
      </c>
      <c r="P7" s="26">
        <v>0.74745813100782876</v>
      </c>
      <c r="Q7" s="27">
        <v>-0.19325838583484045</v>
      </c>
      <c r="R7" s="17"/>
      <c r="S7" s="17"/>
    </row>
    <row r="8" spans="1:19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9073</v>
      </c>
      <c r="H8" s="41">
        <v>31488</v>
      </c>
      <c r="I8" s="36">
        <v>0.28814151422764228</v>
      </c>
      <c r="J8" s="37">
        <v>-22415</v>
      </c>
      <c r="K8" s="34">
        <v>15858</v>
      </c>
      <c r="L8" s="41">
        <v>41455</v>
      </c>
      <c r="M8" s="36">
        <v>0.38253527921842961</v>
      </c>
      <c r="N8" s="37">
        <v>-25597</v>
      </c>
      <c r="O8" s="38">
        <v>0.57214024467145919</v>
      </c>
      <c r="P8" s="39">
        <v>0.75957061874321552</v>
      </c>
      <c r="Q8" s="40">
        <v>-0.18743037407175633</v>
      </c>
      <c r="R8" s="17"/>
      <c r="S8" s="17"/>
    </row>
    <row r="9" spans="1:19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2073</v>
      </c>
      <c r="H9" s="41">
        <v>6225</v>
      </c>
      <c r="I9" s="36">
        <v>0.33301204819277108</v>
      </c>
      <c r="J9" s="37">
        <v>-4152</v>
      </c>
      <c r="K9" s="34">
        <v>4260</v>
      </c>
      <c r="L9" s="41">
        <v>9000</v>
      </c>
      <c r="M9" s="36">
        <v>0.47333333333333333</v>
      </c>
      <c r="N9" s="37">
        <v>-4740</v>
      </c>
      <c r="O9" s="38">
        <v>0.48661971830985917</v>
      </c>
      <c r="P9" s="39">
        <v>0.69166666666666665</v>
      </c>
      <c r="Q9" s="40">
        <v>-0.20504694835680748</v>
      </c>
      <c r="R9" s="17"/>
      <c r="S9" s="17"/>
    </row>
    <row r="10" spans="1:19" x14ac:dyDescent="0.4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0</v>
      </c>
      <c r="H17" s="50">
        <v>0</v>
      </c>
      <c r="I17" s="129" t="e">
        <v>#DIV/0!</v>
      </c>
      <c r="J17" s="130">
        <v>0</v>
      </c>
      <c r="K17" s="49">
        <v>0</v>
      </c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53" t="s">
        <v>38</v>
      </c>
      <c r="D18" s="54"/>
      <c r="E18" s="54"/>
      <c r="F18" s="55"/>
      <c r="G18" s="56">
        <v>163</v>
      </c>
      <c r="H18" s="57">
        <v>0</v>
      </c>
      <c r="I18" s="58" t="e">
        <v>#DIV/0!</v>
      </c>
      <c r="J18" s="59">
        <v>163</v>
      </c>
      <c r="K18" s="56">
        <v>288</v>
      </c>
      <c r="L18" s="57">
        <v>0</v>
      </c>
      <c r="M18" s="58" t="e">
        <v>#DIV/0!</v>
      </c>
      <c r="N18" s="59">
        <v>288</v>
      </c>
      <c r="O18" s="62">
        <v>0.56597222222222221</v>
      </c>
      <c r="P18" s="63" t="e">
        <v>#DIV/0!</v>
      </c>
      <c r="Q18" s="64" t="e">
        <v>#DIV/0!</v>
      </c>
      <c r="R18" s="17"/>
      <c r="S18" s="17"/>
    </row>
    <row r="19" spans="1:19" x14ac:dyDescent="0.4">
      <c r="A19" s="28"/>
      <c r="B19" s="18" t="s">
        <v>39</v>
      </c>
      <c r="C19" s="19"/>
      <c r="D19" s="19"/>
      <c r="E19" s="19"/>
      <c r="F19" s="65"/>
      <c r="G19" s="20">
        <v>4159</v>
      </c>
      <c r="H19" s="21">
        <v>21261</v>
      </c>
      <c r="I19" s="22">
        <v>0.19561638681153284</v>
      </c>
      <c r="J19" s="23">
        <v>-17102</v>
      </c>
      <c r="K19" s="20">
        <v>10890</v>
      </c>
      <c r="L19" s="21">
        <v>28287</v>
      </c>
      <c r="M19" s="22">
        <v>0.3849825007954184</v>
      </c>
      <c r="N19" s="23">
        <v>-17397</v>
      </c>
      <c r="O19" s="25">
        <v>0.38191000918273643</v>
      </c>
      <c r="P19" s="26">
        <v>0.75161735072648217</v>
      </c>
      <c r="Q19" s="27">
        <v>-0.36970734154374574</v>
      </c>
      <c r="R19" s="17"/>
      <c r="S19" s="17"/>
    </row>
    <row r="20" spans="1:19" x14ac:dyDescent="0.4">
      <c r="A20" s="28"/>
      <c r="B20" s="29" t="s">
        <v>40</v>
      </c>
      <c r="C20" s="30" t="s">
        <v>14</v>
      </c>
      <c r="D20" s="32"/>
      <c r="E20" s="32"/>
      <c r="F20" s="42"/>
      <c r="G20" s="34">
        <v>0</v>
      </c>
      <c r="H20" s="41">
        <v>0</v>
      </c>
      <c r="I20" s="36" t="e">
        <v>#DIV/0!</v>
      </c>
      <c r="J20" s="37">
        <v>0</v>
      </c>
      <c r="K20" s="44">
        <v>0</v>
      </c>
      <c r="L20" s="41">
        <v>0</v>
      </c>
      <c r="M20" s="36" t="e">
        <v>#DIV/0!</v>
      </c>
      <c r="N20" s="37">
        <v>0</v>
      </c>
      <c r="O20" s="38" t="e">
        <v>#DIV/0!</v>
      </c>
      <c r="P20" s="39" t="e">
        <v>#DIV/0!</v>
      </c>
      <c r="Q20" s="40" t="e">
        <v>#DIV/0!</v>
      </c>
      <c r="R20" s="17"/>
      <c r="S20" s="17"/>
    </row>
    <row r="21" spans="1:19" x14ac:dyDescent="0.4">
      <c r="A21" s="28"/>
      <c r="B21" s="29" t="s">
        <v>41</v>
      </c>
      <c r="C21" s="30" t="s">
        <v>19</v>
      </c>
      <c r="D21" s="32"/>
      <c r="E21" s="32"/>
      <c r="F21" s="33" t="s">
        <v>15</v>
      </c>
      <c r="G21" s="34">
        <v>381</v>
      </c>
      <c r="H21" s="41">
        <v>3399</v>
      </c>
      <c r="I21" s="36">
        <v>0.11209179170344219</v>
      </c>
      <c r="J21" s="37">
        <v>-3018</v>
      </c>
      <c r="K21" s="44">
        <v>1320</v>
      </c>
      <c r="L21" s="41">
        <v>4455</v>
      </c>
      <c r="M21" s="36">
        <v>0.29629629629629628</v>
      </c>
      <c r="N21" s="37">
        <v>-3135</v>
      </c>
      <c r="O21" s="38">
        <v>0.28863636363636364</v>
      </c>
      <c r="P21" s="39">
        <v>0.76296296296296295</v>
      </c>
      <c r="Q21" s="40">
        <v>-0.47432659932659932</v>
      </c>
      <c r="R21" s="17"/>
      <c r="S21" s="17"/>
    </row>
    <row r="22" spans="1:19" x14ac:dyDescent="0.4">
      <c r="A22" s="28"/>
      <c r="B22" s="29" t="s">
        <v>42</v>
      </c>
      <c r="C22" s="30" t="s">
        <v>21</v>
      </c>
      <c r="D22" s="32"/>
      <c r="E22" s="32"/>
      <c r="F22" s="33" t="s">
        <v>15</v>
      </c>
      <c r="G22" s="34">
        <v>1929</v>
      </c>
      <c r="H22" s="41">
        <v>6669</v>
      </c>
      <c r="I22" s="36">
        <v>0.28924876293297347</v>
      </c>
      <c r="J22" s="37">
        <v>-4740</v>
      </c>
      <c r="K22" s="44">
        <v>2805</v>
      </c>
      <c r="L22" s="41">
        <v>8910</v>
      </c>
      <c r="M22" s="36">
        <v>0.31481481481481483</v>
      </c>
      <c r="N22" s="37">
        <v>-6105</v>
      </c>
      <c r="O22" s="38">
        <v>0.68770053475935833</v>
      </c>
      <c r="P22" s="39">
        <v>0.74848484848484853</v>
      </c>
      <c r="Q22" s="40">
        <v>-6.0784313725490202E-2</v>
      </c>
      <c r="R22" s="17"/>
      <c r="S22" s="17"/>
    </row>
    <row r="23" spans="1:19" x14ac:dyDescent="0.4">
      <c r="A23" s="28"/>
      <c r="B23" s="29" t="s">
        <v>43</v>
      </c>
      <c r="C23" s="30" t="s">
        <v>14</v>
      </c>
      <c r="D23" s="31" t="s">
        <v>44</v>
      </c>
      <c r="E23" s="32" t="s">
        <v>34</v>
      </c>
      <c r="F23" s="33" t="s">
        <v>15</v>
      </c>
      <c r="G23" s="34">
        <v>406</v>
      </c>
      <c r="H23" s="41">
        <v>2388</v>
      </c>
      <c r="I23" s="36">
        <v>0.17001675041876047</v>
      </c>
      <c r="J23" s="37">
        <v>-1982</v>
      </c>
      <c r="K23" s="44">
        <v>1320</v>
      </c>
      <c r="L23" s="41">
        <v>3042</v>
      </c>
      <c r="M23" s="36">
        <v>0.43392504930966469</v>
      </c>
      <c r="N23" s="37">
        <v>-1722</v>
      </c>
      <c r="O23" s="38">
        <v>0.30757575757575756</v>
      </c>
      <c r="P23" s="39">
        <v>0.78500986193293887</v>
      </c>
      <c r="Q23" s="40">
        <v>-0.47743410435718131</v>
      </c>
      <c r="R23" s="17"/>
      <c r="S23" s="17"/>
    </row>
    <row r="24" spans="1:19" x14ac:dyDescent="0.4">
      <c r="A24" s="28"/>
      <c r="B24" s="29" t="s">
        <v>45</v>
      </c>
      <c r="C24" s="30" t="s">
        <v>14</v>
      </c>
      <c r="D24" s="31" t="s">
        <v>44</v>
      </c>
      <c r="E24" s="32" t="s">
        <v>36</v>
      </c>
      <c r="F24" s="33" t="s">
        <v>15</v>
      </c>
      <c r="G24" s="34">
        <v>379</v>
      </c>
      <c r="H24" s="41">
        <v>1183</v>
      </c>
      <c r="I24" s="36">
        <v>0.32037193575655115</v>
      </c>
      <c r="J24" s="37">
        <v>-804</v>
      </c>
      <c r="K24" s="44">
        <v>1320</v>
      </c>
      <c r="L24" s="41">
        <v>1485</v>
      </c>
      <c r="M24" s="36">
        <v>0.88888888888888884</v>
      </c>
      <c r="N24" s="37">
        <v>-165</v>
      </c>
      <c r="O24" s="38">
        <v>0.28712121212121211</v>
      </c>
      <c r="P24" s="39">
        <v>0.79663299663299658</v>
      </c>
      <c r="Q24" s="40">
        <v>-0.50951178451178447</v>
      </c>
      <c r="R24" s="17"/>
      <c r="S24" s="17"/>
    </row>
    <row r="25" spans="1:19" x14ac:dyDescent="0.4">
      <c r="A25" s="28"/>
      <c r="B25" s="29" t="s">
        <v>46</v>
      </c>
      <c r="C25" s="30" t="s">
        <v>14</v>
      </c>
      <c r="D25" s="31" t="s">
        <v>44</v>
      </c>
      <c r="E25" s="32" t="s">
        <v>47</v>
      </c>
      <c r="F25" s="33" t="s">
        <v>48</v>
      </c>
      <c r="G25" s="34">
        <v>0</v>
      </c>
      <c r="H25" s="41">
        <v>0</v>
      </c>
      <c r="I25" s="36" t="e">
        <v>#DIV/0!</v>
      </c>
      <c r="J25" s="37">
        <v>0</v>
      </c>
      <c r="K25" s="44">
        <v>0</v>
      </c>
      <c r="L25" s="41">
        <v>0</v>
      </c>
      <c r="M25" s="36" t="e">
        <v>#DIV/0!</v>
      </c>
      <c r="N25" s="37">
        <v>0</v>
      </c>
      <c r="O25" s="38" t="e">
        <v>#DIV/0!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49</v>
      </c>
      <c r="C26" s="30" t="s">
        <v>19</v>
      </c>
      <c r="D26" s="31" t="s">
        <v>44</v>
      </c>
      <c r="E26" s="32" t="s">
        <v>34</v>
      </c>
      <c r="F26" s="33" t="s">
        <v>15</v>
      </c>
      <c r="G26" s="34">
        <v>0</v>
      </c>
      <c r="H26" s="41">
        <v>1142</v>
      </c>
      <c r="I26" s="36">
        <v>0</v>
      </c>
      <c r="J26" s="37">
        <v>-1142</v>
      </c>
      <c r="K26" s="44">
        <v>0</v>
      </c>
      <c r="L26" s="41">
        <v>1485</v>
      </c>
      <c r="M26" s="36">
        <v>0</v>
      </c>
      <c r="N26" s="37">
        <v>-1485</v>
      </c>
      <c r="O26" s="38" t="e">
        <v>#DIV/0!</v>
      </c>
      <c r="P26" s="39">
        <v>0.76902356902356905</v>
      </c>
      <c r="Q26" s="40" t="e">
        <v>#DIV/0!</v>
      </c>
      <c r="R26" s="17"/>
      <c r="S26" s="17"/>
    </row>
    <row r="27" spans="1:19" x14ac:dyDescent="0.4">
      <c r="A27" s="28"/>
      <c r="B27" s="29" t="s">
        <v>50</v>
      </c>
      <c r="C27" s="30" t="s">
        <v>19</v>
      </c>
      <c r="D27" s="31" t="s">
        <v>44</v>
      </c>
      <c r="E27" s="32" t="s">
        <v>36</v>
      </c>
      <c r="F27" s="42"/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29</v>
      </c>
      <c r="D28" s="31" t="s">
        <v>44</v>
      </c>
      <c r="E28" s="32" t="s">
        <v>34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4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52</v>
      </c>
      <c r="C29" s="30" t="s">
        <v>23</v>
      </c>
      <c r="D29" s="31" t="s">
        <v>44</v>
      </c>
      <c r="E29" s="32" t="s">
        <v>34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27</v>
      </c>
      <c r="D30" s="32"/>
      <c r="E30" s="32"/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56</v>
      </c>
      <c r="D31" s="32"/>
      <c r="E31" s="32"/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57</v>
      </c>
      <c r="C32" s="30" t="s">
        <v>58</v>
      </c>
      <c r="D32" s="32"/>
      <c r="E32" s="32"/>
      <c r="F32" s="42"/>
      <c r="G32" s="34">
        <v>0</v>
      </c>
      <c r="H32" s="41">
        <v>0</v>
      </c>
      <c r="I32" s="36" t="e">
        <v>#DIV/0!</v>
      </c>
      <c r="J32" s="37">
        <v>0</v>
      </c>
      <c r="K32" s="4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59</v>
      </c>
      <c r="C33" s="30" t="s">
        <v>60</v>
      </c>
      <c r="D33" s="32"/>
      <c r="E33" s="32"/>
      <c r="F33" s="33" t="s">
        <v>15</v>
      </c>
      <c r="G33" s="34">
        <v>273</v>
      </c>
      <c r="H33" s="41">
        <v>1046</v>
      </c>
      <c r="I33" s="36">
        <v>0.26099426386233271</v>
      </c>
      <c r="J33" s="37">
        <v>-773</v>
      </c>
      <c r="K33" s="44">
        <v>1320</v>
      </c>
      <c r="L33" s="41">
        <v>1485</v>
      </c>
      <c r="M33" s="36">
        <v>0.88888888888888884</v>
      </c>
      <c r="N33" s="37">
        <v>-165</v>
      </c>
      <c r="O33" s="38">
        <v>0.20681818181818182</v>
      </c>
      <c r="P33" s="39">
        <v>0.70437710437710432</v>
      </c>
      <c r="Q33" s="40">
        <v>-0.49755892255892253</v>
      </c>
      <c r="R33" s="17"/>
      <c r="S33" s="17"/>
    </row>
    <row r="34" spans="1:19" x14ac:dyDescent="0.4">
      <c r="A34" s="28"/>
      <c r="B34" s="29" t="s">
        <v>61</v>
      </c>
      <c r="C34" s="30" t="s">
        <v>62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63</v>
      </c>
      <c r="C35" s="30" t="s">
        <v>64</v>
      </c>
      <c r="D35" s="32"/>
      <c r="E35" s="32"/>
      <c r="F35" s="33" t="s">
        <v>15</v>
      </c>
      <c r="G35" s="34">
        <v>263</v>
      </c>
      <c r="H35" s="41">
        <v>1040</v>
      </c>
      <c r="I35" s="36">
        <v>0.25288461538461537</v>
      </c>
      <c r="J35" s="37">
        <v>-777</v>
      </c>
      <c r="K35" s="44">
        <v>1320</v>
      </c>
      <c r="L35" s="41">
        <v>1485</v>
      </c>
      <c r="M35" s="36">
        <v>0.88888888888888884</v>
      </c>
      <c r="N35" s="37">
        <v>-165</v>
      </c>
      <c r="O35" s="38">
        <v>0.19924242424242425</v>
      </c>
      <c r="P35" s="39">
        <v>0.70033670033670037</v>
      </c>
      <c r="Q35" s="40">
        <v>-0.50109427609427615</v>
      </c>
      <c r="R35" s="17"/>
      <c r="S35" s="17"/>
    </row>
    <row r="36" spans="1:19" x14ac:dyDescent="0.4">
      <c r="A36" s="28"/>
      <c r="B36" s="29" t="s">
        <v>65</v>
      </c>
      <c r="C36" s="30" t="s">
        <v>66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4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67</v>
      </c>
      <c r="C37" s="30" t="s">
        <v>29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67" t="s">
        <v>68</v>
      </c>
      <c r="C38" s="53" t="s">
        <v>23</v>
      </c>
      <c r="D38" s="54"/>
      <c r="E38" s="54"/>
      <c r="F38" s="33" t="s">
        <v>15</v>
      </c>
      <c r="G38" s="56">
        <v>528</v>
      </c>
      <c r="H38" s="57">
        <v>4394</v>
      </c>
      <c r="I38" s="58">
        <v>0.12016385980883022</v>
      </c>
      <c r="J38" s="59">
        <v>-3866</v>
      </c>
      <c r="K38" s="60">
        <v>1485</v>
      </c>
      <c r="L38" s="57">
        <v>5940</v>
      </c>
      <c r="M38" s="58">
        <v>0.25</v>
      </c>
      <c r="N38" s="59">
        <v>-4455</v>
      </c>
      <c r="O38" s="62">
        <v>0.35555555555555557</v>
      </c>
      <c r="P38" s="63">
        <v>0.73973063973063968</v>
      </c>
      <c r="Q38" s="64">
        <v>-0.38417508417508411</v>
      </c>
      <c r="R38" s="17"/>
      <c r="S38" s="17"/>
    </row>
    <row r="39" spans="1:19" x14ac:dyDescent="0.4">
      <c r="A39" s="28"/>
      <c r="B39" s="18" t="s">
        <v>69</v>
      </c>
      <c r="C39" s="19"/>
      <c r="D39" s="19"/>
      <c r="E39" s="19"/>
      <c r="F39" s="65"/>
      <c r="G39" s="20">
        <v>299</v>
      </c>
      <c r="H39" s="21">
        <v>626</v>
      </c>
      <c r="I39" s="22">
        <v>0.47763578274760382</v>
      </c>
      <c r="J39" s="23">
        <v>-327</v>
      </c>
      <c r="K39" s="20">
        <v>600</v>
      </c>
      <c r="L39" s="21">
        <v>900</v>
      </c>
      <c r="M39" s="22">
        <v>0.66666666666666663</v>
      </c>
      <c r="N39" s="23">
        <v>-300</v>
      </c>
      <c r="O39" s="25">
        <v>0.49833333333333335</v>
      </c>
      <c r="P39" s="26">
        <v>0.69555555555555559</v>
      </c>
      <c r="Q39" s="27">
        <v>-0.19722222222222224</v>
      </c>
      <c r="R39" s="17"/>
      <c r="S39" s="17"/>
    </row>
    <row r="40" spans="1:19" x14ac:dyDescent="0.4">
      <c r="A40" s="28"/>
      <c r="B40" s="29" t="s">
        <v>70</v>
      </c>
      <c r="C40" s="30" t="s">
        <v>71</v>
      </c>
      <c r="D40" s="32"/>
      <c r="E40" s="32"/>
      <c r="F40" s="33" t="s">
        <v>15</v>
      </c>
      <c r="G40" s="34">
        <v>208</v>
      </c>
      <c r="H40" s="41">
        <v>308</v>
      </c>
      <c r="I40" s="36">
        <v>0.67532467532467533</v>
      </c>
      <c r="J40" s="37">
        <v>-100</v>
      </c>
      <c r="K40" s="34">
        <v>400</v>
      </c>
      <c r="L40" s="41">
        <v>450</v>
      </c>
      <c r="M40" s="36">
        <v>0.88888888888888884</v>
      </c>
      <c r="N40" s="37">
        <v>-50</v>
      </c>
      <c r="O40" s="38">
        <v>0.52</v>
      </c>
      <c r="P40" s="39">
        <v>0.68444444444444441</v>
      </c>
      <c r="Q40" s="40">
        <v>-0.16444444444444439</v>
      </c>
      <c r="R40" s="17"/>
      <c r="S40" s="17"/>
    </row>
    <row r="41" spans="1:19" x14ac:dyDescent="0.4">
      <c r="A41" s="28"/>
      <c r="B41" s="67" t="s">
        <v>72</v>
      </c>
      <c r="C41" s="68" t="s">
        <v>73</v>
      </c>
      <c r="D41" s="69"/>
      <c r="E41" s="69"/>
      <c r="F41" s="33" t="s">
        <v>15</v>
      </c>
      <c r="G41" s="70">
        <v>91</v>
      </c>
      <c r="H41" s="71">
        <v>318</v>
      </c>
      <c r="I41" s="72">
        <v>0.28616352201257861</v>
      </c>
      <c r="J41" s="73">
        <v>-227</v>
      </c>
      <c r="K41" s="70">
        <v>200</v>
      </c>
      <c r="L41" s="71">
        <v>450</v>
      </c>
      <c r="M41" s="72">
        <v>0.44444444444444442</v>
      </c>
      <c r="N41" s="73">
        <v>-250</v>
      </c>
      <c r="O41" s="74">
        <v>0.45500000000000002</v>
      </c>
      <c r="P41" s="75">
        <v>0.70666666666666667</v>
      </c>
      <c r="Q41" s="76">
        <v>-0.25166666666666665</v>
      </c>
      <c r="R41" s="17"/>
      <c r="S41" s="17"/>
    </row>
    <row r="42" spans="1:19" x14ac:dyDescent="0.4">
      <c r="A42" s="28"/>
      <c r="B42" s="18" t="s">
        <v>74</v>
      </c>
      <c r="C42" s="19"/>
      <c r="D42" s="19"/>
      <c r="E42" s="19"/>
      <c r="F42" s="65"/>
      <c r="G42" s="20">
        <v>0</v>
      </c>
      <c r="H42" s="21">
        <v>256</v>
      </c>
      <c r="I42" s="22">
        <v>0</v>
      </c>
      <c r="J42" s="23">
        <v>-256</v>
      </c>
      <c r="K42" s="20">
        <v>0</v>
      </c>
      <c r="L42" s="21">
        <v>432</v>
      </c>
      <c r="M42" s="22">
        <v>0</v>
      </c>
      <c r="N42" s="23">
        <v>-432</v>
      </c>
      <c r="O42" s="25" t="e">
        <v>#DIV/0!</v>
      </c>
      <c r="P42" s="26">
        <v>0.59259259259259256</v>
      </c>
      <c r="Q42" s="27" t="e">
        <v>#DIV/0!</v>
      </c>
      <c r="R42" s="17"/>
      <c r="S42" s="17"/>
    </row>
    <row r="43" spans="1:19" x14ac:dyDescent="0.4">
      <c r="A43" s="77"/>
      <c r="B43" s="67" t="s">
        <v>75</v>
      </c>
      <c r="C43" s="53" t="s">
        <v>38</v>
      </c>
      <c r="D43" s="54"/>
      <c r="E43" s="54"/>
      <c r="F43" s="78" t="s">
        <v>15</v>
      </c>
      <c r="G43" s="56">
        <v>0</v>
      </c>
      <c r="H43" s="57">
        <v>256</v>
      </c>
      <c r="I43" s="58">
        <v>0</v>
      </c>
      <c r="J43" s="59">
        <v>-256</v>
      </c>
      <c r="K43" s="56">
        <v>0</v>
      </c>
      <c r="L43" s="57">
        <v>432</v>
      </c>
      <c r="M43" s="58">
        <v>0</v>
      </c>
      <c r="N43" s="59">
        <v>-432</v>
      </c>
      <c r="O43" s="62" t="e">
        <v>#DIV/0!</v>
      </c>
      <c r="P43" s="63">
        <v>0.59259259259259256</v>
      </c>
      <c r="Q43" s="64" t="e">
        <v>#DIV/0!</v>
      </c>
      <c r="R43" s="17"/>
      <c r="S43" s="17"/>
    </row>
    <row r="44" spans="1:19" x14ac:dyDescent="0.4">
      <c r="A44" s="18" t="s">
        <v>76</v>
      </c>
      <c r="B44" s="19" t="s">
        <v>77</v>
      </c>
      <c r="C44" s="19"/>
      <c r="D44" s="19"/>
      <c r="E44" s="19"/>
      <c r="F44" s="65"/>
      <c r="G44" s="20">
        <v>1360</v>
      </c>
      <c r="H44" s="21">
        <v>3622</v>
      </c>
      <c r="I44" s="22">
        <v>0.37548315847598013</v>
      </c>
      <c r="J44" s="23">
        <v>-2262</v>
      </c>
      <c r="K44" s="24">
        <v>2367</v>
      </c>
      <c r="L44" s="21">
        <v>5384</v>
      </c>
      <c r="M44" s="22">
        <v>0.43963595839524516</v>
      </c>
      <c r="N44" s="23">
        <v>-3017</v>
      </c>
      <c r="O44" s="25">
        <v>0.57456696239966198</v>
      </c>
      <c r="P44" s="26">
        <v>0.67273402674591387</v>
      </c>
      <c r="Q44" s="27">
        <v>-9.8167064346251887E-2</v>
      </c>
      <c r="R44" s="17"/>
      <c r="S44" s="17"/>
    </row>
    <row r="45" spans="1:19" x14ac:dyDescent="0.4">
      <c r="A45" s="79"/>
      <c r="B45" s="80" t="s">
        <v>106</v>
      </c>
      <c r="C45" s="81"/>
      <c r="D45" s="81"/>
      <c r="E45" s="81"/>
      <c r="F45" s="81"/>
      <c r="G45" s="82">
        <v>0</v>
      </c>
      <c r="H45" s="83">
        <v>0</v>
      </c>
      <c r="I45" s="84" t="e">
        <v>#DIV/0!</v>
      </c>
      <c r="J45" s="85">
        <v>0</v>
      </c>
      <c r="K45" s="82">
        <v>0</v>
      </c>
      <c r="L45" s="83">
        <v>0</v>
      </c>
      <c r="M45" s="84" t="e">
        <v>#DIV/0!</v>
      </c>
      <c r="N45" s="85">
        <v>0</v>
      </c>
      <c r="O45" s="86" t="e">
        <v>#DIV/0!</v>
      </c>
      <c r="P45" s="87" t="e">
        <v>#DIV/0!</v>
      </c>
      <c r="Q45" s="88" t="e">
        <v>#DIV/0!</v>
      </c>
      <c r="R45" s="17"/>
      <c r="S45" s="17"/>
    </row>
    <row r="46" spans="1:19" x14ac:dyDescent="0.4">
      <c r="A46" s="89"/>
      <c r="B46" s="89"/>
      <c r="C46" s="90" t="s">
        <v>14</v>
      </c>
      <c r="D46" s="91"/>
      <c r="E46" s="91"/>
      <c r="F46" s="92" t="s">
        <v>15</v>
      </c>
      <c r="G46" s="93"/>
      <c r="H46" s="102"/>
      <c r="I46" s="103" t="e">
        <v>#DIV/0!</v>
      </c>
      <c r="J46" s="98">
        <v>0</v>
      </c>
      <c r="K46" s="93"/>
      <c r="L46" s="102"/>
      <c r="M46" s="103" t="e">
        <v>#DIV/0!</v>
      </c>
      <c r="N46" s="98">
        <v>0</v>
      </c>
      <c r="O46" s="99" t="e">
        <v>#DIV/0!</v>
      </c>
      <c r="P46" s="100" t="e">
        <v>#DIV/0!</v>
      </c>
      <c r="Q46" s="101" t="e">
        <v>#DIV/0!</v>
      </c>
      <c r="R46" s="17"/>
      <c r="S46" s="17"/>
    </row>
    <row r="47" spans="1:19" x14ac:dyDescent="0.4">
      <c r="A47" s="89"/>
      <c r="B47" s="89"/>
      <c r="C47" s="90" t="s">
        <v>17</v>
      </c>
      <c r="D47" s="91"/>
      <c r="E47" s="91"/>
      <c r="F47" s="92" t="s">
        <v>15</v>
      </c>
      <c r="G47" s="93"/>
      <c r="H47" s="102"/>
      <c r="I47" s="103" t="e">
        <v>#DIV/0!</v>
      </c>
      <c r="J47" s="98">
        <v>0</v>
      </c>
      <c r="K47" s="93"/>
      <c r="L47" s="102"/>
      <c r="M47" s="103" t="e">
        <v>#DIV/0!</v>
      </c>
      <c r="N47" s="98">
        <v>0</v>
      </c>
      <c r="O47" s="99" t="e">
        <v>#DIV/0!</v>
      </c>
      <c r="P47" s="100" t="e">
        <v>#DIV/0!</v>
      </c>
      <c r="Q47" s="101" t="e">
        <v>#DIV/0!</v>
      </c>
      <c r="R47" s="17"/>
      <c r="S47" s="17"/>
    </row>
    <row r="48" spans="1:19" x14ac:dyDescent="0.4">
      <c r="A48" s="89"/>
      <c r="B48" s="89"/>
      <c r="C48" s="90" t="s">
        <v>19</v>
      </c>
      <c r="D48" s="91"/>
      <c r="E48" s="91"/>
      <c r="F48" s="92" t="s">
        <v>15</v>
      </c>
      <c r="G48" s="93"/>
      <c r="H48" s="102"/>
      <c r="I48" s="103" t="e">
        <v>#DIV/0!</v>
      </c>
      <c r="J48" s="98">
        <v>0</v>
      </c>
      <c r="K48" s="93"/>
      <c r="L48" s="102"/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29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23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25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79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27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80</v>
      </c>
      <c r="D55" s="91"/>
      <c r="E55" s="91"/>
      <c r="F55" s="92" t="s">
        <v>48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82</v>
      </c>
      <c r="D57" s="91"/>
      <c r="E57" s="91"/>
      <c r="F57" s="92" t="s">
        <v>15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106" t="s">
        <v>83</v>
      </c>
      <c r="D58" s="107"/>
      <c r="E58" s="107"/>
      <c r="F58" s="108" t="s">
        <v>48</v>
      </c>
      <c r="G58" s="97"/>
      <c r="H58" s="94"/>
      <c r="I58" s="95" t="e">
        <v>#DIV/0!</v>
      </c>
      <c r="J58" s="96">
        <v>0</v>
      </c>
      <c r="K58" s="97"/>
      <c r="L58" s="94"/>
      <c r="M58" s="95" t="e">
        <v>#DIV/0!</v>
      </c>
      <c r="N58" s="96">
        <v>0</v>
      </c>
      <c r="O58" s="104" t="e">
        <v>#DIV/0!</v>
      </c>
      <c r="P58" s="105" t="e">
        <v>#DIV/0!</v>
      </c>
      <c r="Q58" s="109" t="e">
        <v>#DIV/0!</v>
      </c>
      <c r="R58" s="17"/>
      <c r="S58" s="17"/>
    </row>
    <row r="59" spans="1:19" x14ac:dyDescent="0.4">
      <c r="A59" s="89"/>
      <c r="B59" s="89"/>
      <c r="C59" s="106" t="s">
        <v>84</v>
      </c>
      <c r="D59" s="107"/>
      <c r="E59" s="107"/>
      <c r="F59" s="108" t="s">
        <v>15</v>
      </c>
      <c r="G59" s="97"/>
      <c r="H59" s="94"/>
      <c r="I59" s="95" t="e">
        <v>#DIV/0!</v>
      </c>
      <c r="J59" s="96">
        <v>0</v>
      </c>
      <c r="K59" s="97"/>
      <c r="L59" s="94"/>
      <c r="M59" s="95" t="e">
        <v>#DIV/0!</v>
      </c>
      <c r="N59" s="96">
        <v>0</v>
      </c>
      <c r="O59" s="104" t="e">
        <v>#DIV/0!</v>
      </c>
      <c r="P59" s="105" t="e">
        <v>#DIV/0!</v>
      </c>
      <c r="Q59" s="109" t="e">
        <v>#DIV/0!</v>
      </c>
      <c r="R59" s="17"/>
      <c r="S59" s="17"/>
    </row>
    <row r="60" spans="1:19" x14ac:dyDescent="0.4">
      <c r="A60" s="89"/>
      <c r="B60" s="89"/>
      <c r="C60" s="106" t="s">
        <v>56</v>
      </c>
      <c r="D60" s="107"/>
      <c r="E60" s="107"/>
      <c r="F60" s="108" t="s">
        <v>15</v>
      </c>
      <c r="G60" s="97"/>
      <c r="H60" s="94"/>
      <c r="I60" s="95" t="e">
        <v>#DIV/0!</v>
      </c>
      <c r="J60" s="96">
        <v>0</v>
      </c>
      <c r="K60" s="97"/>
      <c r="L60" s="94"/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89"/>
      <c r="B61" s="89"/>
      <c r="C61" s="90" t="s">
        <v>66</v>
      </c>
      <c r="D61" s="110"/>
      <c r="E61" s="91"/>
      <c r="F61" s="92" t="s">
        <v>48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85</v>
      </c>
      <c r="D62" s="107"/>
      <c r="E62" s="107"/>
      <c r="F62" s="108" t="s">
        <v>15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86</v>
      </c>
      <c r="D63" s="107"/>
      <c r="E63" s="107"/>
      <c r="F63" s="108" t="s">
        <v>15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106" t="s">
        <v>87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88</v>
      </c>
      <c r="D65" s="107"/>
      <c r="E65" s="107"/>
      <c r="F65" s="108" t="s">
        <v>15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14</v>
      </c>
      <c r="D66" s="112" t="s">
        <v>44</v>
      </c>
      <c r="E66" s="107" t="s">
        <v>34</v>
      </c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106" t="s">
        <v>14</v>
      </c>
      <c r="D67" s="112" t="s">
        <v>44</v>
      </c>
      <c r="E67" s="107" t="s">
        <v>36</v>
      </c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90" t="s">
        <v>19</v>
      </c>
      <c r="D68" s="111" t="s">
        <v>44</v>
      </c>
      <c r="E68" s="91" t="s">
        <v>34</v>
      </c>
      <c r="F68" s="92" t="s">
        <v>15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19</v>
      </c>
      <c r="D69" s="112" t="s">
        <v>44</v>
      </c>
      <c r="E69" s="107" t="s">
        <v>36</v>
      </c>
      <c r="F69" s="92" t="s">
        <v>15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17</v>
      </c>
      <c r="D70" s="107" t="s">
        <v>44</v>
      </c>
      <c r="E70" s="107" t="s">
        <v>34</v>
      </c>
      <c r="F70" s="92" t="s">
        <v>48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17</v>
      </c>
      <c r="D71" s="107" t="s">
        <v>44</v>
      </c>
      <c r="E71" s="107" t="s">
        <v>34</v>
      </c>
      <c r="F71" s="92" t="s">
        <v>48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23</v>
      </c>
      <c r="D72" s="112" t="s">
        <v>44</v>
      </c>
      <c r="E72" s="107" t="s">
        <v>34</v>
      </c>
      <c r="F72" s="108" t="s">
        <v>15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23</v>
      </c>
      <c r="D73" s="112" t="s">
        <v>44</v>
      </c>
      <c r="E73" s="107" t="s">
        <v>36</v>
      </c>
      <c r="F73" s="108" t="s">
        <v>15</v>
      </c>
      <c r="G73" s="97"/>
      <c r="H73" s="94"/>
      <c r="I73" s="95" t="e">
        <v>#DIV/0!</v>
      </c>
      <c r="J73" s="96">
        <v>0</v>
      </c>
      <c r="K73" s="97"/>
      <c r="L73" s="94"/>
      <c r="M73" s="95" t="e">
        <v>#DIV/0!</v>
      </c>
      <c r="N73" s="96">
        <v>0</v>
      </c>
      <c r="O73" s="104" t="e">
        <v>#DIV/0!</v>
      </c>
      <c r="P73" s="105" t="e">
        <v>#DIV/0!</v>
      </c>
      <c r="Q73" s="109" t="e">
        <v>#DIV/0!</v>
      </c>
      <c r="R73" s="17"/>
      <c r="S73" s="17"/>
    </row>
    <row r="74" spans="1:19" x14ac:dyDescent="0.4">
      <c r="A74" s="89"/>
      <c r="B74" s="89"/>
      <c r="C74" s="106" t="s">
        <v>21</v>
      </c>
      <c r="D74" s="112" t="s">
        <v>44</v>
      </c>
      <c r="E74" s="107" t="s">
        <v>34</v>
      </c>
      <c r="F74" s="108" t="s">
        <v>15</v>
      </c>
      <c r="G74" s="97"/>
      <c r="H74" s="94"/>
      <c r="I74" s="95" t="e">
        <v>#DIV/0!</v>
      </c>
      <c r="J74" s="96">
        <v>0</v>
      </c>
      <c r="K74" s="97"/>
      <c r="L74" s="94"/>
      <c r="M74" s="95" t="e">
        <v>#DIV/0!</v>
      </c>
      <c r="N74" s="96">
        <v>0</v>
      </c>
      <c r="O74" s="104" t="e">
        <v>#DIV/0!</v>
      </c>
      <c r="P74" s="105" t="e">
        <v>#DIV/0!</v>
      </c>
      <c r="Q74" s="109" t="e">
        <v>#DIV/0!</v>
      </c>
      <c r="R74" s="17"/>
      <c r="S74" s="17"/>
    </row>
    <row r="75" spans="1:19" x14ac:dyDescent="0.4">
      <c r="A75" s="89"/>
      <c r="B75" s="89"/>
      <c r="C75" s="106" t="s">
        <v>21</v>
      </c>
      <c r="D75" s="112" t="s">
        <v>44</v>
      </c>
      <c r="E75" s="107" t="s">
        <v>36</v>
      </c>
      <c r="F75" s="108" t="s">
        <v>48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28"/>
      <c r="B76" s="18" t="s">
        <v>89</v>
      </c>
      <c r="C76" s="138"/>
      <c r="D76" s="139"/>
      <c r="E76" s="138"/>
      <c r="F76" s="140"/>
      <c r="G76" s="20">
        <v>1360</v>
      </c>
      <c r="H76" s="21">
        <v>3622</v>
      </c>
      <c r="I76" s="22">
        <v>0.37548315847598013</v>
      </c>
      <c r="J76" s="23">
        <v>-2262</v>
      </c>
      <c r="K76" s="20">
        <v>2367</v>
      </c>
      <c r="L76" s="21">
        <v>5384</v>
      </c>
      <c r="M76" s="22">
        <v>0.43963595839524516</v>
      </c>
      <c r="N76" s="23">
        <v>-3017</v>
      </c>
      <c r="O76" s="25">
        <v>0.57456696239966198</v>
      </c>
      <c r="P76" s="26">
        <v>0.67273402674591387</v>
      </c>
      <c r="Q76" s="27">
        <v>-9.8167064346251887E-2</v>
      </c>
      <c r="R76" s="17"/>
      <c r="S76" s="17"/>
    </row>
    <row r="77" spans="1:19" x14ac:dyDescent="0.4">
      <c r="A77" s="28"/>
      <c r="B77" s="29" t="s">
        <v>90</v>
      </c>
      <c r="C77" s="115" t="s">
        <v>87</v>
      </c>
      <c r="D77" s="116"/>
      <c r="E77" s="116"/>
      <c r="F77" s="117" t="s">
        <v>15</v>
      </c>
      <c r="G77" s="34">
        <v>138</v>
      </c>
      <c r="H77" s="41">
        <v>593</v>
      </c>
      <c r="I77" s="36">
        <v>0.2327150084317032</v>
      </c>
      <c r="J77" s="37">
        <v>-455</v>
      </c>
      <c r="K77" s="34">
        <v>552</v>
      </c>
      <c r="L77" s="41">
        <v>1072</v>
      </c>
      <c r="M77" s="36">
        <v>0.5149253731343284</v>
      </c>
      <c r="N77" s="37">
        <v>-520</v>
      </c>
      <c r="O77" s="38">
        <v>0.25</v>
      </c>
      <c r="P77" s="39">
        <v>0.55317164179104472</v>
      </c>
      <c r="Q77" s="40">
        <v>-0.30317164179104472</v>
      </c>
      <c r="R77" s="17"/>
      <c r="S77" s="17"/>
    </row>
    <row r="78" spans="1:19" x14ac:dyDescent="0.4">
      <c r="A78" s="28"/>
      <c r="B78" s="29" t="s">
        <v>91</v>
      </c>
      <c r="C78" s="115" t="s">
        <v>85</v>
      </c>
      <c r="D78" s="116"/>
      <c r="E78" s="116"/>
      <c r="F78" s="118"/>
      <c r="G78" s="34"/>
      <c r="H78" s="41">
        <v>0</v>
      </c>
      <c r="I78" s="36" t="e">
        <v>#DIV/0!</v>
      </c>
      <c r="J78" s="37">
        <v>0</v>
      </c>
      <c r="K78" s="34"/>
      <c r="L78" s="41">
        <v>0</v>
      </c>
      <c r="M78" s="36" t="e">
        <v>#DIV/0!</v>
      </c>
      <c r="N78" s="37">
        <v>0</v>
      </c>
      <c r="O78" s="38" t="e">
        <v>#DIV/0!</v>
      </c>
      <c r="P78" s="39" t="e">
        <v>#DIV/0!</v>
      </c>
      <c r="Q78" s="40" t="e">
        <v>#DIV/0!</v>
      </c>
      <c r="R78" s="17"/>
      <c r="S78" s="17"/>
    </row>
    <row r="79" spans="1:19" x14ac:dyDescent="0.4">
      <c r="A79" s="28"/>
      <c r="B79" s="29" t="s">
        <v>92</v>
      </c>
      <c r="C79" s="115" t="s">
        <v>86</v>
      </c>
      <c r="D79" s="116"/>
      <c r="E79" s="116"/>
      <c r="F79" s="118"/>
      <c r="G79" s="34"/>
      <c r="H79" s="41">
        <v>0</v>
      </c>
      <c r="I79" s="36" t="e">
        <v>#DIV/0!</v>
      </c>
      <c r="J79" s="37">
        <v>0</v>
      </c>
      <c r="K79" s="34"/>
      <c r="L79" s="41">
        <v>0</v>
      </c>
      <c r="M79" s="36" t="e">
        <v>#DIV/0!</v>
      </c>
      <c r="N79" s="37">
        <v>0</v>
      </c>
      <c r="O79" s="38" t="e">
        <v>#DIV/0!</v>
      </c>
      <c r="P79" s="39" t="e">
        <v>#DIV/0!</v>
      </c>
      <c r="Q79" s="40" t="e">
        <v>#DIV/0!</v>
      </c>
      <c r="R79" s="17"/>
      <c r="S79" s="17"/>
    </row>
    <row r="80" spans="1:19" x14ac:dyDescent="0.4">
      <c r="A80" s="28"/>
      <c r="B80" s="29" t="s">
        <v>93</v>
      </c>
      <c r="C80" s="115" t="s">
        <v>23</v>
      </c>
      <c r="D80" s="116"/>
      <c r="E80" s="116"/>
      <c r="F80" s="117" t="s">
        <v>15</v>
      </c>
      <c r="G80" s="34">
        <v>290</v>
      </c>
      <c r="H80" s="41">
        <v>400</v>
      </c>
      <c r="I80" s="36">
        <v>0.72499999999999998</v>
      </c>
      <c r="J80" s="37">
        <v>-110</v>
      </c>
      <c r="K80" s="34">
        <v>614</v>
      </c>
      <c r="L80" s="41">
        <v>612</v>
      </c>
      <c r="M80" s="36">
        <v>1.0032679738562091</v>
      </c>
      <c r="N80" s="37">
        <v>2</v>
      </c>
      <c r="O80" s="38">
        <v>0.47231270358306188</v>
      </c>
      <c r="P80" s="39">
        <v>0.65359477124183007</v>
      </c>
      <c r="Q80" s="40">
        <v>-0.1812820676587682</v>
      </c>
      <c r="R80" s="17"/>
      <c r="S80" s="17"/>
    </row>
    <row r="81" spans="1:19" x14ac:dyDescent="0.4">
      <c r="A81" s="28"/>
      <c r="B81" s="29" t="s">
        <v>94</v>
      </c>
      <c r="C81" s="30" t="s">
        <v>88</v>
      </c>
      <c r="D81" s="32"/>
      <c r="E81" s="32"/>
      <c r="F81" s="33" t="s">
        <v>15</v>
      </c>
      <c r="G81" s="34">
        <v>336</v>
      </c>
      <c r="H81" s="41">
        <v>1115</v>
      </c>
      <c r="I81" s="36">
        <v>0.30134529147982064</v>
      </c>
      <c r="J81" s="37">
        <v>-779</v>
      </c>
      <c r="K81" s="34">
        <v>554</v>
      </c>
      <c r="L81" s="41">
        <v>1290</v>
      </c>
      <c r="M81" s="36">
        <v>0.42945736434108528</v>
      </c>
      <c r="N81" s="37">
        <v>-736</v>
      </c>
      <c r="O81" s="38">
        <v>0.60649819494584833</v>
      </c>
      <c r="P81" s="39">
        <v>0.86434108527131781</v>
      </c>
      <c r="Q81" s="40">
        <v>-0.25784289032546948</v>
      </c>
      <c r="R81" s="17"/>
      <c r="S81" s="17"/>
    </row>
    <row r="82" spans="1:19" x14ac:dyDescent="0.4">
      <c r="A82" s="28"/>
      <c r="B82" s="29" t="s">
        <v>95</v>
      </c>
      <c r="C82" s="30" t="s">
        <v>29</v>
      </c>
      <c r="D82" s="32"/>
      <c r="E82" s="32"/>
      <c r="F82" s="33" t="s">
        <v>15</v>
      </c>
      <c r="G82" s="34">
        <v>596</v>
      </c>
      <c r="H82" s="41">
        <v>1161</v>
      </c>
      <c r="I82" s="36">
        <v>0.51335055986218781</v>
      </c>
      <c r="J82" s="37">
        <v>-565</v>
      </c>
      <c r="K82" s="34">
        <v>647</v>
      </c>
      <c r="L82" s="41">
        <v>1714</v>
      </c>
      <c r="M82" s="36">
        <v>0.37747957992998832</v>
      </c>
      <c r="N82" s="37">
        <v>-1067</v>
      </c>
      <c r="O82" s="38">
        <v>0.92117465224111283</v>
      </c>
      <c r="P82" s="39">
        <v>0.67736289381563597</v>
      </c>
      <c r="Q82" s="40">
        <v>0.24381175842547687</v>
      </c>
      <c r="R82" s="17"/>
      <c r="S82" s="17"/>
    </row>
    <row r="83" spans="1:19" x14ac:dyDescent="0.4">
      <c r="A83" s="141"/>
      <c r="B83" s="119" t="s">
        <v>96</v>
      </c>
      <c r="C83" s="30" t="s">
        <v>14</v>
      </c>
      <c r="D83" s="32"/>
      <c r="E83" s="32"/>
      <c r="F83" s="120" t="s">
        <v>97</v>
      </c>
      <c r="G83" s="34"/>
      <c r="H83" s="41">
        <v>353</v>
      </c>
      <c r="I83" s="36">
        <v>0</v>
      </c>
      <c r="J83" s="37">
        <v>-353</v>
      </c>
      <c r="K83" s="34"/>
      <c r="L83" s="41">
        <v>696</v>
      </c>
      <c r="M83" s="36">
        <v>0</v>
      </c>
      <c r="N83" s="37">
        <v>-696</v>
      </c>
      <c r="O83" s="38" t="e">
        <v>#DIV/0!</v>
      </c>
      <c r="P83" s="39">
        <v>0.50718390804597702</v>
      </c>
      <c r="Q83" s="40" t="e">
        <v>#DIV/0!</v>
      </c>
      <c r="R83" s="17"/>
      <c r="S83" s="17"/>
    </row>
    <row r="84" spans="1:19" x14ac:dyDescent="0.4">
      <c r="A84" s="77"/>
      <c r="B84" s="67" t="s">
        <v>98</v>
      </c>
      <c r="C84" s="68" t="s">
        <v>99</v>
      </c>
      <c r="D84" s="69"/>
      <c r="E84" s="69"/>
      <c r="F84" s="122" t="s">
        <v>97</v>
      </c>
      <c r="G84" s="70"/>
      <c r="H84" s="71">
        <v>0</v>
      </c>
      <c r="I84" s="72" t="e">
        <v>#DIV/0!</v>
      </c>
      <c r="J84" s="73">
        <v>0</v>
      </c>
      <c r="K84" s="70"/>
      <c r="L84" s="71">
        <v>0</v>
      </c>
      <c r="M84" s="72" t="e">
        <v>#DIV/0!</v>
      </c>
      <c r="N84" s="73">
        <v>0</v>
      </c>
      <c r="O84" s="74" t="e">
        <v>#DIV/0!</v>
      </c>
      <c r="P84" s="75" t="e">
        <v>#DIV/0!</v>
      </c>
      <c r="Q84" s="76" t="e">
        <v>#DIV/0!</v>
      </c>
      <c r="R84" s="17"/>
      <c r="S84" s="17"/>
    </row>
    <row r="85" spans="1:19" x14ac:dyDescent="0.4">
      <c r="G85" s="124"/>
      <c r="H85" s="124"/>
      <c r="I85" s="124"/>
      <c r="J85" s="124"/>
      <c r="K85" s="124"/>
      <c r="L85" s="124"/>
      <c r="M85" s="124"/>
      <c r="N85" s="124"/>
      <c r="O85" s="125"/>
      <c r="P85" s="125"/>
      <c r="Q85" s="125"/>
    </row>
    <row r="86" spans="1:19" x14ac:dyDescent="0.4">
      <c r="C86" s="126" t="s">
        <v>100</v>
      </c>
    </row>
    <row r="87" spans="1:19" x14ac:dyDescent="0.4">
      <c r="C87" s="127" t="s">
        <v>101</v>
      </c>
    </row>
    <row r="88" spans="1:19" x14ac:dyDescent="0.4">
      <c r="C88" s="126" t="s">
        <v>102</v>
      </c>
    </row>
    <row r="89" spans="1:19" x14ac:dyDescent="0.4">
      <c r="C89" s="126" t="s">
        <v>103</v>
      </c>
    </row>
    <row r="90" spans="1:19" x14ac:dyDescent="0.4">
      <c r="C90" s="126" t="s">
        <v>104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M3:N3"/>
    <mergeCell ref="A1:D1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２月月間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4.25" thickBot="1" x14ac:dyDescent="0.45">
      <c r="A2" s="183"/>
      <c r="B2" s="183" t="s">
        <v>201</v>
      </c>
      <c r="C2" s="185">
        <v>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607</v>
      </c>
      <c r="D4" s="652" t="s">
        <v>606</v>
      </c>
      <c r="E4" s="661" t="s">
        <v>180</v>
      </c>
      <c r="F4" s="632"/>
      <c r="G4" s="667" t="s">
        <v>607</v>
      </c>
      <c r="H4" s="671" t="s">
        <v>606</v>
      </c>
      <c r="I4" s="661" t="s">
        <v>180</v>
      </c>
      <c r="J4" s="632"/>
      <c r="K4" s="667" t="s">
        <v>607</v>
      </c>
      <c r="L4" s="668" t="s">
        <v>606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118706</v>
      </c>
      <c r="D6" s="647">
        <v>549546</v>
      </c>
      <c r="E6" s="614">
        <v>0.21600739519530668</v>
      </c>
      <c r="F6" s="616">
        <v>-430840</v>
      </c>
      <c r="G6" s="645">
        <v>293299</v>
      </c>
      <c r="H6" s="649">
        <v>732274</v>
      </c>
      <c r="I6" s="614">
        <v>0.40053176816328312</v>
      </c>
      <c r="J6" s="616">
        <v>-438975</v>
      </c>
      <c r="K6" s="618">
        <v>0.40472691690050083</v>
      </c>
      <c r="L6" s="620">
        <v>0.75046498988083699</v>
      </c>
      <c r="M6" s="633">
        <v>-0.34573807298033615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64826</v>
      </c>
      <c r="D8" s="198">
        <v>272059</v>
      </c>
      <c r="E8" s="199">
        <v>0.23827919679187234</v>
      </c>
      <c r="F8" s="200">
        <v>-207233</v>
      </c>
      <c r="G8" s="197">
        <v>148674</v>
      </c>
      <c r="H8" s="201">
        <v>340293</v>
      </c>
      <c r="I8" s="199">
        <v>0.43689996561786459</v>
      </c>
      <c r="J8" s="200">
        <v>-191619</v>
      </c>
      <c r="K8" s="202">
        <v>0.4360278192555524</v>
      </c>
      <c r="L8" s="203">
        <v>0.79948456183347882</v>
      </c>
      <c r="M8" s="204">
        <v>-0.36345674257792643</v>
      </c>
    </row>
    <row r="9" spans="1:13" ht="18" customHeight="1" x14ac:dyDescent="0.15">
      <c r="A9" s="189"/>
      <c r="B9" s="205" t="s">
        <v>187</v>
      </c>
      <c r="C9" s="206">
        <v>26519</v>
      </c>
      <c r="D9" s="207">
        <v>105017</v>
      </c>
      <c r="E9" s="208">
        <v>0.25252102040621993</v>
      </c>
      <c r="F9" s="209">
        <v>-78498</v>
      </c>
      <c r="G9" s="206">
        <v>57482</v>
      </c>
      <c r="H9" s="207">
        <v>128856</v>
      </c>
      <c r="I9" s="208">
        <v>0.446094865586391</v>
      </c>
      <c r="J9" s="209">
        <v>-71374</v>
      </c>
      <c r="K9" s="210">
        <v>0.46134442086218297</v>
      </c>
      <c r="L9" s="211">
        <v>0.81499503321537214</v>
      </c>
      <c r="M9" s="212">
        <v>-0.35365061235318918</v>
      </c>
    </row>
    <row r="10" spans="1:13" ht="18" customHeight="1" x14ac:dyDescent="0.15">
      <c r="A10" s="189"/>
      <c r="B10" s="213" t="s">
        <v>188</v>
      </c>
      <c r="C10" s="214">
        <v>1971</v>
      </c>
      <c r="D10" s="215">
        <v>11811</v>
      </c>
      <c r="E10" s="216">
        <v>0.16687833375666752</v>
      </c>
      <c r="F10" s="217">
        <v>-9840</v>
      </c>
      <c r="G10" s="214">
        <v>7260</v>
      </c>
      <c r="H10" s="215">
        <v>14427</v>
      </c>
      <c r="I10" s="216">
        <v>0.5032231233104596</v>
      </c>
      <c r="J10" s="217">
        <v>-7167</v>
      </c>
      <c r="K10" s="218">
        <v>0.27148760330578514</v>
      </c>
      <c r="L10" s="219">
        <v>0.81867332085672695</v>
      </c>
      <c r="M10" s="220">
        <v>-0.54718571755094181</v>
      </c>
    </row>
    <row r="11" spans="1:13" ht="18" customHeight="1" x14ac:dyDescent="0.15">
      <c r="A11" s="189"/>
      <c r="B11" s="213" t="s">
        <v>204</v>
      </c>
      <c r="C11" s="214">
        <v>29835</v>
      </c>
      <c r="D11" s="215">
        <v>127609</v>
      </c>
      <c r="E11" s="216">
        <v>0.23380012381571832</v>
      </c>
      <c r="F11" s="217">
        <v>-97774</v>
      </c>
      <c r="G11" s="214">
        <v>72958</v>
      </c>
      <c r="H11" s="215">
        <v>164296</v>
      </c>
      <c r="I11" s="216">
        <v>0.44406437162195062</v>
      </c>
      <c r="J11" s="217">
        <v>-91338</v>
      </c>
      <c r="K11" s="218">
        <v>0.40893390717947314</v>
      </c>
      <c r="L11" s="219">
        <v>0.77670180649559328</v>
      </c>
      <c r="M11" s="220">
        <v>-0.36776789931612014</v>
      </c>
    </row>
    <row r="12" spans="1:13" ht="18" customHeight="1" x14ac:dyDescent="0.15">
      <c r="A12" s="189"/>
      <c r="B12" s="213" t="s">
        <v>203</v>
      </c>
      <c r="C12" s="214">
        <v>0</v>
      </c>
      <c r="D12" s="215">
        <v>822</v>
      </c>
      <c r="E12" s="216">
        <v>0</v>
      </c>
      <c r="F12" s="217">
        <v>-822</v>
      </c>
      <c r="G12" s="214">
        <v>0</v>
      </c>
      <c r="H12" s="215">
        <v>1916</v>
      </c>
      <c r="I12" s="216">
        <v>0</v>
      </c>
      <c r="J12" s="217">
        <v>-1916</v>
      </c>
      <c r="K12" s="218" t="s">
        <v>33</v>
      </c>
      <c r="L12" s="219">
        <v>0.42901878914405012</v>
      </c>
      <c r="M12" s="220" t="e">
        <v>#VALUE!</v>
      </c>
    </row>
    <row r="13" spans="1:13" ht="18" customHeight="1" x14ac:dyDescent="0.15">
      <c r="A13" s="189"/>
      <c r="B13" s="291" t="s">
        <v>191</v>
      </c>
      <c r="C13" s="292">
        <v>6501</v>
      </c>
      <c r="D13" s="293">
        <v>26800</v>
      </c>
      <c r="E13" s="294">
        <v>0.24257462686567163</v>
      </c>
      <c r="F13" s="295">
        <v>-20299</v>
      </c>
      <c r="G13" s="292">
        <v>10974</v>
      </c>
      <c r="H13" s="293">
        <v>30798</v>
      </c>
      <c r="I13" s="294">
        <v>0.35632183908045978</v>
      </c>
      <c r="J13" s="295">
        <v>-19824</v>
      </c>
      <c r="K13" s="296">
        <v>0.59240021869874249</v>
      </c>
      <c r="L13" s="297">
        <v>0.87018637573868429</v>
      </c>
      <c r="M13" s="298">
        <v>-0.27778615703994181</v>
      </c>
    </row>
    <row r="14" spans="1:13" ht="18" customHeight="1" x14ac:dyDescent="0.15">
      <c r="A14" s="195" t="s">
        <v>193</v>
      </c>
      <c r="B14" s="196"/>
      <c r="C14" s="197">
        <v>20828</v>
      </c>
      <c r="D14" s="198">
        <v>97155</v>
      </c>
      <c r="E14" s="199">
        <v>0.21437908496732025</v>
      </c>
      <c r="F14" s="200">
        <v>-76327</v>
      </c>
      <c r="G14" s="197">
        <v>66463</v>
      </c>
      <c r="H14" s="198">
        <v>135769</v>
      </c>
      <c r="I14" s="199">
        <v>0.48953001053259582</v>
      </c>
      <c r="J14" s="200">
        <v>-69306</v>
      </c>
      <c r="K14" s="239">
        <v>0.31337736785880865</v>
      </c>
      <c r="L14" s="240">
        <v>0.71559045142852939</v>
      </c>
      <c r="M14" s="241">
        <v>-0.40221308356972074</v>
      </c>
    </row>
    <row r="15" spans="1:13" ht="18" customHeight="1" x14ac:dyDescent="0.15">
      <c r="A15" s="189"/>
      <c r="B15" s="205" t="s">
        <v>187</v>
      </c>
      <c r="C15" s="206">
        <v>5856</v>
      </c>
      <c r="D15" s="207">
        <v>19609</v>
      </c>
      <c r="E15" s="208">
        <v>0.29863838033556023</v>
      </c>
      <c r="F15" s="209">
        <v>-13753</v>
      </c>
      <c r="G15" s="206">
        <v>18885</v>
      </c>
      <c r="H15" s="207">
        <v>27625</v>
      </c>
      <c r="I15" s="208">
        <v>0.68361990950226248</v>
      </c>
      <c r="J15" s="209">
        <v>-8740</v>
      </c>
      <c r="K15" s="242">
        <v>0.31008737092930899</v>
      </c>
      <c r="L15" s="243">
        <v>0.70982805429864249</v>
      </c>
      <c r="M15" s="212">
        <v>-0.39974068336933349</v>
      </c>
    </row>
    <row r="16" spans="1:13" ht="18" customHeight="1" x14ac:dyDescent="0.15">
      <c r="A16" s="189"/>
      <c r="B16" s="213" t="s">
        <v>188</v>
      </c>
      <c r="C16" s="214">
        <v>980</v>
      </c>
      <c r="D16" s="215">
        <v>14140</v>
      </c>
      <c r="E16" s="216">
        <v>6.9306930693069313E-2</v>
      </c>
      <c r="F16" s="217">
        <v>-13160</v>
      </c>
      <c r="G16" s="214">
        <v>4620</v>
      </c>
      <c r="H16" s="215">
        <v>19140</v>
      </c>
      <c r="I16" s="216">
        <v>0.2413793103448276</v>
      </c>
      <c r="J16" s="217">
        <v>-14520</v>
      </c>
      <c r="K16" s="218">
        <v>0.21212121212121213</v>
      </c>
      <c r="L16" s="219">
        <v>0.7387669801462905</v>
      </c>
      <c r="M16" s="220">
        <v>-0.52664576802507834</v>
      </c>
    </row>
    <row r="17" spans="1:13" ht="18" customHeight="1" x14ac:dyDescent="0.15">
      <c r="A17" s="189"/>
      <c r="B17" s="213" t="s">
        <v>204</v>
      </c>
      <c r="C17" s="214">
        <v>9707</v>
      </c>
      <c r="D17" s="215">
        <v>47869</v>
      </c>
      <c r="E17" s="216">
        <v>0.20278259416323716</v>
      </c>
      <c r="F17" s="217">
        <v>-38162</v>
      </c>
      <c r="G17" s="214">
        <v>34009</v>
      </c>
      <c r="H17" s="215">
        <v>68179</v>
      </c>
      <c r="I17" s="216">
        <v>0.49881928453042723</v>
      </c>
      <c r="J17" s="217">
        <v>-34170</v>
      </c>
      <c r="K17" s="218">
        <v>0.28542444647005205</v>
      </c>
      <c r="L17" s="219">
        <v>0.70210768711773419</v>
      </c>
      <c r="M17" s="220">
        <v>-0.41668324064768214</v>
      </c>
    </row>
    <row r="18" spans="1:13" ht="18" customHeight="1" x14ac:dyDescent="0.15">
      <c r="A18" s="189"/>
      <c r="B18" s="213" t="s">
        <v>194</v>
      </c>
      <c r="C18" s="214">
        <v>1870</v>
      </c>
      <c r="D18" s="215">
        <v>3804</v>
      </c>
      <c r="E18" s="216">
        <v>0.49158780231335436</v>
      </c>
      <c r="F18" s="217">
        <v>-1934</v>
      </c>
      <c r="G18" s="214">
        <v>3108</v>
      </c>
      <c r="H18" s="215">
        <v>5426</v>
      </c>
      <c r="I18" s="216">
        <v>0.57279764098783637</v>
      </c>
      <c r="J18" s="217">
        <v>-2318</v>
      </c>
      <c r="K18" s="218">
        <v>0.60167310167310162</v>
      </c>
      <c r="L18" s="219">
        <v>0.70106892738665683</v>
      </c>
      <c r="M18" s="220">
        <v>-9.9395825713555208E-2</v>
      </c>
    </row>
    <row r="19" spans="1:13" ht="18" customHeight="1" x14ac:dyDescent="0.15">
      <c r="A19" s="191"/>
      <c r="B19" s="291" t="s">
        <v>191</v>
      </c>
      <c r="C19" s="292">
        <v>2415</v>
      </c>
      <c r="D19" s="293">
        <v>11733</v>
      </c>
      <c r="E19" s="294">
        <v>0.20582971107133724</v>
      </c>
      <c r="F19" s="295">
        <v>-9318</v>
      </c>
      <c r="G19" s="292">
        <v>5841</v>
      </c>
      <c r="H19" s="293">
        <v>15399</v>
      </c>
      <c r="I19" s="294">
        <v>0.37931034482758619</v>
      </c>
      <c r="J19" s="295">
        <v>-9558</v>
      </c>
      <c r="K19" s="296">
        <v>0.41345659989727784</v>
      </c>
      <c r="L19" s="297">
        <v>0.76193259302552119</v>
      </c>
      <c r="M19" s="298">
        <v>-0.34847599312824334</v>
      </c>
    </row>
    <row r="20" spans="1:13" ht="18" customHeight="1" x14ac:dyDescent="0.15">
      <c r="A20" s="195" t="s">
        <v>195</v>
      </c>
      <c r="B20" s="196"/>
      <c r="C20" s="197">
        <v>17802</v>
      </c>
      <c r="D20" s="198">
        <v>70203</v>
      </c>
      <c r="E20" s="199">
        <v>0.25357890688432116</v>
      </c>
      <c r="F20" s="200">
        <v>-52401</v>
      </c>
      <c r="G20" s="197">
        <v>29814</v>
      </c>
      <c r="H20" s="201">
        <v>98982</v>
      </c>
      <c r="I20" s="199">
        <v>0.30120627992968418</v>
      </c>
      <c r="J20" s="200">
        <v>-69168</v>
      </c>
      <c r="K20" s="239">
        <v>0.59710203260213324</v>
      </c>
      <c r="L20" s="240">
        <v>0.70925016669697516</v>
      </c>
      <c r="M20" s="204">
        <v>-0.11214813409484192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5178</v>
      </c>
      <c r="D22" s="215">
        <v>20945</v>
      </c>
      <c r="E22" s="216">
        <v>0.24721890666030077</v>
      </c>
      <c r="F22" s="217">
        <v>-15767</v>
      </c>
      <c r="G22" s="214">
        <v>10230</v>
      </c>
      <c r="H22" s="215">
        <v>28710</v>
      </c>
      <c r="I22" s="216">
        <v>0.35632183908045978</v>
      </c>
      <c r="J22" s="217">
        <v>-18480</v>
      </c>
      <c r="K22" s="218">
        <v>0.50615835777126095</v>
      </c>
      <c r="L22" s="219">
        <v>0.72953674677812608</v>
      </c>
      <c r="M22" s="220">
        <v>-0.22337838900686513</v>
      </c>
    </row>
    <row r="23" spans="1:13" ht="18" customHeight="1" x14ac:dyDescent="0.15">
      <c r="A23" s="189"/>
      <c r="B23" s="213" t="s">
        <v>204</v>
      </c>
      <c r="C23" s="214">
        <v>9777</v>
      </c>
      <c r="D23" s="215">
        <v>31515</v>
      </c>
      <c r="E23" s="216">
        <v>0.31023322227510708</v>
      </c>
      <c r="F23" s="217">
        <v>-21738</v>
      </c>
      <c r="G23" s="214">
        <v>14274</v>
      </c>
      <c r="H23" s="215">
        <v>45825</v>
      </c>
      <c r="I23" s="216">
        <v>0.31148936170212765</v>
      </c>
      <c r="J23" s="217">
        <v>-31551</v>
      </c>
      <c r="K23" s="218">
        <v>0.68495166036149646</v>
      </c>
      <c r="L23" s="219">
        <v>0.68772504091653031</v>
      </c>
      <c r="M23" s="220">
        <v>-2.7733805550338442E-3</v>
      </c>
    </row>
    <row r="24" spans="1:13" ht="18" customHeight="1" x14ac:dyDescent="0.15">
      <c r="A24" s="189"/>
      <c r="B24" s="213" t="s">
        <v>203</v>
      </c>
      <c r="C24" s="214">
        <v>0</v>
      </c>
      <c r="D24" s="215">
        <v>0</v>
      </c>
      <c r="E24" s="216" t="e">
        <v>#DIV/0!</v>
      </c>
      <c r="F24" s="217">
        <v>0</v>
      </c>
      <c r="G24" s="214">
        <v>0</v>
      </c>
      <c r="H24" s="215">
        <v>0</v>
      </c>
      <c r="I24" s="216" t="e">
        <v>#DIV/0!</v>
      </c>
      <c r="J24" s="217">
        <v>0</v>
      </c>
      <c r="K24" s="218" t="s">
        <v>33</v>
      </c>
      <c r="L24" s="219" t="s">
        <v>33</v>
      </c>
      <c r="M24" s="220" t="e">
        <v>#VALUE!</v>
      </c>
    </row>
    <row r="25" spans="1:13" ht="18" customHeight="1" x14ac:dyDescent="0.15">
      <c r="A25" s="189"/>
      <c r="B25" s="213" t="s">
        <v>191</v>
      </c>
      <c r="C25" s="248">
        <v>2847</v>
      </c>
      <c r="D25" s="299">
        <v>15517</v>
      </c>
      <c r="E25" s="250">
        <v>0.18347618740735966</v>
      </c>
      <c r="F25" s="281">
        <v>-12670</v>
      </c>
      <c r="G25" s="248">
        <v>5310</v>
      </c>
      <c r="H25" s="299">
        <v>20532</v>
      </c>
      <c r="I25" s="250">
        <v>0.25862068965517243</v>
      </c>
      <c r="J25" s="281">
        <v>-15222</v>
      </c>
      <c r="K25" s="218">
        <v>0.5361581920903955</v>
      </c>
      <c r="L25" s="219">
        <v>0.75574712643678166</v>
      </c>
      <c r="M25" s="220">
        <v>-0.21958893434638616</v>
      </c>
    </row>
    <row r="26" spans="1:13" ht="18" customHeight="1" x14ac:dyDescent="0.15">
      <c r="A26" s="300"/>
      <c r="B26" s="301" t="s">
        <v>205</v>
      </c>
      <c r="C26" s="292">
        <v>0</v>
      </c>
      <c r="D26" s="302">
        <v>2226</v>
      </c>
      <c r="E26" s="250">
        <v>0</v>
      </c>
      <c r="F26" s="281">
        <v>-2226</v>
      </c>
      <c r="G26" s="292">
        <v>0</v>
      </c>
      <c r="H26" s="293">
        <v>3915</v>
      </c>
      <c r="I26" s="250">
        <v>0</v>
      </c>
      <c r="J26" s="281">
        <v>-3915</v>
      </c>
      <c r="K26" s="218" t="s">
        <v>33</v>
      </c>
      <c r="L26" s="297" t="s">
        <v>206</v>
      </c>
      <c r="M26" s="220" t="e">
        <v>#VALUE!</v>
      </c>
    </row>
    <row r="27" spans="1:13" ht="18" customHeight="1" x14ac:dyDescent="0.15">
      <c r="A27" s="195" t="s">
        <v>196</v>
      </c>
      <c r="B27" s="196"/>
      <c r="C27" s="197">
        <v>7882</v>
      </c>
      <c r="D27" s="198">
        <v>50775</v>
      </c>
      <c r="E27" s="199">
        <v>0.15523387493845398</v>
      </c>
      <c r="F27" s="200">
        <v>-42893</v>
      </c>
      <c r="G27" s="197">
        <v>21643</v>
      </c>
      <c r="H27" s="201">
        <v>65420</v>
      </c>
      <c r="I27" s="199">
        <v>0.33083154998471415</v>
      </c>
      <c r="J27" s="200">
        <v>-43777</v>
      </c>
      <c r="K27" s="239">
        <v>0.36418241463752715</v>
      </c>
      <c r="L27" s="240">
        <v>0.77613879547538978</v>
      </c>
      <c r="M27" s="241">
        <v>-0.41195638083786262</v>
      </c>
    </row>
    <row r="28" spans="1:13" ht="18" customHeight="1" x14ac:dyDescent="0.15">
      <c r="A28" s="189"/>
      <c r="B28" s="303" t="s">
        <v>187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 x14ac:dyDescent="0.15">
      <c r="A29" s="189"/>
      <c r="B29" s="213" t="s">
        <v>188</v>
      </c>
      <c r="C29" s="214">
        <v>1685</v>
      </c>
      <c r="D29" s="215">
        <v>15011</v>
      </c>
      <c r="E29" s="216">
        <v>0.11225101592165745</v>
      </c>
      <c r="F29" s="217">
        <v>-13326</v>
      </c>
      <c r="G29" s="214">
        <v>5775</v>
      </c>
      <c r="H29" s="215">
        <v>19140</v>
      </c>
      <c r="I29" s="216">
        <v>0.30172413793103448</v>
      </c>
      <c r="J29" s="217">
        <v>-13365</v>
      </c>
      <c r="K29" s="218">
        <v>0.2917748917748918</v>
      </c>
      <c r="L29" s="219">
        <v>0.78427377220480665</v>
      </c>
      <c r="M29" s="220">
        <v>-0.49249888042991485</v>
      </c>
    </row>
    <row r="30" spans="1:13" ht="18" customHeight="1" x14ac:dyDescent="0.15">
      <c r="A30" s="189"/>
      <c r="B30" s="213" t="s">
        <v>204</v>
      </c>
      <c r="C30" s="214">
        <v>3649</v>
      </c>
      <c r="D30" s="215">
        <v>21704</v>
      </c>
      <c r="E30" s="216">
        <v>0.16812569111684483</v>
      </c>
      <c r="F30" s="217">
        <v>-18055</v>
      </c>
      <c r="G30" s="214">
        <v>9138</v>
      </c>
      <c r="H30" s="215">
        <v>28934</v>
      </c>
      <c r="I30" s="216">
        <v>0.31582221607797056</v>
      </c>
      <c r="J30" s="217">
        <v>-19796</v>
      </c>
      <c r="K30" s="218">
        <v>0.39932151455460713</v>
      </c>
      <c r="L30" s="219">
        <v>0.75012096495472458</v>
      </c>
      <c r="M30" s="220">
        <v>-0.35079945040011745</v>
      </c>
    </row>
    <row r="31" spans="1:13" ht="18" customHeight="1" x14ac:dyDescent="0.15">
      <c r="A31" s="304"/>
      <c r="B31" s="213" t="s">
        <v>191</v>
      </c>
      <c r="C31" s="305">
        <v>1974</v>
      </c>
      <c r="D31" s="299">
        <v>12787</v>
      </c>
      <c r="E31" s="250">
        <v>0.1543755376554313</v>
      </c>
      <c r="F31" s="281">
        <v>-10813</v>
      </c>
      <c r="G31" s="305">
        <v>4956</v>
      </c>
      <c r="H31" s="299">
        <v>15399</v>
      </c>
      <c r="I31" s="250">
        <v>0.32183908045977011</v>
      </c>
      <c r="J31" s="281">
        <v>-10443</v>
      </c>
      <c r="K31" s="218">
        <v>0.39830508474576271</v>
      </c>
      <c r="L31" s="306">
        <v>0.83037859601272812</v>
      </c>
      <c r="M31" s="220">
        <v>-0.43207351126696542</v>
      </c>
    </row>
    <row r="32" spans="1:13" s="312" customFormat="1" ht="18" customHeight="1" x14ac:dyDescent="0.15">
      <c r="A32" s="307"/>
      <c r="B32" s="285" t="s">
        <v>194</v>
      </c>
      <c r="C32" s="308">
        <v>574</v>
      </c>
      <c r="D32" s="309">
        <v>1273</v>
      </c>
      <c r="E32" s="310">
        <v>0.45090337784760409</v>
      </c>
      <c r="F32" s="282">
        <v>-699</v>
      </c>
      <c r="G32" s="308">
        <v>1774</v>
      </c>
      <c r="H32" s="311">
        <v>1947</v>
      </c>
      <c r="I32" s="310">
        <v>0.91114535182331791</v>
      </c>
      <c r="J32" s="282">
        <v>-173</v>
      </c>
      <c r="K32" s="268">
        <v>0.32356257046223225</v>
      </c>
      <c r="L32" s="289">
        <v>0.65382639958911148</v>
      </c>
      <c r="M32" s="283">
        <v>-0.33026382912687924</v>
      </c>
    </row>
    <row r="33" spans="1:13" ht="18" customHeight="1" x14ac:dyDescent="0.15">
      <c r="A33" s="195" t="s">
        <v>197</v>
      </c>
      <c r="B33" s="196"/>
      <c r="C33" s="197">
        <v>7368</v>
      </c>
      <c r="D33" s="198">
        <v>59354</v>
      </c>
      <c r="E33" s="199">
        <v>0.1241365367119318</v>
      </c>
      <c r="F33" s="200">
        <v>-51986</v>
      </c>
      <c r="G33" s="197">
        <v>26705</v>
      </c>
      <c r="H33" s="198">
        <v>91810</v>
      </c>
      <c r="I33" s="199">
        <v>0.29087245398104783</v>
      </c>
      <c r="J33" s="200">
        <v>-65105</v>
      </c>
      <c r="K33" s="239">
        <v>0.2759033888784872</v>
      </c>
      <c r="L33" s="240">
        <v>0.64648731075046295</v>
      </c>
      <c r="M33" s="204">
        <v>-0.37058392187197575</v>
      </c>
    </row>
    <row r="34" spans="1:13" ht="18" customHeight="1" x14ac:dyDescent="0.15">
      <c r="A34" s="189"/>
      <c r="B34" s="205" t="s">
        <v>187</v>
      </c>
      <c r="C34" s="206">
        <v>481</v>
      </c>
      <c r="D34" s="207">
        <v>0</v>
      </c>
      <c r="E34" s="208" t="e">
        <v>#DIV/0!</v>
      </c>
      <c r="F34" s="209">
        <v>481</v>
      </c>
      <c r="G34" s="206">
        <v>1200</v>
      </c>
      <c r="H34" s="207">
        <v>0</v>
      </c>
      <c r="I34" s="208" t="e">
        <v>#DIV/0!</v>
      </c>
      <c r="J34" s="209">
        <v>1200</v>
      </c>
      <c r="K34" s="242">
        <v>0.40083333333333332</v>
      </c>
      <c r="L34" s="243" t="s">
        <v>33</v>
      </c>
      <c r="M34" s="212" t="e">
        <v>#VALUE!</v>
      </c>
    </row>
    <row r="35" spans="1:13" ht="18" customHeight="1" x14ac:dyDescent="0.15">
      <c r="A35" s="189"/>
      <c r="B35" s="213" t="s">
        <v>188</v>
      </c>
      <c r="C35" s="214">
        <v>828</v>
      </c>
      <c r="D35" s="215">
        <v>6882</v>
      </c>
      <c r="E35" s="216">
        <v>0.12031386224934612</v>
      </c>
      <c r="F35" s="217">
        <v>-6054</v>
      </c>
      <c r="G35" s="214">
        <v>4455</v>
      </c>
      <c r="H35" s="215">
        <v>9570</v>
      </c>
      <c r="I35" s="216">
        <v>0.46551724137931033</v>
      </c>
      <c r="J35" s="217">
        <v>-5115</v>
      </c>
      <c r="K35" s="218">
        <v>0.18585858585858586</v>
      </c>
      <c r="L35" s="219">
        <v>0.71912225705329158</v>
      </c>
      <c r="M35" s="220">
        <v>-0.53326367119470575</v>
      </c>
    </row>
    <row r="36" spans="1:13" ht="18" customHeight="1" x14ac:dyDescent="0.15">
      <c r="A36" s="189"/>
      <c r="B36" s="213" t="s">
        <v>198</v>
      </c>
      <c r="C36" s="214">
        <v>752</v>
      </c>
      <c r="D36" s="215">
        <v>1718</v>
      </c>
      <c r="E36" s="216">
        <v>0.43771827706635624</v>
      </c>
      <c r="F36" s="217">
        <v>-966</v>
      </c>
      <c r="G36" s="214">
        <v>2000</v>
      </c>
      <c r="H36" s="215">
        <v>2850</v>
      </c>
      <c r="I36" s="216">
        <v>0.70175438596491224</v>
      </c>
      <c r="J36" s="217">
        <v>-850</v>
      </c>
      <c r="K36" s="218">
        <v>0.376</v>
      </c>
      <c r="L36" s="219">
        <v>0.60280701754385968</v>
      </c>
      <c r="M36" s="220">
        <v>-0.22680701754385968</v>
      </c>
    </row>
    <row r="37" spans="1:13" ht="18" customHeight="1" x14ac:dyDescent="0.15">
      <c r="A37" s="189"/>
      <c r="B37" s="273" t="s">
        <v>199</v>
      </c>
      <c r="C37" s="214">
        <v>0</v>
      </c>
      <c r="D37" s="215">
        <v>763</v>
      </c>
      <c r="E37" s="216">
        <v>0</v>
      </c>
      <c r="F37" s="217">
        <v>-763</v>
      </c>
      <c r="G37" s="214">
        <v>0</v>
      </c>
      <c r="H37" s="215">
        <v>1392</v>
      </c>
      <c r="I37" s="216">
        <v>0</v>
      </c>
      <c r="J37" s="217">
        <v>-1392</v>
      </c>
      <c r="K37" s="218" t="s">
        <v>33</v>
      </c>
      <c r="L37" s="219">
        <v>0.54813218390804597</v>
      </c>
      <c r="M37" s="220" t="e">
        <v>#VALUE!</v>
      </c>
    </row>
    <row r="38" spans="1:13" ht="18" customHeight="1" x14ac:dyDescent="0.15">
      <c r="A38" s="189"/>
      <c r="B38" s="213" t="s">
        <v>204</v>
      </c>
      <c r="C38" s="214">
        <v>4145</v>
      </c>
      <c r="D38" s="215">
        <v>42103</v>
      </c>
      <c r="E38" s="216">
        <v>9.844904163598793E-2</v>
      </c>
      <c r="F38" s="217">
        <v>-37958</v>
      </c>
      <c r="G38" s="214">
        <v>15176</v>
      </c>
      <c r="H38" s="215">
        <v>65645</v>
      </c>
      <c r="I38" s="216">
        <v>0.23118287759920786</v>
      </c>
      <c r="J38" s="217">
        <v>-50469</v>
      </c>
      <c r="K38" s="218">
        <v>0.27312862414338429</v>
      </c>
      <c r="L38" s="219">
        <v>0.64137405743011655</v>
      </c>
      <c r="M38" s="220">
        <v>-0.36824543328673226</v>
      </c>
    </row>
    <row r="39" spans="1:13" ht="18" customHeight="1" x14ac:dyDescent="0.15">
      <c r="A39" s="189"/>
      <c r="B39" s="213" t="s">
        <v>194</v>
      </c>
      <c r="C39" s="214">
        <v>1162</v>
      </c>
      <c r="D39" s="215">
        <v>4473</v>
      </c>
      <c r="E39" s="216">
        <v>0.25978090766823159</v>
      </c>
      <c r="F39" s="217">
        <v>-3311</v>
      </c>
      <c r="G39" s="214">
        <v>3874</v>
      </c>
      <c r="H39" s="215">
        <v>7220</v>
      </c>
      <c r="I39" s="216">
        <v>0.53656509695290855</v>
      </c>
      <c r="J39" s="217">
        <v>-3346</v>
      </c>
      <c r="K39" s="218">
        <v>0.29994837377387712</v>
      </c>
      <c r="L39" s="219">
        <v>0.61952908587257616</v>
      </c>
      <c r="M39" s="220">
        <v>-0.31958071209869904</v>
      </c>
    </row>
    <row r="40" spans="1:13" ht="18" customHeight="1" x14ac:dyDescent="0.15">
      <c r="A40" s="189"/>
      <c r="B40" s="213" t="s">
        <v>191</v>
      </c>
      <c r="C40" s="305">
        <v>0</v>
      </c>
      <c r="D40" s="299">
        <v>3415</v>
      </c>
      <c r="E40" s="250">
        <v>0</v>
      </c>
      <c r="F40" s="281">
        <v>-3415</v>
      </c>
      <c r="G40" s="305">
        <v>0</v>
      </c>
      <c r="H40" s="299">
        <v>5133</v>
      </c>
      <c r="I40" s="250">
        <v>0</v>
      </c>
      <c r="J40" s="281">
        <v>-5133</v>
      </c>
      <c r="K40" s="218" t="s">
        <v>33</v>
      </c>
      <c r="L40" s="219">
        <v>0.66530294174946425</v>
      </c>
      <c r="M40" s="220" t="e">
        <v>#VALUE!</v>
      </c>
    </row>
    <row r="41" spans="1:13" ht="18" customHeight="1" thickBot="1" x14ac:dyDescent="0.2">
      <c r="A41" s="191"/>
      <c r="B41" s="291" t="s">
        <v>200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K6:K7"/>
    <mergeCell ref="L6:L7"/>
    <mergeCell ref="M6:M7"/>
    <mergeCell ref="K3:M3"/>
    <mergeCell ref="K4:K5"/>
    <mergeCell ref="L4:L5"/>
    <mergeCell ref="M4:M5"/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E6:E7"/>
    <mergeCell ref="G3:J3"/>
    <mergeCell ref="C4:C5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２月上旬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9.5" thickBot="1" x14ac:dyDescent="0.45">
      <c r="A2" s="183"/>
      <c r="B2" s="184" t="s">
        <v>175</v>
      </c>
      <c r="C2" s="185">
        <v>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611</v>
      </c>
      <c r="D4" s="652" t="s">
        <v>610</v>
      </c>
      <c r="E4" s="661" t="s">
        <v>180</v>
      </c>
      <c r="F4" s="632"/>
      <c r="G4" s="637" t="s">
        <v>609</v>
      </c>
      <c r="H4" s="629" t="s">
        <v>608</v>
      </c>
      <c r="I4" s="661" t="s">
        <v>180</v>
      </c>
      <c r="J4" s="632"/>
      <c r="K4" s="637" t="s">
        <v>609</v>
      </c>
      <c r="L4" s="639" t="s">
        <v>608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11912</v>
      </c>
      <c r="D6" s="647">
        <v>68383</v>
      </c>
      <c r="E6" s="614">
        <v>0.17419534094731146</v>
      </c>
      <c r="F6" s="616">
        <v>-56471</v>
      </c>
      <c r="G6" s="645">
        <v>40624</v>
      </c>
      <c r="H6" s="649">
        <v>88257</v>
      </c>
      <c r="I6" s="614">
        <v>0.46029210147637012</v>
      </c>
      <c r="J6" s="616">
        <v>-47633</v>
      </c>
      <c r="K6" s="618">
        <v>0.29322567940133909</v>
      </c>
      <c r="L6" s="620">
        <v>0.77481672841814242</v>
      </c>
      <c r="M6" s="633">
        <v>-0.48159104901680333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7374</v>
      </c>
      <c r="D8" s="198">
        <v>39228</v>
      </c>
      <c r="E8" s="199">
        <v>0.18797797491587642</v>
      </c>
      <c r="F8" s="200">
        <v>-31854</v>
      </c>
      <c r="G8" s="197">
        <v>21536</v>
      </c>
      <c r="H8" s="201">
        <v>47875</v>
      </c>
      <c r="I8" s="199">
        <v>0.44983812010443863</v>
      </c>
      <c r="J8" s="200">
        <v>-26339</v>
      </c>
      <c r="K8" s="202">
        <v>0.3424034175334324</v>
      </c>
      <c r="L8" s="203">
        <v>0.81938381201044386</v>
      </c>
      <c r="M8" s="204">
        <v>-0.47698039447701146</v>
      </c>
    </row>
    <row r="9" spans="1:13" ht="18" customHeight="1" x14ac:dyDescent="0.15">
      <c r="A9" s="189"/>
      <c r="B9" s="205" t="s">
        <v>187</v>
      </c>
      <c r="C9" s="206">
        <v>7143</v>
      </c>
      <c r="D9" s="207">
        <v>35088</v>
      </c>
      <c r="E9" s="208">
        <v>0.20357387140902872</v>
      </c>
      <c r="F9" s="209">
        <v>-27945</v>
      </c>
      <c r="G9" s="206">
        <v>20216</v>
      </c>
      <c r="H9" s="207">
        <v>42925</v>
      </c>
      <c r="I9" s="208">
        <v>0.47096097845078627</v>
      </c>
      <c r="J9" s="209">
        <v>-22709</v>
      </c>
      <c r="K9" s="210">
        <v>0.35333399287692918</v>
      </c>
      <c r="L9" s="211">
        <v>0.81742574257425737</v>
      </c>
      <c r="M9" s="212">
        <v>-0.46409174969732819</v>
      </c>
    </row>
    <row r="10" spans="1:13" ht="18" customHeight="1" x14ac:dyDescent="0.15">
      <c r="A10" s="189"/>
      <c r="B10" s="213" t="s">
        <v>188</v>
      </c>
      <c r="C10" s="214">
        <v>231</v>
      </c>
      <c r="D10" s="215">
        <v>4140</v>
      </c>
      <c r="E10" s="216">
        <v>5.5797101449275362E-2</v>
      </c>
      <c r="F10" s="217">
        <v>-3909</v>
      </c>
      <c r="G10" s="214">
        <v>1320</v>
      </c>
      <c r="H10" s="215">
        <v>4950</v>
      </c>
      <c r="I10" s="216">
        <v>0.26666666666666666</v>
      </c>
      <c r="J10" s="217">
        <v>-3630</v>
      </c>
      <c r="K10" s="218">
        <v>0.17499999999999999</v>
      </c>
      <c r="L10" s="219">
        <v>0.83636363636363631</v>
      </c>
      <c r="M10" s="220">
        <v>-0.66136363636363638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190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30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2234</v>
      </c>
      <c r="D14" s="198">
        <v>12020</v>
      </c>
      <c r="E14" s="199">
        <v>0.18585690515806988</v>
      </c>
      <c r="F14" s="200">
        <v>-9786</v>
      </c>
      <c r="G14" s="197">
        <v>10641</v>
      </c>
      <c r="H14" s="198">
        <v>16865</v>
      </c>
      <c r="I14" s="199">
        <v>0.63095167506670624</v>
      </c>
      <c r="J14" s="200">
        <v>-6224</v>
      </c>
      <c r="K14" s="239">
        <v>0.2099426745606616</v>
      </c>
      <c r="L14" s="240">
        <v>0.71271864808775576</v>
      </c>
      <c r="M14" s="241">
        <v>-0.50277597352709413</v>
      </c>
    </row>
    <row r="15" spans="1:13" ht="18" customHeight="1" x14ac:dyDescent="0.15">
      <c r="A15" s="189"/>
      <c r="B15" s="205" t="s">
        <v>187</v>
      </c>
      <c r="C15" s="206">
        <v>1488</v>
      </c>
      <c r="D15" s="207">
        <v>6244</v>
      </c>
      <c r="E15" s="208">
        <v>0.23830877642536835</v>
      </c>
      <c r="F15" s="209">
        <v>-4756</v>
      </c>
      <c r="G15" s="206">
        <v>7500</v>
      </c>
      <c r="H15" s="207">
        <v>8625</v>
      </c>
      <c r="I15" s="208">
        <v>0.86956521739130432</v>
      </c>
      <c r="J15" s="209">
        <v>-1125</v>
      </c>
      <c r="K15" s="242">
        <v>0.19839999999999999</v>
      </c>
      <c r="L15" s="243">
        <v>0.72394202898550719</v>
      </c>
      <c r="M15" s="212">
        <v>-0.52554202898550717</v>
      </c>
    </row>
    <row r="16" spans="1:13" ht="18" customHeight="1" x14ac:dyDescent="0.15">
      <c r="A16" s="189"/>
      <c r="B16" s="213" t="s">
        <v>188</v>
      </c>
      <c r="C16" s="214">
        <v>263</v>
      </c>
      <c r="D16" s="215">
        <v>4559</v>
      </c>
      <c r="E16" s="216">
        <v>5.7688089493309939E-2</v>
      </c>
      <c r="F16" s="217">
        <v>-4296</v>
      </c>
      <c r="G16" s="214">
        <v>1815</v>
      </c>
      <c r="H16" s="215">
        <v>6600</v>
      </c>
      <c r="I16" s="216">
        <v>0.27500000000000002</v>
      </c>
      <c r="J16" s="217">
        <v>-4785</v>
      </c>
      <c r="K16" s="218">
        <v>0.14490358126721764</v>
      </c>
      <c r="L16" s="219">
        <v>0.69075757575757579</v>
      </c>
      <c r="M16" s="220">
        <v>-0.54585399449035821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483</v>
      </c>
      <c r="D18" s="215">
        <v>1217</v>
      </c>
      <c r="E18" s="216">
        <v>0.39687756778964667</v>
      </c>
      <c r="F18" s="217">
        <v>-734</v>
      </c>
      <c r="G18" s="214">
        <v>1326</v>
      </c>
      <c r="H18" s="215">
        <v>1640</v>
      </c>
      <c r="I18" s="216">
        <v>0.80853658536585371</v>
      </c>
      <c r="J18" s="217">
        <v>-314</v>
      </c>
      <c r="K18" s="218">
        <v>0.36425339366515835</v>
      </c>
      <c r="L18" s="219">
        <v>0.74207317073170731</v>
      </c>
      <c r="M18" s="220">
        <v>-0.37781977706654896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1307</v>
      </c>
      <c r="D20" s="198">
        <v>7207</v>
      </c>
      <c r="E20" s="199">
        <v>0.18135146385458581</v>
      </c>
      <c r="F20" s="200">
        <v>-5900</v>
      </c>
      <c r="G20" s="197">
        <v>3300</v>
      </c>
      <c r="H20" s="201">
        <v>9900</v>
      </c>
      <c r="I20" s="199">
        <v>0.33333333333333331</v>
      </c>
      <c r="J20" s="200">
        <v>-6600</v>
      </c>
      <c r="K20" s="239">
        <v>0.39606060606060606</v>
      </c>
      <c r="L20" s="240">
        <v>0.72797979797979795</v>
      </c>
      <c r="M20" s="204">
        <v>-0.33191919191919189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1307</v>
      </c>
      <c r="D22" s="215">
        <v>7207</v>
      </c>
      <c r="E22" s="216">
        <v>0.18135146385458581</v>
      </c>
      <c r="F22" s="217">
        <v>-5900</v>
      </c>
      <c r="G22" s="214">
        <v>3300</v>
      </c>
      <c r="H22" s="247">
        <v>9900</v>
      </c>
      <c r="I22" s="216">
        <v>0.33333333333333331</v>
      </c>
      <c r="J22" s="217">
        <v>-6600</v>
      </c>
      <c r="K22" s="218">
        <v>0.39606060606060606</v>
      </c>
      <c r="L22" s="219">
        <v>0.72797979797979795</v>
      </c>
      <c r="M22" s="220">
        <v>-0.33191919191919189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467</v>
      </c>
      <c r="D26" s="198">
        <v>5680</v>
      </c>
      <c r="E26" s="199">
        <v>8.2218309859154931E-2</v>
      </c>
      <c r="F26" s="200">
        <v>-5213</v>
      </c>
      <c r="G26" s="197">
        <v>2418</v>
      </c>
      <c r="H26" s="201">
        <v>7257</v>
      </c>
      <c r="I26" s="199">
        <v>0.33319553534518398</v>
      </c>
      <c r="J26" s="200">
        <v>-4839</v>
      </c>
      <c r="K26" s="239">
        <v>0.19313482216708022</v>
      </c>
      <c r="L26" s="240">
        <v>0.78269257268843873</v>
      </c>
      <c r="M26" s="241">
        <v>-0.5895577505213585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338</v>
      </c>
      <c r="D28" s="215">
        <v>5273</v>
      </c>
      <c r="E28" s="216">
        <v>6.4100132751754219E-2</v>
      </c>
      <c r="F28" s="217">
        <v>-4935</v>
      </c>
      <c r="G28" s="214">
        <v>1815</v>
      </c>
      <c r="H28" s="247">
        <v>6600</v>
      </c>
      <c r="I28" s="216">
        <v>0.27500000000000002</v>
      </c>
      <c r="J28" s="217">
        <v>-4785</v>
      </c>
      <c r="K28" s="218">
        <v>0.18622589531680442</v>
      </c>
      <c r="L28" s="219">
        <v>0.79893939393939395</v>
      </c>
      <c r="M28" s="220">
        <v>-0.6127134986225895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129</v>
      </c>
      <c r="D31" s="263">
        <v>407</v>
      </c>
      <c r="E31" s="264">
        <v>0.31695331695331697</v>
      </c>
      <c r="F31" s="265">
        <v>-278</v>
      </c>
      <c r="G31" s="262">
        <v>603</v>
      </c>
      <c r="H31" s="263">
        <v>657</v>
      </c>
      <c r="I31" s="266">
        <v>0.9178082191780822</v>
      </c>
      <c r="J31" s="267">
        <v>-54</v>
      </c>
      <c r="K31" s="268">
        <v>0.21393034825870647</v>
      </c>
      <c r="L31" s="269">
        <v>0.61948249619482498</v>
      </c>
      <c r="M31" s="270">
        <v>-0.40555214793611849</v>
      </c>
    </row>
    <row r="32" spans="1:13" ht="18" customHeight="1" x14ac:dyDescent="0.15">
      <c r="A32" s="195" t="s">
        <v>197</v>
      </c>
      <c r="B32" s="196"/>
      <c r="C32" s="197">
        <v>530</v>
      </c>
      <c r="D32" s="198">
        <v>4248</v>
      </c>
      <c r="E32" s="199">
        <v>0.12476459510357815</v>
      </c>
      <c r="F32" s="200">
        <v>-3718</v>
      </c>
      <c r="G32" s="197">
        <v>2729</v>
      </c>
      <c r="H32" s="198">
        <v>6360</v>
      </c>
      <c r="I32" s="199">
        <v>0.4290880503144654</v>
      </c>
      <c r="J32" s="200">
        <v>-3631</v>
      </c>
      <c r="K32" s="239">
        <v>0.1942103334554782</v>
      </c>
      <c r="L32" s="240">
        <v>0.66792452830188676</v>
      </c>
      <c r="M32" s="272">
        <v>-0.47371419484640853</v>
      </c>
    </row>
    <row r="33" spans="1:13" ht="18" customHeight="1" x14ac:dyDescent="0.15">
      <c r="A33" s="189"/>
      <c r="B33" s="205" t="s">
        <v>187</v>
      </c>
      <c r="C33" s="206">
        <v>119</v>
      </c>
      <c r="D33" s="207">
        <v>0</v>
      </c>
      <c r="E33" s="208" t="e">
        <v>#DIV/0!</v>
      </c>
      <c r="F33" s="209">
        <v>119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0.24791666666666667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19</v>
      </c>
      <c r="D34" s="215">
        <v>2325</v>
      </c>
      <c r="E34" s="216">
        <v>8.172043010752689E-3</v>
      </c>
      <c r="F34" s="217">
        <v>-2306</v>
      </c>
      <c r="G34" s="214">
        <v>165</v>
      </c>
      <c r="H34" s="215">
        <v>3300</v>
      </c>
      <c r="I34" s="216">
        <v>0.05</v>
      </c>
      <c r="J34" s="217">
        <v>-3135</v>
      </c>
      <c r="K34" s="218">
        <v>0.11515151515151516</v>
      </c>
      <c r="L34" s="219">
        <v>0.70454545454545459</v>
      </c>
      <c r="M34" s="220">
        <v>-0.58939393939393947</v>
      </c>
    </row>
    <row r="35" spans="1:13" ht="18" customHeight="1" x14ac:dyDescent="0.15">
      <c r="A35" s="189"/>
      <c r="B35" s="213" t="s">
        <v>198</v>
      </c>
      <c r="C35" s="214">
        <v>151</v>
      </c>
      <c r="D35" s="215">
        <v>454</v>
      </c>
      <c r="E35" s="216">
        <v>0.33259911894273125</v>
      </c>
      <c r="F35" s="217">
        <v>-303</v>
      </c>
      <c r="G35" s="214">
        <v>700</v>
      </c>
      <c r="H35" s="215">
        <v>950</v>
      </c>
      <c r="I35" s="216">
        <v>0.73684210526315785</v>
      </c>
      <c r="J35" s="217">
        <v>-250</v>
      </c>
      <c r="K35" s="218">
        <v>0.21571428571428572</v>
      </c>
      <c r="L35" s="219">
        <v>0.47789473684210526</v>
      </c>
      <c r="M35" s="220">
        <v>-0.26218045112781951</v>
      </c>
    </row>
    <row r="36" spans="1:13" ht="18" customHeight="1" x14ac:dyDescent="0.15">
      <c r="A36" s="189"/>
      <c r="B36" s="273" t="s">
        <v>199</v>
      </c>
      <c r="C36" s="214">
        <v>0</v>
      </c>
      <c r="D36" s="215">
        <v>224</v>
      </c>
      <c r="E36" s="216">
        <v>0</v>
      </c>
      <c r="F36" s="217">
        <v>-224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33</v>
      </c>
      <c r="L36" s="219">
        <v>0.46666666666666667</v>
      </c>
      <c r="M36" s="220" t="e">
        <v>#VALUE!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241</v>
      </c>
      <c r="D38" s="215">
        <v>1245</v>
      </c>
      <c r="E38" s="216">
        <v>0.19357429718875502</v>
      </c>
      <c r="F38" s="217">
        <v>-1004</v>
      </c>
      <c r="G38" s="214">
        <v>1384</v>
      </c>
      <c r="H38" s="215">
        <v>1630</v>
      </c>
      <c r="I38" s="216">
        <v>0.84907975460122698</v>
      </c>
      <c r="J38" s="217">
        <v>-246</v>
      </c>
      <c r="K38" s="218">
        <v>0.17413294797687862</v>
      </c>
      <c r="L38" s="219">
        <v>0.76380368098159512</v>
      </c>
      <c r="M38" s="220">
        <v>-0.58967073300471651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I4:J4"/>
    <mergeCell ref="C6:C7"/>
    <mergeCell ref="D6:D7"/>
    <mergeCell ref="E6:E7"/>
    <mergeCell ref="G6:G7"/>
    <mergeCell ref="H6:H7"/>
    <mergeCell ref="C3:F3"/>
    <mergeCell ref="J6:J7"/>
    <mergeCell ref="A7:B7"/>
    <mergeCell ref="I6:I7"/>
    <mergeCell ref="A6:B6"/>
    <mergeCell ref="F6:F7"/>
    <mergeCell ref="G4:G5"/>
    <mergeCell ref="H4:H5"/>
    <mergeCell ref="D4:D5"/>
    <mergeCell ref="E4:F4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２月中旬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4.25" thickBot="1" x14ac:dyDescent="0.45">
      <c r="A2" s="183"/>
      <c r="B2" s="183" t="s">
        <v>201</v>
      </c>
      <c r="C2" s="185">
        <v>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613</v>
      </c>
      <c r="D4" s="652" t="s">
        <v>612</v>
      </c>
      <c r="E4" s="661" t="s">
        <v>180</v>
      </c>
      <c r="F4" s="632"/>
      <c r="G4" s="667" t="s">
        <v>613</v>
      </c>
      <c r="H4" s="671" t="s">
        <v>612</v>
      </c>
      <c r="I4" s="661" t="s">
        <v>180</v>
      </c>
      <c r="J4" s="632"/>
      <c r="K4" s="667" t="s">
        <v>613</v>
      </c>
      <c r="L4" s="668" t="s">
        <v>612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18817</v>
      </c>
      <c r="D6" s="647">
        <v>74407</v>
      </c>
      <c r="E6" s="614">
        <v>0.25289287298238067</v>
      </c>
      <c r="F6" s="616">
        <v>-55590</v>
      </c>
      <c r="G6" s="645">
        <v>45776</v>
      </c>
      <c r="H6" s="649">
        <v>94504</v>
      </c>
      <c r="I6" s="614">
        <v>0.48438161347667824</v>
      </c>
      <c r="J6" s="616">
        <v>-48728</v>
      </c>
      <c r="K6" s="618">
        <v>0.4110669346382384</v>
      </c>
      <c r="L6" s="620">
        <v>0.78734233471599091</v>
      </c>
      <c r="M6" s="633">
        <v>-0.37627540007775251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11258</v>
      </c>
      <c r="D8" s="198">
        <v>43010</v>
      </c>
      <c r="E8" s="199">
        <v>0.2617530806789119</v>
      </c>
      <c r="F8" s="200">
        <v>-31752</v>
      </c>
      <c r="G8" s="197">
        <v>24708</v>
      </c>
      <c r="H8" s="201">
        <v>50646</v>
      </c>
      <c r="I8" s="199">
        <v>0.48785688899419499</v>
      </c>
      <c r="J8" s="200">
        <v>-25938</v>
      </c>
      <c r="K8" s="202">
        <v>0.45564189736117855</v>
      </c>
      <c r="L8" s="203">
        <v>0.84922797456857402</v>
      </c>
      <c r="M8" s="204">
        <v>-0.39358607720739547</v>
      </c>
    </row>
    <row r="9" spans="1:13" ht="18" customHeight="1" x14ac:dyDescent="0.15">
      <c r="A9" s="189"/>
      <c r="B9" s="205" t="s">
        <v>187</v>
      </c>
      <c r="C9" s="206">
        <v>10303</v>
      </c>
      <c r="D9" s="207">
        <v>38441</v>
      </c>
      <c r="E9" s="208">
        <v>0.26802112327983141</v>
      </c>
      <c r="F9" s="209">
        <v>-28138</v>
      </c>
      <c r="G9" s="206">
        <v>21408</v>
      </c>
      <c r="H9" s="207">
        <v>44476</v>
      </c>
      <c r="I9" s="208">
        <v>0.48133824984261175</v>
      </c>
      <c r="J9" s="209">
        <v>-23068</v>
      </c>
      <c r="K9" s="210">
        <v>0.48126868460388639</v>
      </c>
      <c r="L9" s="211">
        <v>0.86430884072308656</v>
      </c>
      <c r="M9" s="212">
        <v>-0.38304015611920017</v>
      </c>
    </row>
    <row r="10" spans="1:13" ht="18" customHeight="1" x14ac:dyDescent="0.15">
      <c r="A10" s="189"/>
      <c r="B10" s="213" t="s">
        <v>188</v>
      </c>
      <c r="C10" s="214">
        <v>955</v>
      </c>
      <c r="D10" s="215">
        <v>4100</v>
      </c>
      <c r="E10" s="216">
        <v>0.2329268292682927</v>
      </c>
      <c r="F10" s="217">
        <v>-3145</v>
      </c>
      <c r="G10" s="214">
        <v>3300</v>
      </c>
      <c r="H10" s="215">
        <v>4950</v>
      </c>
      <c r="I10" s="216">
        <v>0.66666666666666663</v>
      </c>
      <c r="J10" s="217">
        <v>-1650</v>
      </c>
      <c r="K10" s="218">
        <v>0.28939393939393937</v>
      </c>
      <c r="L10" s="219">
        <v>0.82828282828282829</v>
      </c>
      <c r="M10" s="220">
        <v>-0.53888888888888897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48">
        <v>0</v>
      </c>
      <c r="D12" s="249">
        <v>469</v>
      </c>
      <c r="E12" s="250">
        <v>0</v>
      </c>
      <c r="F12" s="281">
        <v>-469</v>
      </c>
      <c r="G12" s="248">
        <v>0</v>
      </c>
      <c r="H12" s="249">
        <v>1220</v>
      </c>
      <c r="I12" s="250">
        <v>0</v>
      </c>
      <c r="J12" s="281">
        <v>-1220</v>
      </c>
      <c r="K12" s="218" t="s">
        <v>33</v>
      </c>
      <c r="L12" s="219">
        <v>0.38442622950819672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3422</v>
      </c>
      <c r="D14" s="198">
        <v>13606</v>
      </c>
      <c r="E14" s="199">
        <v>0.25150668822578276</v>
      </c>
      <c r="F14" s="200">
        <v>-10184</v>
      </c>
      <c r="G14" s="197">
        <v>9745</v>
      </c>
      <c r="H14" s="198">
        <v>18672</v>
      </c>
      <c r="I14" s="199">
        <v>0.52190445586975154</v>
      </c>
      <c r="J14" s="200">
        <v>-8927</v>
      </c>
      <c r="K14" s="239">
        <v>0.35115443817342229</v>
      </c>
      <c r="L14" s="240">
        <v>0.72868466152527844</v>
      </c>
      <c r="M14" s="241">
        <v>-0.37753022335185615</v>
      </c>
    </row>
    <row r="15" spans="1:13" ht="18" customHeight="1" x14ac:dyDescent="0.15">
      <c r="A15" s="189"/>
      <c r="B15" s="205" t="s">
        <v>187</v>
      </c>
      <c r="C15" s="206">
        <v>2295</v>
      </c>
      <c r="D15" s="207">
        <v>7140</v>
      </c>
      <c r="E15" s="208">
        <v>0.32142857142857145</v>
      </c>
      <c r="F15" s="209">
        <v>-4845</v>
      </c>
      <c r="G15" s="206">
        <v>7125</v>
      </c>
      <c r="H15" s="207">
        <v>10000</v>
      </c>
      <c r="I15" s="208">
        <v>0.71250000000000002</v>
      </c>
      <c r="J15" s="209">
        <v>-2875</v>
      </c>
      <c r="K15" s="242">
        <v>0.32210526315789473</v>
      </c>
      <c r="L15" s="243">
        <v>0.71399999999999997</v>
      </c>
      <c r="M15" s="212">
        <v>-0.39189473684210524</v>
      </c>
    </row>
    <row r="16" spans="1:13" ht="18" customHeight="1" x14ac:dyDescent="0.15">
      <c r="A16" s="189"/>
      <c r="B16" s="213" t="s">
        <v>188</v>
      </c>
      <c r="C16" s="214">
        <v>336</v>
      </c>
      <c r="D16" s="215">
        <v>5040</v>
      </c>
      <c r="E16" s="216">
        <v>6.6666666666666666E-2</v>
      </c>
      <c r="F16" s="217">
        <v>-4704</v>
      </c>
      <c r="G16" s="214">
        <v>1485</v>
      </c>
      <c r="H16" s="215">
        <v>6600</v>
      </c>
      <c r="I16" s="216">
        <v>0.22500000000000001</v>
      </c>
      <c r="J16" s="217">
        <v>-5115</v>
      </c>
      <c r="K16" s="218">
        <v>0.22626262626262628</v>
      </c>
      <c r="L16" s="219">
        <v>0.76363636363636367</v>
      </c>
      <c r="M16" s="220">
        <v>-0.53737373737373739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791</v>
      </c>
      <c r="D18" s="215">
        <v>1426</v>
      </c>
      <c r="E18" s="216">
        <v>0.55469845722300137</v>
      </c>
      <c r="F18" s="217">
        <v>-635</v>
      </c>
      <c r="G18" s="214">
        <v>1135</v>
      </c>
      <c r="H18" s="215">
        <v>2072</v>
      </c>
      <c r="I18" s="216">
        <v>0.54777992277992282</v>
      </c>
      <c r="J18" s="217">
        <v>-937</v>
      </c>
      <c r="K18" s="218">
        <v>0.69691629955947132</v>
      </c>
      <c r="L18" s="219">
        <v>0.68822393822393824</v>
      </c>
      <c r="M18" s="220">
        <v>8.6923613355330831E-3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1942</v>
      </c>
      <c r="D20" s="198">
        <v>7069</v>
      </c>
      <c r="E20" s="199">
        <v>0.27472061111897017</v>
      </c>
      <c r="F20" s="200">
        <v>-5127</v>
      </c>
      <c r="G20" s="197">
        <v>4125</v>
      </c>
      <c r="H20" s="201">
        <v>9900</v>
      </c>
      <c r="I20" s="199">
        <v>0.41666666666666669</v>
      </c>
      <c r="J20" s="200">
        <v>-5775</v>
      </c>
      <c r="K20" s="239">
        <v>0.47078787878787881</v>
      </c>
      <c r="L20" s="240">
        <v>0.71404040404040403</v>
      </c>
      <c r="M20" s="204">
        <v>-0.24325252525252522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1942</v>
      </c>
      <c r="D22" s="215">
        <v>7069</v>
      </c>
      <c r="E22" s="216">
        <v>0.27472061111897017</v>
      </c>
      <c r="F22" s="217">
        <v>-5127</v>
      </c>
      <c r="G22" s="214">
        <v>4125</v>
      </c>
      <c r="H22" s="215">
        <v>9900</v>
      </c>
      <c r="I22" s="216">
        <v>0.41666666666666669</v>
      </c>
      <c r="J22" s="217">
        <v>-5775</v>
      </c>
      <c r="K22" s="218">
        <v>0.47078787878787881</v>
      </c>
      <c r="L22" s="219">
        <v>0.71404040404040403</v>
      </c>
      <c r="M22" s="220">
        <v>-0.24325252525252522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974</v>
      </c>
      <c r="D26" s="198">
        <v>5810</v>
      </c>
      <c r="E26" s="199">
        <v>0.16764199655765921</v>
      </c>
      <c r="F26" s="200">
        <v>-4836</v>
      </c>
      <c r="G26" s="197">
        <v>3032</v>
      </c>
      <c r="H26" s="201">
        <v>7278</v>
      </c>
      <c r="I26" s="199">
        <v>0.41659796647430614</v>
      </c>
      <c r="J26" s="200">
        <v>-4246</v>
      </c>
      <c r="K26" s="239">
        <v>0.3212401055408971</v>
      </c>
      <c r="L26" s="240">
        <v>0.79829623522945869</v>
      </c>
      <c r="M26" s="241">
        <v>-0.47705612968856159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819</v>
      </c>
      <c r="D28" s="215">
        <v>5344</v>
      </c>
      <c r="E28" s="216">
        <v>0.1532559880239521</v>
      </c>
      <c r="F28" s="217">
        <v>-4525</v>
      </c>
      <c r="G28" s="214">
        <v>2475</v>
      </c>
      <c r="H28" s="215">
        <v>6600</v>
      </c>
      <c r="I28" s="216">
        <v>0.375</v>
      </c>
      <c r="J28" s="217">
        <v>-4125</v>
      </c>
      <c r="K28" s="218">
        <v>0.33090909090909093</v>
      </c>
      <c r="L28" s="219">
        <v>0.80969696969696969</v>
      </c>
      <c r="M28" s="220">
        <v>-0.47878787878787876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155</v>
      </c>
      <c r="D31" s="263">
        <v>466</v>
      </c>
      <c r="E31" s="264">
        <v>0.33261802575107297</v>
      </c>
      <c r="F31" s="265">
        <v>-311</v>
      </c>
      <c r="G31" s="262">
        <v>557</v>
      </c>
      <c r="H31" s="263">
        <v>678</v>
      </c>
      <c r="I31" s="266">
        <v>0.82153392330383479</v>
      </c>
      <c r="J31" s="282">
        <v>-121</v>
      </c>
      <c r="K31" s="268">
        <v>0.27827648114901254</v>
      </c>
      <c r="L31" s="269">
        <v>0.68731563421828912</v>
      </c>
      <c r="M31" s="283">
        <v>-0.40903915306927657</v>
      </c>
    </row>
    <row r="32" spans="1:13" ht="18" customHeight="1" x14ac:dyDescent="0.15">
      <c r="A32" s="195" t="s">
        <v>197</v>
      </c>
      <c r="B32" s="196"/>
      <c r="C32" s="197">
        <v>1221</v>
      </c>
      <c r="D32" s="198">
        <v>4912</v>
      </c>
      <c r="E32" s="199">
        <v>0.24857491856677524</v>
      </c>
      <c r="F32" s="200">
        <v>-3691</v>
      </c>
      <c r="G32" s="197">
        <v>4166</v>
      </c>
      <c r="H32" s="198">
        <v>8008</v>
      </c>
      <c r="I32" s="199">
        <v>0.52022977022977024</v>
      </c>
      <c r="J32" s="200">
        <v>-3842</v>
      </c>
      <c r="K32" s="239">
        <v>0.2930868939030245</v>
      </c>
      <c r="L32" s="240">
        <v>0.61338661338661338</v>
      </c>
      <c r="M32" s="204">
        <v>-0.32029971948358887</v>
      </c>
    </row>
    <row r="33" spans="1:13" ht="18" customHeight="1" x14ac:dyDescent="0.15">
      <c r="A33" s="189"/>
      <c r="B33" s="205" t="s">
        <v>187</v>
      </c>
      <c r="C33" s="206">
        <v>199</v>
      </c>
      <c r="D33" s="207">
        <v>0</v>
      </c>
      <c r="E33" s="208" t="e">
        <v>#DIV/0!</v>
      </c>
      <c r="F33" s="209">
        <v>199</v>
      </c>
      <c r="G33" s="206">
        <v>432</v>
      </c>
      <c r="H33" s="207">
        <v>0</v>
      </c>
      <c r="I33" s="208" t="e">
        <v>#DIV/0!</v>
      </c>
      <c r="J33" s="209">
        <v>432</v>
      </c>
      <c r="K33" s="242">
        <v>0.46064814814814814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273</v>
      </c>
      <c r="D34" s="215">
        <v>2471</v>
      </c>
      <c r="E34" s="216">
        <v>0.11048158640226628</v>
      </c>
      <c r="F34" s="217">
        <v>-2198</v>
      </c>
      <c r="G34" s="214">
        <v>1650</v>
      </c>
      <c r="H34" s="215">
        <v>3300</v>
      </c>
      <c r="I34" s="216">
        <v>0.5</v>
      </c>
      <c r="J34" s="217">
        <v>-1650</v>
      </c>
      <c r="K34" s="218">
        <v>0.16545454545454547</v>
      </c>
      <c r="L34" s="219">
        <v>0.74878787878787878</v>
      </c>
      <c r="M34" s="220">
        <v>-0.58333333333333326</v>
      </c>
    </row>
    <row r="35" spans="1:13" ht="18" customHeight="1" x14ac:dyDescent="0.15">
      <c r="A35" s="189"/>
      <c r="B35" s="213" t="s">
        <v>198</v>
      </c>
      <c r="C35" s="214">
        <v>302</v>
      </c>
      <c r="D35" s="215">
        <v>638</v>
      </c>
      <c r="E35" s="216">
        <v>0.47335423197492166</v>
      </c>
      <c r="F35" s="217">
        <v>-336</v>
      </c>
      <c r="G35" s="214">
        <v>700</v>
      </c>
      <c r="H35" s="215">
        <v>1000</v>
      </c>
      <c r="I35" s="216">
        <v>0.7</v>
      </c>
      <c r="J35" s="217">
        <v>-300</v>
      </c>
      <c r="K35" s="218">
        <v>0.43142857142857144</v>
      </c>
      <c r="L35" s="219">
        <v>0.63800000000000001</v>
      </c>
      <c r="M35" s="220">
        <v>-0.20657142857142857</v>
      </c>
    </row>
    <row r="36" spans="1:13" ht="18" customHeight="1" x14ac:dyDescent="0.15">
      <c r="A36" s="189"/>
      <c r="B36" s="273" t="s">
        <v>199</v>
      </c>
      <c r="C36" s="214">
        <v>0</v>
      </c>
      <c r="D36" s="215">
        <v>283</v>
      </c>
      <c r="E36" s="216">
        <v>0</v>
      </c>
      <c r="F36" s="217">
        <v>-283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33</v>
      </c>
      <c r="L36" s="219">
        <v>0.58958333333333335</v>
      </c>
      <c r="M36" s="220" t="e">
        <v>#VALUE!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447</v>
      </c>
      <c r="D38" s="215">
        <v>1520</v>
      </c>
      <c r="E38" s="216">
        <v>0.29407894736842105</v>
      </c>
      <c r="F38" s="217">
        <v>-1073</v>
      </c>
      <c r="G38" s="214">
        <v>1384</v>
      </c>
      <c r="H38" s="215">
        <v>3228</v>
      </c>
      <c r="I38" s="216">
        <v>0.42874845105328374</v>
      </c>
      <c r="J38" s="217">
        <v>-1844</v>
      </c>
      <c r="K38" s="218">
        <v>0.32297687861271679</v>
      </c>
      <c r="L38" s="219">
        <v>0.4708798017348203</v>
      </c>
      <c r="M38" s="220">
        <v>-0.14790292312210351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K6:K7"/>
    <mergeCell ref="L6:L7"/>
    <mergeCell ref="M6:M7"/>
    <mergeCell ref="K3:M3"/>
    <mergeCell ref="K4:K5"/>
    <mergeCell ref="L4:L5"/>
    <mergeCell ref="M4:M5"/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E6:E7"/>
    <mergeCell ref="G3:J3"/>
    <mergeCell ref="C4:C5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8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２月下旬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4.25" thickBot="1" x14ac:dyDescent="0.45">
      <c r="A2" s="183"/>
      <c r="B2" s="183" t="s">
        <v>201</v>
      </c>
      <c r="C2" s="185">
        <v>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615</v>
      </c>
      <c r="D4" s="652" t="s">
        <v>614</v>
      </c>
      <c r="E4" s="631" t="s">
        <v>180</v>
      </c>
      <c r="F4" s="632"/>
      <c r="G4" s="667" t="s">
        <v>615</v>
      </c>
      <c r="H4" s="671" t="s">
        <v>614</v>
      </c>
      <c r="I4" s="661" t="s">
        <v>180</v>
      </c>
      <c r="J4" s="632"/>
      <c r="K4" s="667" t="s">
        <v>615</v>
      </c>
      <c r="L4" s="668" t="s">
        <v>614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17127</v>
      </c>
      <c r="D6" s="647">
        <v>63478</v>
      </c>
      <c r="E6" s="614">
        <v>0.26981001291786133</v>
      </c>
      <c r="F6" s="616">
        <v>-46351</v>
      </c>
      <c r="G6" s="645">
        <v>34263</v>
      </c>
      <c r="H6" s="649">
        <v>85458</v>
      </c>
      <c r="I6" s="614">
        <v>0.40093379203819418</v>
      </c>
      <c r="J6" s="616">
        <v>-51195</v>
      </c>
      <c r="K6" s="618">
        <v>0.49986866298923038</v>
      </c>
      <c r="L6" s="620">
        <v>0.74279763158510614</v>
      </c>
      <c r="M6" s="633">
        <v>-0.24292896859587576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9858</v>
      </c>
      <c r="D8" s="198">
        <v>35412</v>
      </c>
      <c r="E8" s="199">
        <v>0.2783802100982718</v>
      </c>
      <c r="F8" s="200">
        <v>-25554</v>
      </c>
      <c r="G8" s="197">
        <v>18498</v>
      </c>
      <c r="H8" s="201">
        <v>46678</v>
      </c>
      <c r="I8" s="199">
        <v>0.3962894725566648</v>
      </c>
      <c r="J8" s="200">
        <v>-28180</v>
      </c>
      <c r="K8" s="202">
        <v>0.53292247810574112</v>
      </c>
      <c r="L8" s="203">
        <v>0.75864432923432878</v>
      </c>
      <c r="M8" s="204">
        <v>-0.22572185112858767</v>
      </c>
    </row>
    <row r="9" spans="1:13" ht="18" customHeight="1" x14ac:dyDescent="0.15">
      <c r="A9" s="189"/>
      <c r="B9" s="205" t="s">
        <v>187</v>
      </c>
      <c r="C9" s="206">
        <v>9073</v>
      </c>
      <c r="D9" s="207">
        <v>31488</v>
      </c>
      <c r="E9" s="208">
        <v>0.28814151422764228</v>
      </c>
      <c r="F9" s="209">
        <v>-22415</v>
      </c>
      <c r="G9" s="206">
        <v>15858</v>
      </c>
      <c r="H9" s="207">
        <v>41455</v>
      </c>
      <c r="I9" s="208">
        <v>0.38253527921842961</v>
      </c>
      <c r="J9" s="209">
        <v>-25597</v>
      </c>
      <c r="K9" s="210">
        <v>0.57214024467145919</v>
      </c>
      <c r="L9" s="211">
        <v>0.75957061874321552</v>
      </c>
      <c r="M9" s="212">
        <v>-0.18743037407175633</v>
      </c>
    </row>
    <row r="10" spans="1:13" ht="18" customHeight="1" x14ac:dyDescent="0.15">
      <c r="A10" s="189"/>
      <c r="B10" s="213" t="s">
        <v>188</v>
      </c>
      <c r="C10" s="214">
        <v>785</v>
      </c>
      <c r="D10" s="215">
        <v>3571</v>
      </c>
      <c r="E10" s="216">
        <v>0.21982637916549985</v>
      </c>
      <c r="F10" s="217">
        <v>-2786</v>
      </c>
      <c r="G10" s="214">
        <v>2640</v>
      </c>
      <c r="H10" s="215">
        <v>4527</v>
      </c>
      <c r="I10" s="216">
        <v>0.58316766070245196</v>
      </c>
      <c r="J10" s="217">
        <v>-1887</v>
      </c>
      <c r="K10" s="218">
        <v>0.29734848484848486</v>
      </c>
      <c r="L10" s="219">
        <v>0.78882261983653634</v>
      </c>
      <c r="M10" s="220">
        <v>-0.49147413498805148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14">
        <v>0</v>
      </c>
      <c r="D12" s="215">
        <v>353</v>
      </c>
      <c r="E12" s="216">
        <v>0</v>
      </c>
      <c r="F12" s="217">
        <v>-353</v>
      </c>
      <c r="G12" s="214">
        <v>0</v>
      </c>
      <c r="H12" s="215">
        <v>696</v>
      </c>
      <c r="I12" s="216">
        <v>0</v>
      </c>
      <c r="J12" s="217">
        <v>-696</v>
      </c>
      <c r="K12" s="218" t="s">
        <v>33</v>
      </c>
      <c r="L12" s="219">
        <v>0.50718390804597702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3050</v>
      </c>
      <c r="D14" s="198">
        <v>11927</v>
      </c>
      <c r="E14" s="199">
        <v>0.25572231072356838</v>
      </c>
      <c r="F14" s="200">
        <v>-8877</v>
      </c>
      <c r="G14" s="197">
        <v>6227</v>
      </c>
      <c r="H14" s="198">
        <v>16654</v>
      </c>
      <c r="I14" s="199">
        <v>0.37390416716704694</v>
      </c>
      <c r="J14" s="200">
        <v>-10427</v>
      </c>
      <c r="K14" s="239">
        <v>0.48980247310101171</v>
      </c>
      <c r="L14" s="240">
        <v>0.71616428485649097</v>
      </c>
      <c r="M14" s="241">
        <v>-0.22636181175547926</v>
      </c>
    </row>
    <row r="15" spans="1:13" ht="18" customHeight="1" x14ac:dyDescent="0.15">
      <c r="A15" s="189"/>
      <c r="B15" s="205" t="s">
        <v>187</v>
      </c>
      <c r="C15" s="206">
        <v>2073</v>
      </c>
      <c r="D15" s="207">
        <v>6225</v>
      </c>
      <c r="E15" s="208">
        <v>0.33301204819277108</v>
      </c>
      <c r="F15" s="209">
        <v>-4152</v>
      </c>
      <c r="G15" s="206">
        <v>4260</v>
      </c>
      <c r="H15" s="207">
        <v>9000</v>
      </c>
      <c r="I15" s="208">
        <v>0.47333333333333333</v>
      </c>
      <c r="J15" s="209">
        <v>-4740</v>
      </c>
      <c r="K15" s="242">
        <v>0.48661971830985917</v>
      </c>
      <c r="L15" s="243">
        <v>0.69166666666666665</v>
      </c>
      <c r="M15" s="212">
        <v>-0.20504694835680748</v>
      </c>
    </row>
    <row r="16" spans="1:13" ht="18" customHeight="1" x14ac:dyDescent="0.15">
      <c r="A16" s="189"/>
      <c r="B16" s="213" t="s">
        <v>188</v>
      </c>
      <c r="C16" s="214">
        <v>381</v>
      </c>
      <c r="D16" s="215">
        <v>4541</v>
      </c>
      <c r="E16" s="216">
        <v>8.3902224179696103E-2</v>
      </c>
      <c r="F16" s="217">
        <v>-4160</v>
      </c>
      <c r="G16" s="214">
        <v>1320</v>
      </c>
      <c r="H16" s="215">
        <v>5940</v>
      </c>
      <c r="I16" s="216">
        <v>0.22222222222222221</v>
      </c>
      <c r="J16" s="217">
        <v>-4620</v>
      </c>
      <c r="K16" s="218">
        <v>0.28863636363636364</v>
      </c>
      <c r="L16" s="219">
        <v>0.76447811447811442</v>
      </c>
      <c r="M16" s="220">
        <v>-0.47584175084175079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596</v>
      </c>
      <c r="D18" s="215">
        <v>1161</v>
      </c>
      <c r="E18" s="216">
        <v>0.51335055986218781</v>
      </c>
      <c r="F18" s="217">
        <v>-565</v>
      </c>
      <c r="G18" s="214">
        <v>647</v>
      </c>
      <c r="H18" s="215">
        <v>1714</v>
      </c>
      <c r="I18" s="216">
        <v>0.37747957992998832</v>
      </c>
      <c r="J18" s="217">
        <v>-1067</v>
      </c>
      <c r="K18" s="218">
        <v>0.92117465224111283</v>
      </c>
      <c r="L18" s="219">
        <v>0.67736289381563597</v>
      </c>
      <c r="M18" s="220">
        <v>0.24381175842547687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1929</v>
      </c>
      <c r="D20" s="198">
        <v>6669</v>
      </c>
      <c r="E20" s="199">
        <v>0.28924876293297347</v>
      </c>
      <c r="F20" s="200">
        <v>-4740</v>
      </c>
      <c r="G20" s="197">
        <v>2805</v>
      </c>
      <c r="H20" s="201">
        <v>8910</v>
      </c>
      <c r="I20" s="199">
        <v>0.31481481481481483</v>
      </c>
      <c r="J20" s="200">
        <v>-6105</v>
      </c>
      <c r="K20" s="239">
        <v>0.68770053475935833</v>
      </c>
      <c r="L20" s="240">
        <v>0.74848484848484853</v>
      </c>
      <c r="M20" s="204">
        <v>-6.0784313725490202E-2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1929</v>
      </c>
      <c r="D22" s="215">
        <v>6669</v>
      </c>
      <c r="E22" s="216">
        <v>0.28924876293297347</v>
      </c>
      <c r="F22" s="217">
        <v>-4740</v>
      </c>
      <c r="G22" s="214">
        <v>2805</v>
      </c>
      <c r="H22" s="215">
        <v>8910</v>
      </c>
      <c r="I22" s="216">
        <v>0.31481481481481483</v>
      </c>
      <c r="J22" s="217">
        <v>-6105</v>
      </c>
      <c r="K22" s="218">
        <v>0.68770053475935833</v>
      </c>
      <c r="L22" s="219">
        <v>0.74848484848484853</v>
      </c>
      <c r="M22" s="220">
        <v>-6.0784313725490202E-2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73" t="s">
        <v>194</v>
      </c>
      <c r="C24" s="214">
        <v>0</v>
      </c>
      <c r="D24" s="215">
        <v>0</v>
      </c>
      <c r="E24" s="216" t="e">
        <v>#DIV/0!</v>
      </c>
      <c r="F24" s="217">
        <v>0</v>
      </c>
      <c r="G24" s="214">
        <v>0</v>
      </c>
      <c r="H24" s="215">
        <v>0</v>
      </c>
      <c r="I24" s="216" t="e">
        <v>#DIV/0!</v>
      </c>
      <c r="J24" s="217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818</v>
      </c>
      <c r="D26" s="198">
        <v>4794</v>
      </c>
      <c r="E26" s="199">
        <v>0.17062995410930329</v>
      </c>
      <c r="F26" s="200">
        <v>-3976</v>
      </c>
      <c r="G26" s="197">
        <v>2099</v>
      </c>
      <c r="H26" s="201">
        <v>6552</v>
      </c>
      <c r="I26" s="199">
        <v>0.32036019536019539</v>
      </c>
      <c r="J26" s="200">
        <v>-4453</v>
      </c>
      <c r="K26" s="239">
        <v>0.38970938542162936</v>
      </c>
      <c r="L26" s="240">
        <v>0.73168498168498164</v>
      </c>
      <c r="M26" s="241">
        <v>-0.34197559626335228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528</v>
      </c>
      <c r="D28" s="215">
        <v>4394</v>
      </c>
      <c r="E28" s="216">
        <v>0.12016385980883022</v>
      </c>
      <c r="F28" s="217">
        <v>-3866</v>
      </c>
      <c r="G28" s="214">
        <v>1485</v>
      </c>
      <c r="H28" s="215">
        <v>5940</v>
      </c>
      <c r="I28" s="216">
        <v>0.25</v>
      </c>
      <c r="J28" s="217">
        <v>-4455</v>
      </c>
      <c r="K28" s="218">
        <v>0.35555555555555557</v>
      </c>
      <c r="L28" s="219">
        <v>0.73973063973063968</v>
      </c>
      <c r="M28" s="220">
        <v>-0.38417508417508411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84"/>
      <c r="B31" s="285" t="s">
        <v>194</v>
      </c>
      <c r="C31" s="262">
        <v>290</v>
      </c>
      <c r="D31" s="263">
        <v>400</v>
      </c>
      <c r="E31" s="286">
        <v>0.72499999999999998</v>
      </c>
      <c r="F31" s="287">
        <v>-110</v>
      </c>
      <c r="G31" s="262">
        <v>614</v>
      </c>
      <c r="H31" s="263">
        <v>612</v>
      </c>
      <c r="I31" s="264">
        <v>1.0032679738562091</v>
      </c>
      <c r="J31" s="265">
        <v>2</v>
      </c>
      <c r="K31" s="288">
        <v>0.47231270358306188</v>
      </c>
      <c r="L31" s="289">
        <v>0.65359477124183007</v>
      </c>
      <c r="M31" s="290">
        <v>-0.1812820676587682</v>
      </c>
    </row>
    <row r="32" spans="1:13" ht="18" customHeight="1" x14ac:dyDescent="0.15">
      <c r="A32" s="195" t="s">
        <v>197</v>
      </c>
      <c r="B32" s="196"/>
      <c r="C32" s="197">
        <v>1472</v>
      </c>
      <c r="D32" s="198">
        <v>4676</v>
      </c>
      <c r="E32" s="199">
        <v>0.31479897348160824</v>
      </c>
      <c r="F32" s="200">
        <v>-3204</v>
      </c>
      <c r="G32" s="197">
        <v>4634</v>
      </c>
      <c r="H32" s="198">
        <v>6664</v>
      </c>
      <c r="I32" s="199">
        <v>0.69537815126050417</v>
      </c>
      <c r="J32" s="200">
        <v>-2030</v>
      </c>
      <c r="K32" s="239">
        <v>0.31765213638325424</v>
      </c>
      <c r="L32" s="240">
        <v>0.70168067226890751</v>
      </c>
      <c r="M32" s="204">
        <v>-0.38402853588565328</v>
      </c>
    </row>
    <row r="33" spans="1:13" ht="18" customHeight="1" x14ac:dyDescent="0.15">
      <c r="A33" s="189"/>
      <c r="B33" s="205" t="s">
        <v>187</v>
      </c>
      <c r="C33" s="206">
        <v>163</v>
      </c>
      <c r="D33" s="207">
        <v>0</v>
      </c>
      <c r="E33" s="208" t="e">
        <v>#DIV/0!</v>
      </c>
      <c r="F33" s="209">
        <v>163</v>
      </c>
      <c r="G33" s="206">
        <v>288</v>
      </c>
      <c r="H33" s="207">
        <v>0</v>
      </c>
      <c r="I33" s="208" t="e">
        <v>#DIV/0!</v>
      </c>
      <c r="J33" s="209">
        <v>288</v>
      </c>
      <c r="K33" s="242">
        <v>0.56597222222222221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536</v>
      </c>
      <c r="D34" s="215">
        <v>2086</v>
      </c>
      <c r="E34" s="216">
        <v>0.25695110258868648</v>
      </c>
      <c r="F34" s="217">
        <v>-1550</v>
      </c>
      <c r="G34" s="214">
        <v>2640</v>
      </c>
      <c r="H34" s="215">
        <v>2970</v>
      </c>
      <c r="I34" s="216">
        <v>0.88888888888888884</v>
      </c>
      <c r="J34" s="217">
        <v>-330</v>
      </c>
      <c r="K34" s="218">
        <v>0.20303030303030303</v>
      </c>
      <c r="L34" s="219">
        <v>0.7023569023569024</v>
      </c>
      <c r="M34" s="220">
        <v>-0.4993265993265994</v>
      </c>
    </row>
    <row r="35" spans="1:13" ht="18" customHeight="1" x14ac:dyDescent="0.15">
      <c r="A35" s="189"/>
      <c r="B35" s="213" t="s">
        <v>198</v>
      </c>
      <c r="C35" s="214">
        <v>299</v>
      </c>
      <c r="D35" s="215">
        <v>626</v>
      </c>
      <c r="E35" s="216">
        <v>0.47763578274760382</v>
      </c>
      <c r="F35" s="217">
        <v>-327</v>
      </c>
      <c r="G35" s="214">
        <v>600</v>
      </c>
      <c r="H35" s="215">
        <v>900</v>
      </c>
      <c r="I35" s="216">
        <v>0.66666666666666663</v>
      </c>
      <c r="J35" s="217">
        <v>-300</v>
      </c>
      <c r="K35" s="218">
        <v>0.49833333333333335</v>
      </c>
      <c r="L35" s="219">
        <v>0.69555555555555559</v>
      </c>
      <c r="M35" s="220">
        <v>-0.19722222222222224</v>
      </c>
    </row>
    <row r="36" spans="1:13" ht="18" customHeight="1" x14ac:dyDescent="0.15">
      <c r="A36" s="189"/>
      <c r="B36" s="273" t="s">
        <v>199</v>
      </c>
      <c r="C36" s="214">
        <v>0</v>
      </c>
      <c r="D36" s="215">
        <v>256</v>
      </c>
      <c r="E36" s="216">
        <v>0</v>
      </c>
      <c r="F36" s="217">
        <v>-256</v>
      </c>
      <c r="G36" s="214">
        <v>0</v>
      </c>
      <c r="H36" s="215">
        <v>432</v>
      </c>
      <c r="I36" s="216">
        <v>0</v>
      </c>
      <c r="J36" s="217">
        <v>-432</v>
      </c>
      <c r="K36" s="218" t="s">
        <v>33</v>
      </c>
      <c r="L36" s="219">
        <v>0.59259259259259256</v>
      </c>
      <c r="M36" s="220" t="e">
        <v>#VALUE!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474</v>
      </c>
      <c r="D38" s="215">
        <v>1708</v>
      </c>
      <c r="E38" s="216">
        <v>0.27751756440281028</v>
      </c>
      <c r="F38" s="217">
        <v>-1234</v>
      </c>
      <c r="G38" s="214">
        <v>1106</v>
      </c>
      <c r="H38" s="215">
        <v>2362</v>
      </c>
      <c r="I38" s="216">
        <v>0.46824724809483487</v>
      </c>
      <c r="J38" s="217">
        <v>-1256</v>
      </c>
      <c r="K38" s="218">
        <v>0.42857142857142855</v>
      </c>
      <c r="L38" s="219">
        <v>0.72311600338696025</v>
      </c>
      <c r="M38" s="220">
        <v>-0.2945445748155317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I4:J4"/>
    <mergeCell ref="C6:C7"/>
    <mergeCell ref="D6:D7"/>
    <mergeCell ref="E6:E7"/>
    <mergeCell ref="G6:G7"/>
    <mergeCell ref="H6:H7"/>
    <mergeCell ref="C3:F3"/>
    <mergeCell ref="J6:J7"/>
    <mergeCell ref="A7:B7"/>
    <mergeCell ref="I6:I7"/>
    <mergeCell ref="A6:B6"/>
    <mergeCell ref="F6:F7"/>
    <mergeCell ref="G4:G5"/>
    <mergeCell ref="H4:H5"/>
    <mergeCell ref="D4:D5"/>
    <mergeCell ref="E4:F4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15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524" customWidth="1"/>
    <col min="2" max="2" width="20.75" style="524" customWidth="1"/>
    <col min="3" max="4" width="11.625" style="510" customWidth="1"/>
    <col min="5" max="5" width="8.625" style="510" customWidth="1"/>
    <col min="6" max="6" width="10.625" style="510" customWidth="1"/>
    <col min="7" max="8" width="11.625" style="510" customWidth="1"/>
    <col min="9" max="9" width="8.625" style="510" customWidth="1"/>
    <col min="10" max="10" width="10.625" style="510" customWidth="1"/>
    <col min="11" max="11" width="9.625" style="279" customWidth="1"/>
    <col min="12" max="12" width="9.625" style="510" customWidth="1"/>
    <col min="13" max="13" width="8.625" style="510" customWidth="1"/>
    <col min="14" max="256" width="9" style="510"/>
    <col min="257" max="257" width="3.25" style="510" customWidth="1"/>
    <col min="258" max="258" width="20.75" style="510" customWidth="1"/>
    <col min="259" max="260" width="11.625" style="510" customWidth="1"/>
    <col min="261" max="261" width="8.625" style="510" customWidth="1"/>
    <col min="262" max="262" width="10.625" style="510" customWidth="1"/>
    <col min="263" max="264" width="11.625" style="510" customWidth="1"/>
    <col min="265" max="265" width="8.625" style="510" customWidth="1"/>
    <col min="266" max="266" width="10.625" style="510" customWidth="1"/>
    <col min="267" max="268" width="9.625" style="510" customWidth="1"/>
    <col min="269" max="269" width="8.625" style="510" customWidth="1"/>
    <col min="270" max="512" width="9" style="510"/>
    <col min="513" max="513" width="3.25" style="510" customWidth="1"/>
    <col min="514" max="514" width="20.75" style="510" customWidth="1"/>
    <col min="515" max="516" width="11.625" style="510" customWidth="1"/>
    <col min="517" max="517" width="8.625" style="510" customWidth="1"/>
    <col min="518" max="518" width="10.625" style="510" customWidth="1"/>
    <col min="519" max="520" width="11.625" style="510" customWidth="1"/>
    <col min="521" max="521" width="8.625" style="510" customWidth="1"/>
    <col min="522" max="522" width="10.625" style="510" customWidth="1"/>
    <col min="523" max="524" width="9.625" style="510" customWidth="1"/>
    <col min="525" max="525" width="8.625" style="510" customWidth="1"/>
    <col min="526" max="768" width="9" style="510"/>
    <col min="769" max="769" width="3.25" style="510" customWidth="1"/>
    <col min="770" max="770" width="20.75" style="510" customWidth="1"/>
    <col min="771" max="772" width="11.625" style="510" customWidth="1"/>
    <col min="773" max="773" width="8.625" style="510" customWidth="1"/>
    <col min="774" max="774" width="10.625" style="510" customWidth="1"/>
    <col min="775" max="776" width="11.625" style="510" customWidth="1"/>
    <col min="777" max="777" width="8.625" style="510" customWidth="1"/>
    <col min="778" max="778" width="10.625" style="510" customWidth="1"/>
    <col min="779" max="780" width="9.625" style="510" customWidth="1"/>
    <col min="781" max="781" width="8.625" style="510" customWidth="1"/>
    <col min="782" max="1024" width="9" style="510"/>
    <col min="1025" max="1025" width="3.25" style="510" customWidth="1"/>
    <col min="1026" max="1026" width="20.75" style="510" customWidth="1"/>
    <col min="1027" max="1028" width="11.625" style="510" customWidth="1"/>
    <col min="1029" max="1029" width="8.625" style="510" customWidth="1"/>
    <col min="1030" max="1030" width="10.625" style="510" customWidth="1"/>
    <col min="1031" max="1032" width="11.625" style="510" customWidth="1"/>
    <col min="1033" max="1033" width="8.625" style="510" customWidth="1"/>
    <col min="1034" max="1034" width="10.625" style="510" customWidth="1"/>
    <col min="1035" max="1036" width="9.625" style="510" customWidth="1"/>
    <col min="1037" max="1037" width="8.625" style="510" customWidth="1"/>
    <col min="1038" max="1280" width="9" style="510"/>
    <col min="1281" max="1281" width="3.25" style="510" customWidth="1"/>
    <col min="1282" max="1282" width="20.75" style="510" customWidth="1"/>
    <col min="1283" max="1284" width="11.625" style="510" customWidth="1"/>
    <col min="1285" max="1285" width="8.625" style="510" customWidth="1"/>
    <col min="1286" max="1286" width="10.625" style="510" customWidth="1"/>
    <col min="1287" max="1288" width="11.625" style="510" customWidth="1"/>
    <col min="1289" max="1289" width="8.625" style="510" customWidth="1"/>
    <col min="1290" max="1290" width="10.625" style="510" customWidth="1"/>
    <col min="1291" max="1292" width="9.625" style="510" customWidth="1"/>
    <col min="1293" max="1293" width="8.625" style="510" customWidth="1"/>
    <col min="1294" max="1536" width="9" style="510"/>
    <col min="1537" max="1537" width="3.25" style="510" customWidth="1"/>
    <col min="1538" max="1538" width="20.75" style="510" customWidth="1"/>
    <col min="1539" max="1540" width="11.625" style="510" customWidth="1"/>
    <col min="1541" max="1541" width="8.625" style="510" customWidth="1"/>
    <col min="1542" max="1542" width="10.625" style="510" customWidth="1"/>
    <col min="1543" max="1544" width="11.625" style="510" customWidth="1"/>
    <col min="1545" max="1545" width="8.625" style="510" customWidth="1"/>
    <col min="1546" max="1546" width="10.625" style="510" customWidth="1"/>
    <col min="1547" max="1548" width="9.625" style="510" customWidth="1"/>
    <col min="1549" max="1549" width="8.625" style="510" customWidth="1"/>
    <col min="1550" max="1792" width="9" style="510"/>
    <col min="1793" max="1793" width="3.25" style="510" customWidth="1"/>
    <col min="1794" max="1794" width="20.75" style="510" customWidth="1"/>
    <col min="1795" max="1796" width="11.625" style="510" customWidth="1"/>
    <col min="1797" max="1797" width="8.625" style="510" customWidth="1"/>
    <col min="1798" max="1798" width="10.625" style="510" customWidth="1"/>
    <col min="1799" max="1800" width="11.625" style="510" customWidth="1"/>
    <col min="1801" max="1801" width="8.625" style="510" customWidth="1"/>
    <col min="1802" max="1802" width="10.625" style="510" customWidth="1"/>
    <col min="1803" max="1804" width="9.625" style="510" customWidth="1"/>
    <col min="1805" max="1805" width="8.625" style="510" customWidth="1"/>
    <col min="1806" max="2048" width="9" style="510"/>
    <col min="2049" max="2049" width="3.25" style="510" customWidth="1"/>
    <col min="2050" max="2050" width="20.75" style="510" customWidth="1"/>
    <col min="2051" max="2052" width="11.625" style="510" customWidth="1"/>
    <col min="2053" max="2053" width="8.625" style="510" customWidth="1"/>
    <col min="2054" max="2054" width="10.625" style="510" customWidth="1"/>
    <col min="2055" max="2056" width="11.625" style="510" customWidth="1"/>
    <col min="2057" max="2057" width="8.625" style="510" customWidth="1"/>
    <col min="2058" max="2058" width="10.625" style="510" customWidth="1"/>
    <col min="2059" max="2060" width="9.625" style="510" customWidth="1"/>
    <col min="2061" max="2061" width="8.625" style="510" customWidth="1"/>
    <col min="2062" max="2304" width="9" style="510"/>
    <col min="2305" max="2305" width="3.25" style="510" customWidth="1"/>
    <col min="2306" max="2306" width="20.75" style="510" customWidth="1"/>
    <col min="2307" max="2308" width="11.625" style="510" customWidth="1"/>
    <col min="2309" max="2309" width="8.625" style="510" customWidth="1"/>
    <col min="2310" max="2310" width="10.625" style="510" customWidth="1"/>
    <col min="2311" max="2312" width="11.625" style="510" customWidth="1"/>
    <col min="2313" max="2313" width="8.625" style="510" customWidth="1"/>
    <col min="2314" max="2314" width="10.625" style="510" customWidth="1"/>
    <col min="2315" max="2316" width="9.625" style="510" customWidth="1"/>
    <col min="2317" max="2317" width="8.625" style="510" customWidth="1"/>
    <col min="2318" max="2560" width="9" style="510"/>
    <col min="2561" max="2561" width="3.25" style="510" customWidth="1"/>
    <col min="2562" max="2562" width="20.75" style="510" customWidth="1"/>
    <col min="2563" max="2564" width="11.625" style="510" customWidth="1"/>
    <col min="2565" max="2565" width="8.625" style="510" customWidth="1"/>
    <col min="2566" max="2566" width="10.625" style="510" customWidth="1"/>
    <col min="2567" max="2568" width="11.625" style="510" customWidth="1"/>
    <col min="2569" max="2569" width="8.625" style="510" customWidth="1"/>
    <col min="2570" max="2570" width="10.625" style="510" customWidth="1"/>
    <col min="2571" max="2572" width="9.625" style="510" customWidth="1"/>
    <col min="2573" max="2573" width="8.625" style="510" customWidth="1"/>
    <col min="2574" max="2816" width="9" style="510"/>
    <col min="2817" max="2817" width="3.25" style="510" customWidth="1"/>
    <col min="2818" max="2818" width="20.75" style="510" customWidth="1"/>
    <col min="2819" max="2820" width="11.625" style="510" customWidth="1"/>
    <col min="2821" max="2821" width="8.625" style="510" customWidth="1"/>
    <col min="2822" max="2822" width="10.625" style="510" customWidth="1"/>
    <col min="2823" max="2824" width="11.625" style="510" customWidth="1"/>
    <col min="2825" max="2825" width="8.625" style="510" customWidth="1"/>
    <col min="2826" max="2826" width="10.625" style="510" customWidth="1"/>
    <col min="2827" max="2828" width="9.625" style="510" customWidth="1"/>
    <col min="2829" max="2829" width="8.625" style="510" customWidth="1"/>
    <col min="2830" max="3072" width="9" style="510"/>
    <col min="3073" max="3073" width="3.25" style="510" customWidth="1"/>
    <col min="3074" max="3074" width="20.75" style="510" customWidth="1"/>
    <col min="3075" max="3076" width="11.625" style="510" customWidth="1"/>
    <col min="3077" max="3077" width="8.625" style="510" customWidth="1"/>
    <col min="3078" max="3078" width="10.625" style="510" customWidth="1"/>
    <col min="3079" max="3080" width="11.625" style="510" customWidth="1"/>
    <col min="3081" max="3081" width="8.625" style="510" customWidth="1"/>
    <col min="3082" max="3082" width="10.625" style="510" customWidth="1"/>
    <col min="3083" max="3084" width="9.625" style="510" customWidth="1"/>
    <col min="3085" max="3085" width="8.625" style="510" customWidth="1"/>
    <col min="3086" max="3328" width="9" style="510"/>
    <col min="3329" max="3329" width="3.25" style="510" customWidth="1"/>
    <col min="3330" max="3330" width="20.75" style="510" customWidth="1"/>
    <col min="3331" max="3332" width="11.625" style="510" customWidth="1"/>
    <col min="3333" max="3333" width="8.625" style="510" customWidth="1"/>
    <col min="3334" max="3334" width="10.625" style="510" customWidth="1"/>
    <col min="3335" max="3336" width="11.625" style="510" customWidth="1"/>
    <col min="3337" max="3337" width="8.625" style="510" customWidth="1"/>
    <col min="3338" max="3338" width="10.625" style="510" customWidth="1"/>
    <col min="3339" max="3340" width="9.625" style="510" customWidth="1"/>
    <col min="3341" max="3341" width="8.625" style="510" customWidth="1"/>
    <col min="3342" max="3584" width="9" style="510"/>
    <col min="3585" max="3585" width="3.25" style="510" customWidth="1"/>
    <col min="3586" max="3586" width="20.75" style="510" customWidth="1"/>
    <col min="3587" max="3588" width="11.625" style="510" customWidth="1"/>
    <col min="3589" max="3589" width="8.625" style="510" customWidth="1"/>
    <col min="3590" max="3590" width="10.625" style="510" customWidth="1"/>
    <col min="3591" max="3592" width="11.625" style="510" customWidth="1"/>
    <col min="3593" max="3593" width="8.625" style="510" customWidth="1"/>
    <col min="3594" max="3594" width="10.625" style="510" customWidth="1"/>
    <col min="3595" max="3596" width="9.625" style="510" customWidth="1"/>
    <col min="3597" max="3597" width="8.625" style="510" customWidth="1"/>
    <col min="3598" max="3840" width="9" style="510"/>
    <col min="3841" max="3841" width="3.25" style="510" customWidth="1"/>
    <col min="3842" max="3842" width="20.75" style="510" customWidth="1"/>
    <col min="3843" max="3844" width="11.625" style="510" customWidth="1"/>
    <col min="3845" max="3845" width="8.625" style="510" customWidth="1"/>
    <col min="3846" max="3846" width="10.625" style="510" customWidth="1"/>
    <col min="3847" max="3848" width="11.625" style="510" customWidth="1"/>
    <col min="3849" max="3849" width="8.625" style="510" customWidth="1"/>
    <col min="3850" max="3850" width="10.625" style="510" customWidth="1"/>
    <col min="3851" max="3852" width="9.625" style="510" customWidth="1"/>
    <col min="3853" max="3853" width="8.625" style="510" customWidth="1"/>
    <col min="3854" max="4096" width="9" style="510"/>
    <col min="4097" max="4097" width="3.25" style="510" customWidth="1"/>
    <col min="4098" max="4098" width="20.75" style="510" customWidth="1"/>
    <col min="4099" max="4100" width="11.625" style="510" customWidth="1"/>
    <col min="4101" max="4101" width="8.625" style="510" customWidth="1"/>
    <col min="4102" max="4102" width="10.625" style="510" customWidth="1"/>
    <col min="4103" max="4104" width="11.625" style="510" customWidth="1"/>
    <col min="4105" max="4105" width="8.625" style="510" customWidth="1"/>
    <col min="4106" max="4106" width="10.625" style="510" customWidth="1"/>
    <col min="4107" max="4108" width="9.625" style="510" customWidth="1"/>
    <col min="4109" max="4109" width="8.625" style="510" customWidth="1"/>
    <col min="4110" max="4352" width="9" style="510"/>
    <col min="4353" max="4353" width="3.25" style="510" customWidth="1"/>
    <col min="4354" max="4354" width="20.75" style="510" customWidth="1"/>
    <col min="4355" max="4356" width="11.625" style="510" customWidth="1"/>
    <col min="4357" max="4357" width="8.625" style="510" customWidth="1"/>
    <col min="4358" max="4358" width="10.625" style="510" customWidth="1"/>
    <col min="4359" max="4360" width="11.625" style="510" customWidth="1"/>
    <col min="4361" max="4361" width="8.625" style="510" customWidth="1"/>
    <col min="4362" max="4362" width="10.625" style="510" customWidth="1"/>
    <col min="4363" max="4364" width="9.625" style="510" customWidth="1"/>
    <col min="4365" max="4365" width="8.625" style="510" customWidth="1"/>
    <col min="4366" max="4608" width="9" style="510"/>
    <col min="4609" max="4609" width="3.25" style="510" customWidth="1"/>
    <col min="4610" max="4610" width="20.75" style="510" customWidth="1"/>
    <col min="4611" max="4612" width="11.625" style="510" customWidth="1"/>
    <col min="4613" max="4613" width="8.625" style="510" customWidth="1"/>
    <col min="4614" max="4614" width="10.625" style="510" customWidth="1"/>
    <col min="4615" max="4616" width="11.625" style="510" customWidth="1"/>
    <col min="4617" max="4617" width="8.625" style="510" customWidth="1"/>
    <col min="4618" max="4618" width="10.625" style="510" customWidth="1"/>
    <col min="4619" max="4620" width="9.625" style="510" customWidth="1"/>
    <col min="4621" max="4621" width="8.625" style="510" customWidth="1"/>
    <col min="4622" max="4864" width="9" style="510"/>
    <col min="4865" max="4865" width="3.25" style="510" customWidth="1"/>
    <col min="4866" max="4866" width="20.75" style="510" customWidth="1"/>
    <col min="4867" max="4868" width="11.625" style="510" customWidth="1"/>
    <col min="4869" max="4869" width="8.625" style="510" customWidth="1"/>
    <col min="4870" max="4870" width="10.625" style="510" customWidth="1"/>
    <col min="4871" max="4872" width="11.625" style="510" customWidth="1"/>
    <col min="4873" max="4873" width="8.625" style="510" customWidth="1"/>
    <col min="4874" max="4874" width="10.625" style="510" customWidth="1"/>
    <col min="4875" max="4876" width="9.625" style="510" customWidth="1"/>
    <col min="4877" max="4877" width="8.625" style="510" customWidth="1"/>
    <col min="4878" max="5120" width="9" style="510"/>
    <col min="5121" max="5121" width="3.25" style="510" customWidth="1"/>
    <col min="5122" max="5122" width="20.75" style="510" customWidth="1"/>
    <col min="5123" max="5124" width="11.625" style="510" customWidth="1"/>
    <col min="5125" max="5125" width="8.625" style="510" customWidth="1"/>
    <col min="5126" max="5126" width="10.625" style="510" customWidth="1"/>
    <col min="5127" max="5128" width="11.625" style="510" customWidth="1"/>
    <col min="5129" max="5129" width="8.625" style="510" customWidth="1"/>
    <col min="5130" max="5130" width="10.625" style="510" customWidth="1"/>
    <col min="5131" max="5132" width="9.625" style="510" customWidth="1"/>
    <col min="5133" max="5133" width="8.625" style="510" customWidth="1"/>
    <col min="5134" max="5376" width="9" style="510"/>
    <col min="5377" max="5377" width="3.25" style="510" customWidth="1"/>
    <col min="5378" max="5378" width="20.75" style="510" customWidth="1"/>
    <col min="5379" max="5380" width="11.625" style="510" customWidth="1"/>
    <col min="5381" max="5381" width="8.625" style="510" customWidth="1"/>
    <col min="5382" max="5382" width="10.625" style="510" customWidth="1"/>
    <col min="5383" max="5384" width="11.625" style="510" customWidth="1"/>
    <col min="5385" max="5385" width="8.625" style="510" customWidth="1"/>
    <col min="5386" max="5386" width="10.625" style="510" customWidth="1"/>
    <col min="5387" max="5388" width="9.625" style="510" customWidth="1"/>
    <col min="5389" max="5389" width="8.625" style="510" customWidth="1"/>
    <col min="5390" max="5632" width="9" style="510"/>
    <col min="5633" max="5633" width="3.25" style="510" customWidth="1"/>
    <col min="5634" max="5634" width="20.75" style="510" customWidth="1"/>
    <col min="5635" max="5636" width="11.625" style="510" customWidth="1"/>
    <col min="5637" max="5637" width="8.625" style="510" customWidth="1"/>
    <col min="5638" max="5638" width="10.625" style="510" customWidth="1"/>
    <col min="5639" max="5640" width="11.625" style="510" customWidth="1"/>
    <col min="5641" max="5641" width="8.625" style="510" customWidth="1"/>
    <col min="5642" max="5642" width="10.625" style="510" customWidth="1"/>
    <col min="5643" max="5644" width="9.625" style="510" customWidth="1"/>
    <col min="5645" max="5645" width="8.625" style="510" customWidth="1"/>
    <col min="5646" max="5888" width="9" style="510"/>
    <col min="5889" max="5889" width="3.25" style="510" customWidth="1"/>
    <col min="5890" max="5890" width="20.75" style="510" customWidth="1"/>
    <col min="5891" max="5892" width="11.625" style="510" customWidth="1"/>
    <col min="5893" max="5893" width="8.625" style="510" customWidth="1"/>
    <col min="5894" max="5894" width="10.625" style="510" customWidth="1"/>
    <col min="5895" max="5896" width="11.625" style="510" customWidth="1"/>
    <col min="5897" max="5897" width="8.625" style="510" customWidth="1"/>
    <col min="5898" max="5898" width="10.625" style="510" customWidth="1"/>
    <col min="5899" max="5900" width="9.625" style="510" customWidth="1"/>
    <col min="5901" max="5901" width="8.625" style="510" customWidth="1"/>
    <col min="5902" max="6144" width="9" style="510"/>
    <col min="6145" max="6145" width="3.25" style="510" customWidth="1"/>
    <col min="6146" max="6146" width="20.75" style="510" customWidth="1"/>
    <col min="6147" max="6148" width="11.625" style="510" customWidth="1"/>
    <col min="6149" max="6149" width="8.625" style="510" customWidth="1"/>
    <col min="6150" max="6150" width="10.625" style="510" customWidth="1"/>
    <col min="6151" max="6152" width="11.625" style="510" customWidth="1"/>
    <col min="6153" max="6153" width="8.625" style="510" customWidth="1"/>
    <col min="6154" max="6154" width="10.625" style="510" customWidth="1"/>
    <col min="6155" max="6156" width="9.625" style="510" customWidth="1"/>
    <col min="6157" max="6157" width="8.625" style="510" customWidth="1"/>
    <col min="6158" max="6400" width="9" style="510"/>
    <col min="6401" max="6401" width="3.25" style="510" customWidth="1"/>
    <col min="6402" max="6402" width="20.75" style="510" customWidth="1"/>
    <col min="6403" max="6404" width="11.625" style="510" customWidth="1"/>
    <col min="6405" max="6405" width="8.625" style="510" customWidth="1"/>
    <col min="6406" max="6406" width="10.625" style="510" customWidth="1"/>
    <col min="6407" max="6408" width="11.625" style="510" customWidth="1"/>
    <col min="6409" max="6409" width="8.625" style="510" customWidth="1"/>
    <col min="6410" max="6410" width="10.625" style="510" customWidth="1"/>
    <col min="6411" max="6412" width="9.625" style="510" customWidth="1"/>
    <col min="6413" max="6413" width="8.625" style="510" customWidth="1"/>
    <col min="6414" max="6656" width="9" style="510"/>
    <col min="6657" max="6657" width="3.25" style="510" customWidth="1"/>
    <col min="6658" max="6658" width="20.75" style="510" customWidth="1"/>
    <col min="6659" max="6660" width="11.625" style="510" customWidth="1"/>
    <col min="6661" max="6661" width="8.625" style="510" customWidth="1"/>
    <col min="6662" max="6662" width="10.625" style="510" customWidth="1"/>
    <col min="6663" max="6664" width="11.625" style="510" customWidth="1"/>
    <col min="6665" max="6665" width="8.625" style="510" customWidth="1"/>
    <col min="6666" max="6666" width="10.625" style="510" customWidth="1"/>
    <col min="6667" max="6668" width="9.625" style="510" customWidth="1"/>
    <col min="6669" max="6669" width="8.625" style="510" customWidth="1"/>
    <col min="6670" max="6912" width="9" style="510"/>
    <col min="6913" max="6913" width="3.25" style="510" customWidth="1"/>
    <col min="6914" max="6914" width="20.75" style="510" customWidth="1"/>
    <col min="6915" max="6916" width="11.625" style="510" customWidth="1"/>
    <col min="6917" max="6917" width="8.625" style="510" customWidth="1"/>
    <col min="6918" max="6918" width="10.625" style="510" customWidth="1"/>
    <col min="6919" max="6920" width="11.625" style="510" customWidth="1"/>
    <col min="6921" max="6921" width="8.625" style="510" customWidth="1"/>
    <col min="6922" max="6922" width="10.625" style="510" customWidth="1"/>
    <col min="6923" max="6924" width="9.625" style="510" customWidth="1"/>
    <col min="6925" max="6925" width="8.625" style="510" customWidth="1"/>
    <col min="6926" max="7168" width="9" style="510"/>
    <col min="7169" max="7169" width="3.25" style="510" customWidth="1"/>
    <col min="7170" max="7170" width="20.75" style="510" customWidth="1"/>
    <col min="7171" max="7172" width="11.625" style="510" customWidth="1"/>
    <col min="7173" max="7173" width="8.625" style="510" customWidth="1"/>
    <col min="7174" max="7174" width="10.625" style="510" customWidth="1"/>
    <col min="7175" max="7176" width="11.625" style="510" customWidth="1"/>
    <col min="7177" max="7177" width="8.625" style="510" customWidth="1"/>
    <col min="7178" max="7178" width="10.625" style="510" customWidth="1"/>
    <col min="7179" max="7180" width="9.625" style="510" customWidth="1"/>
    <col min="7181" max="7181" width="8.625" style="510" customWidth="1"/>
    <col min="7182" max="7424" width="9" style="510"/>
    <col min="7425" max="7425" width="3.25" style="510" customWidth="1"/>
    <col min="7426" max="7426" width="20.75" style="510" customWidth="1"/>
    <col min="7427" max="7428" width="11.625" style="510" customWidth="1"/>
    <col min="7429" max="7429" width="8.625" style="510" customWidth="1"/>
    <col min="7430" max="7430" width="10.625" style="510" customWidth="1"/>
    <col min="7431" max="7432" width="11.625" style="510" customWidth="1"/>
    <col min="7433" max="7433" width="8.625" style="510" customWidth="1"/>
    <col min="7434" max="7434" width="10.625" style="510" customWidth="1"/>
    <col min="7435" max="7436" width="9.625" style="510" customWidth="1"/>
    <col min="7437" max="7437" width="8.625" style="510" customWidth="1"/>
    <col min="7438" max="7680" width="9" style="510"/>
    <col min="7681" max="7681" width="3.25" style="510" customWidth="1"/>
    <col min="7682" max="7682" width="20.75" style="510" customWidth="1"/>
    <col min="7683" max="7684" width="11.625" style="510" customWidth="1"/>
    <col min="7685" max="7685" width="8.625" style="510" customWidth="1"/>
    <col min="7686" max="7686" width="10.625" style="510" customWidth="1"/>
    <col min="7687" max="7688" width="11.625" style="510" customWidth="1"/>
    <col min="7689" max="7689" width="8.625" style="510" customWidth="1"/>
    <col min="7690" max="7690" width="10.625" style="510" customWidth="1"/>
    <col min="7691" max="7692" width="9.625" style="510" customWidth="1"/>
    <col min="7693" max="7693" width="8.625" style="510" customWidth="1"/>
    <col min="7694" max="7936" width="9" style="510"/>
    <col min="7937" max="7937" width="3.25" style="510" customWidth="1"/>
    <col min="7938" max="7938" width="20.75" style="510" customWidth="1"/>
    <col min="7939" max="7940" width="11.625" style="510" customWidth="1"/>
    <col min="7941" max="7941" width="8.625" style="510" customWidth="1"/>
    <col min="7942" max="7942" width="10.625" style="510" customWidth="1"/>
    <col min="7943" max="7944" width="11.625" style="510" customWidth="1"/>
    <col min="7945" max="7945" width="8.625" style="510" customWidth="1"/>
    <col min="7946" max="7946" width="10.625" style="510" customWidth="1"/>
    <col min="7947" max="7948" width="9.625" style="510" customWidth="1"/>
    <col min="7949" max="7949" width="8.625" style="510" customWidth="1"/>
    <col min="7950" max="8192" width="9" style="510"/>
    <col min="8193" max="8193" width="3.25" style="510" customWidth="1"/>
    <col min="8194" max="8194" width="20.75" style="510" customWidth="1"/>
    <col min="8195" max="8196" width="11.625" style="510" customWidth="1"/>
    <col min="8197" max="8197" width="8.625" style="510" customWidth="1"/>
    <col min="8198" max="8198" width="10.625" style="510" customWidth="1"/>
    <col min="8199" max="8200" width="11.625" style="510" customWidth="1"/>
    <col min="8201" max="8201" width="8.625" style="510" customWidth="1"/>
    <col min="8202" max="8202" width="10.625" style="510" customWidth="1"/>
    <col min="8203" max="8204" width="9.625" style="510" customWidth="1"/>
    <col min="8205" max="8205" width="8.625" style="510" customWidth="1"/>
    <col min="8206" max="8448" width="9" style="510"/>
    <col min="8449" max="8449" width="3.25" style="510" customWidth="1"/>
    <col min="8450" max="8450" width="20.75" style="510" customWidth="1"/>
    <col min="8451" max="8452" width="11.625" style="510" customWidth="1"/>
    <col min="8453" max="8453" width="8.625" style="510" customWidth="1"/>
    <col min="8454" max="8454" width="10.625" style="510" customWidth="1"/>
    <col min="8455" max="8456" width="11.625" style="510" customWidth="1"/>
    <col min="8457" max="8457" width="8.625" style="510" customWidth="1"/>
    <col min="8458" max="8458" width="10.625" style="510" customWidth="1"/>
    <col min="8459" max="8460" width="9.625" style="510" customWidth="1"/>
    <col min="8461" max="8461" width="8.625" style="510" customWidth="1"/>
    <col min="8462" max="8704" width="9" style="510"/>
    <col min="8705" max="8705" width="3.25" style="510" customWidth="1"/>
    <col min="8706" max="8706" width="20.75" style="510" customWidth="1"/>
    <col min="8707" max="8708" width="11.625" style="510" customWidth="1"/>
    <col min="8709" max="8709" width="8.625" style="510" customWidth="1"/>
    <col min="8710" max="8710" width="10.625" style="510" customWidth="1"/>
    <col min="8711" max="8712" width="11.625" style="510" customWidth="1"/>
    <col min="8713" max="8713" width="8.625" style="510" customWidth="1"/>
    <col min="8714" max="8714" width="10.625" style="510" customWidth="1"/>
    <col min="8715" max="8716" width="9.625" style="510" customWidth="1"/>
    <col min="8717" max="8717" width="8.625" style="510" customWidth="1"/>
    <col min="8718" max="8960" width="9" style="510"/>
    <col min="8961" max="8961" width="3.25" style="510" customWidth="1"/>
    <col min="8962" max="8962" width="20.75" style="510" customWidth="1"/>
    <col min="8963" max="8964" width="11.625" style="510" customWidth="1"/>
    <col min="8965" max="8965" width="8.625" style="510" customWidth="1"/>
    <col min="8966" max="8966" width="10.625" style="510" customWidth="1"/>
    <col min="8967" max="8968" width="11.625" style="510" customWidth="1"/>
    <col min="8969" max="8969" width="8.625" style="510" customWidth="1"/>
    <col min="8970" max="8970" width="10.625" style="510" customWidth="1"/>
    <col min="8971" max="8972" width="9.625" style="510" customWidth="1"/>
    <col min="8973" max="8973" width="8.625" style="510" customWidth="1"/>
    <col min="8974" max="9216" width="9" style="510"/>
    <col min="9217" max="9217" width="3.25" style="510" customWidth="1"/>
    <col min="9218" max="9218" width="20.75" style="510" customWidth="1"/>
    <col min="9219" max="9220" width="11.625" style="510" customWidth="1"/>
    <col min="9221" max="9221" width="8.625" style="510" customWidth="1"/>
    <col min="9222" max="9222" width="10.625" style="510" customWidth="1"/>
    <col min="9223" max="9224" width="11.625" style="510" customWidth="1"/>
    <col min="9225" max="9225" width="8.625" style="510" customWidth="1"/>
    <col min="9226" max="9226" width="10.625" style="510" customWidth="1"/>
    <col min="9227" max="9228" width="9.625" style="510" customWidth="1"/>
    <col min="9229" max="9229" width="8.625" style="510" customWidth="1"/>
    <col min="9230" max="9472" width="9" style="510"/>
    <col min="9473" max="9473" width="3.25" style="510" customWidth="1"/>
    <col min="9474" max="9474" width="20.75" style="510" customWidth="1"/>
    <col min="9475" max="9476" width="11.625" style="510" customWidth="1"/>
    <col min="9477" max="9477" width="8.625" style="510" customWidth="1"/>
    <col min="9478" max="9478" width="10.625" style="510" customWidth="1"/>
    <col min="9479" max="9480" width="11.625" style="510" customWidth="1"/>
    <col min="9481" max="9481" width="8.625" style="510" customWidth="1"/>
    <col min="9482" max="9482" width="10.625" style="510" customWidth="1"/>
    <col min="9483" max="9484" width="9.625" style="510" customWidth="1"/>
    <col min="9485" max="9485" width="8.625" style="510" customWidth="1"/>
    <col min="9486" max="9728" width="9" style="510"/>
    <col min="9729" max="9729" width="3.25" style="510" customWidth="1"/>
    <col min="9730" max="9730" width="20.75" style="510" customWidth="1"/>
    <col min="9731" max="9732" width="11.625" style="510" customWidth="1"/>
    <col min="9733" max="9733" width="8.625" style="510" customWidth="1"/>
    <col min="9734" max="9734" width="10.625" style="510" customWidth="1"/>
    <col min="9735" max="9736" width="11.625" style="510" customWidth="1"/>
    <col min="9737" max="9737" width="8.625" style="510" customWidth="1"/>
    <col min="9738" max="9738" width="10.625" style="510" customWidth="1"/>
    <col min="9739" max="9740" width="9.625" style="510" customWidth="1"/>
    <col min="9741" max="9741" width="8.625" style="510" customWidth="1"/>
    <col min="9742" max="9984" width="9" style="510"/>
    <col min="9985" max="9985" width="3.25" style="510" customWidth="1"/>
    <col min="9986" max="9986" width="20.75" style="510" customWidth="1"/>
    <col min="9987" max="9988" width="11.625" style="510" customWidth="1"/>
    <col min="9989" max="9989" width="8.625" style="510" customWidth="1"/>
    <col min="9990" max="9990" width="10.625" style="510" customWidth="1"/>
    <col min="9991" max="9992" width="11.625" style="510" customWidth="1"/>
    <col min="9993" max="9993" width="8.625" style="510" customWidth="1"/>
    <col min="9994" max="9994" width="10.625" style="510" customWidth="1"/>
    <col min="9995" max="9996" width="9.625" style="510" customWidth="1"/>
    <col min="9997" max="9997" width="8.625" style="510" customWidth="1"/>
    <col min="9998" max="10240" width="9" style="510"/>
    <col min="10241" max="10241" width="3.25" style="510" customWidth="1"/>
    <col min="10242" max="10242" width="20.75" style="510" customWidth="1"/>
    <col min="10243" max="10244" width="11.625" style="510" customWidth="1"/>
    <col min="10245" max="10245" width="8.625" style="510" customWidth="1"/>
    <col min="10246" max="10246" width="10.625" style="510" customWidth="1"/>
    <col min="10247" max="10248" width="11.625" style="510" customWidth="1"/>
    <col min="10249" max="10249" width="8.625" style="510" customWidth="1"/>
    <col min="10250" max="10250" width="10.625" style="510" customWidth="1"/>
    <col min="10251" max="10252" width="9.625" style="510" customWidth="1"/>
    <col min="10253" max="10253" width="8.625" style="510" customWidth="1"/>
    <col min="10254" max="10496" width="9" style="510"/>
    <col min="10497" max="10497" width="3.25" style="510" customWidth="1"/>
    <col min="10498" max="10498" width="20.75" style="510" customWidth="1"/>
    <col min="10499" max="10500" width="11.625" style="510" customWidth="1"/>
    <col min="10501" max="10501" width="8.625" style="510" customWidth="1"/>
    <col min="10502" max="10502" width="10.625" style="510" customWidth="1"/>
    <col min="10503" max="10504" width="11.625" style="510" customWidth="1"/>
    <col min="10505" max="10505" width="8.625" style="510" customWidth="1"/>
    <col min="10506" max="10506" width="10.625" style="510" customWidth="1"/>
    <col min="10507" max="10508" width="9.625" style="510" customWidth="1"/>
    <col min="10509" max="10509" width="8.625" style="510" customWidth="1"/>
    <col min="10510" max="10752" width="9" style="510"/>
    <col min="10753" max="10753" width="3.25" style="510" customWidth="1"/>
    <col min="10754" max="10754" width="20.75" style="510" customWidth="1"/>
    <col min="10755" max="10756" width="11.625" style="510" customWidth="1"/>
    <col min="10757" max="10757" width="8.625" style="510" customWidth="1"/>
    <col min="10758" max="10758" width="10.625" style="510" customWidth="1"/>
    <col min="10759" max="10760" width="11.625" style="510" customWidth="1"/>
    <col min="10761" max="10761" width="8.625" style="510" customWidth="1"/>
    <col min="10762" max="10762" width="10.625" style="510" customWidth="1"/>
    <col min="10763" max="10764" width="9.625" style="510" customWidth="1"/>
    <col min="10765" max="10765" width="8.625" style="510" customWidth="1"/>
    <col min="10766" max="11008" width="9" style="510"/>
    <col min="11009" max="11009" width="3.25" style="510" customWidth="1"/>
    <col min="11010" max="11010" width="20.75" style="510" customWidth="1"/>
    <col min="11011" max="11012" width="11.625" style="510" customWidth="1"/>
    <col min="11013" max="11013" width="8.625" style="510" customWidth="1"/>
    <col min="11014" max="11014" width="10.625" style="510" customWidth="1"/>
    <col min="11015" max="11016" width="11.625" style="510" customWidth="1"/>
    <col min="11017" max="11017" width="8.625" style="510" customWidth="1"/>
    <col min="11018" max="11018" width="10.625" style="510" customWidth="1"/>
    <col min="11019" max="11020" width="9.625" style="510" customWidth="1"/>
    <col min="11021" max="11021" width="8.625" style="510" customWidth="1"/>
    <col min="11022" max="11264" width="9" style="510"/>
    <col min="11265" max="11265" width="3.25" style="510" customWidth="1"/>
    <col min="11266" max="11266" width="20.75" style="510" customWidth="1"/>
    <col min="11267" max="11268" width="11.625" style="510" customWidth="1"/>
    <col min="11269" max="11269" width="8.625" style="510" customWidth="1"/>
    <col min="11270" max="11270" width="10.625" style="510" customWidth="1"/>
    <col min="11271" max="11272" width="11.625" style="510" customWidth="1"/>
    <col min="11273" max="11273" width="8.625" style="510" customWidth="1"/>
    <col min="11274" max="11274" width="10.625" style="510" customWidth="1"/>
    <col min="11275" max="11276" width="9.625" style="510" customWidth="1"/>
    <col min="11277" max="11277" width="8.625" style="510" customWidth="1"/>
    <col min="11278" max="11520" width="9" style="510"/>
    <col min="11521" max="11521" width="3.25" style="510" customWidth="1"/>
    <col min="11522" max="11522" width="20.75" style="510" customWidth="1"/>
    <col min="11523" max="11524" width="11.625" style="510" customWidth="1"/>
    <col min="11525" max="11525" width="8.625" style="510" customWidth="1"/>
    <col min="11526" max="11526" width="10.625" style="510" customWidth="1"/>
    <col min="11527" max="11528" width="11.625" style="510" customWidth="1"/>
    <col min="11529" max="11529" width="8.625" style="510" customWidth="1"/>
    <col min="11530" max="11530" width="10.625" style="510" customWidth="1"/>
    <col min="11531" max="11532" width="9.625" style="510" customWidth="1"/>
    <col min="11533" max="11533" width="8.625" style="510" customWidth="1"/>
    <col min="11534" max="11776" width="9" style="510"/>
    <col min="11777" max="11777" width="3.25" style="510" customWidth="1"/>
    <col min="11778" max="11778" width="20.75" style="510" customWidth="1"/>
    <col min="11779" max="11780" width="11.625" style="510" customWidth="1"/>
    <col min="11781" max="11781" width="8.625" style="510" customWidth="1"/>
    <col min="11782" max="11782" width="10.625" style="510" customWidth="1"/>
    <col min="11783" max="11784" width="11.625" style="510" customWidth="1"/>
    <col min="11785" max="11785" width="8.625" style="510" customWidth="1"/>
    <col min="11786" max="11786" width="10.625" style="510" customWidth="1"/>
    <col min="11787" max="11788" width="9.625" style="510" customWidth="1"/>
    <col min="11789" max="11789" width="8.625" style="510" customWidth="1"/>
    <col min="11790" max="12032" width="9" style="510"/>
    <col min="12033" max="12033" width="3.25" style="510" customWidth="1"/>
    <col min="12034" max="12034" width="20.75" style="510" customWidth="1"/>
    <col min="12035" max="12036" width="11.625" style="510" customWidth="1"/>
    <col min="12037" max="12037" width="8.625" style="510" customWidth="1"/>
    <col min="12038" max="12038" width="10.625" style="510" customWidth="1"/>
    <col min="12039" max="12040" width="11.625" style="510" customWidth="1"/>
    <col min="12041" max="12041" width="8.625" style="510" customWidth="1"/>
    <col min="12042" max="12042" width="10.625" style="510" customWidth="1"/>
    <col min="12043" max="12044" width="9.625" style="510" customWidth="1"/>
    <col min="12045" max="12045" width="8.625" style="510" customWidth="1"/>
    <col min="12046" max="12288" width="9" style="510"/>
    <col min="12289" max="12289" width="3.25" style="510" customWidth="1"/>
    <col min="12290" max="12290" width="20.75" style="510" customWidth="1"/>
    <col min="12291" max="12292" width="11.625" style="510" customWidth="1"/>
    <col min="12293" max="12293" width="8.625" style="510" customWidth="1"/>
    <col min="12294" max="12294" width="10.625" style="510" customWidth="1"/>
    <col min="12295" max="12296" width="11.625" style="510" customWidth="1"/>
    <col min="12297" max="12297" width="8.625" style="510" customWidth="1"/>
    <col min="12298" max="12298" width="10.625" style="510" customWidth="1"/>
    <col min="12299" max="12300" width="9.625" style="510" customWidth="1"/>
    <col min="12301" max="12301" width="8.625" style="510" customWidth="1"/>
    <col min="12302" max="12544" width="9" style="510"/>
    <col min="12545" max="12545" width="3.25" style="510" customWidth="1"/>
    <col min="12546" max="12546" width="20.75" style="510" customWidth="1"/>
    <col min="12547" max="12548" width="11.625" style="510" customWidth="1"/>
    <col min="12549" max="12549" width="8.625" style="510" customWidth="1"/>
    <col min="12550" max="12550" width="10.625" style="510" customWidth="1"/>
    <col min="12551" max="12552" width="11.625" style="510" customWidth="1"/>
    <col min="12553" max="12553" width="8.625" style="510" customWidth="1"/>
    <col min="12554" max="12554" width="10.625" style="510" customWidth="1"/>
    <col min="12555" max="12556" width="9.625" style="510" customWidth="1"/>
    <col min="12557" max="12557" width="8.625" style="510" customWidth="1"/>
    <col min="12558" max="12800" width="9" style="510"/>
    <col min="12801" max="12801" width="3.25" style="510" customWidth="1"/>
    <col min="12802" max="12802" width="20.75" style="510" customWidth="1"/>
    <col min="12803" max="12804" width="11.625" style="510" customWidth="1"/>
    <col min="12805" max="12805" width="8.625" style="510" customWidth="1"/>
    <col min="12806" max="12806" width="10.625" style="510" customWidth="1"/>
    <col min="12807" max="12808" width="11.625" style="510" customWidth="1"/>
    <col min="12809" max="12809" width="8.625" style="510" customWidth="1"/>
    <col min="12810" max="12810" width="10.625" style="510" customWidth="1"/>
    <col min="12811" max="12812" width="9.625" style="510" customWidth="1"/>
    <col min="12813" max="12813" width="8.625" style="510" customWidth="1"/>
    <col min="12814" max="13056" width="9" style="510"/>
    <col min="13057" max="13057" width="3.25" style="510" customWidth="1"/>
    <col min="13058" max="13058" width="20.75" style="510" customWidth="1"/>
    <col min="13059" max="13060" width="11.625" style="510" customWidth="1"/>
    <col min="13061" max="13061" width="8.625" style="510" customWidth="1"/>
    <col min="13062" max="13062" width="10.625" style="510" customWidth="1"/>
    <col min="13063" max="13064" width="11.625" style="510" customWidth="1"/>
    <col min="13065" max="13065" width="8.625" style="510" customWidth="1"/>
    <col min="13066" max="13066" width="10.625" style="510" customWidth="1"/>
    <col min="13067" max="13068" width="9.625" style="510" customWidth="1"/>
    <col min="13069" max="13069" width="8.625" style="510" customWidth="1"/>
    <col min="13070" max="13312" width="9" style="510"/>
    <col min="13313" max="13313" width="3.25" style="510" customWidth="1"/>
    <col min="13314" max="13314" width="20.75" style="510" customWidth="1"/>
    <col min="13315" max="13316" width="11.625" style="510" customWidth="1"/>
    <col min="13317" max="13317" width="8.625" style="510" customWidth="1"/>
    <col min="13318" max="13318" width="10.625" style="510" customWidth="1"/>
    <col min="13319" max="13320" width="11.625" style="510" customWidth="1"/>
    <col min="13321" max="13321" width="8.625" style="510" customWidth="1"/>
    <col min="13322" max="13322" width="10.625" style="510" customWidth="1"/>
    <col min="13323" max="13324" width="9.625" style="510" customWidth="1"/>
    <col min="13325" max="13325" width="8.625" style="510" customWidth="1"/>
    <col min="13326" max="13568" width="9" style="510"/>
    <col min="13569" max="13569" width="3.25" style="510" customWidth="1"/>
    <col min="13570" max="13570" width="20.75" style="510" customWidth="1"/>
    <col min="13571" max="13572" width="11.625" style="510" customWidth="1"/>
    <col min="13573" max="13573" width="8.625" style="510" customWidth="1"/>
    <col min="13574" max="13574" width="10.625" style="510" customWidth="1"/>
    <col min="13575" max="13576" width="11.625" style="510" customWidth="1"/>
    <col min="13577" max="13577" width="8.625" style="510" customWidth="1"/>
    <col min="13578" max="13578" width="10.625" style="510" customWidth="1"/>
    <col min="13579" max="13580" width="9.625" style="510" customWidth="1"/>
    <col min="13581" max="13581" width="8.625" style="510" customWidth="1"/>
    <col min="13582" max="13824" width="9" style="510"/>
    <col min="13825" max="13825" width="3.25" style="510" customWidth="1"/>
    <col min="13826" max="13826" width="20.75" style="510" customWidth="1"/>
    <col min="13827" max="13828" width="11.625" style="510" customWidth="1"/>
    <col min="13829" max="13829" width="8.625" style="510" customWidth="1"/>
    <col min="13830" max="13830" width="10.625" style="510" customWidth="1"/>
    <col min="13831" max="13832" width="11.625" style="510" customWidth="1"/>
    <col min="13833" max="13833" width="8.625" style="510" customWidth="1"/>
    <col min="13834" max="13834" width="10.625" style="510" customWidth="1"/>
    <col min="13835" max="13836" width="9.625" style="510" customWidth="1"/>
    <col min="13837" max="13837" width="8.625" style="510" customWidth="1"/>
    <col min="13838" max="14080" width="9" style="510"/>
    <col min="14081" max="14081" width="3.25" style="510" customWidth="1"/>
    <col min="14082" max="14082" width="20.75" style="510" customWidth="1"/>
    <col min="14083" max="14084" width="11.625" style="510" customWidth="1"/>
    <col min="14085" max="14085" width="8.625" style="510" customWidth="1"/>
    <col min="14086" max="14086" width="10.625" style="510" customWidth="1"/>
    <col min="14087" max="14088" width="11.625" style="510" customWidth="1"/>
    <col min="14089" max="14089" width="8.625" style="510" customWidth="1"/>
    <col min="14090" max="14090" width="10.625" style="510" customWidth="1"/>
    <col min="14091" max="14092" width="9.625" style="510" customWidth="1"/>
    <col min="14093" max="14093" width="8.625" style="510" customWidth="1"/>
    <col min="14094" max="14336" width="9" style="510"/>
    <col min="14337" max="14337" width="3.25" style="510" customWidth="1"/>
    <col min="14338" max="14338" width="20.75" style="510" customWidth="1"/>
    <col min="14339" max="14340" width="11.625" style="510" customWidth="1"/>
    <col min="14341" max="14341" width="8.625" style="510" customWidth="1"/>
    <col min="14342" max="14342" width="10.625" style="510" customWidth="1"/>
    <col min="14343" max="14344" width="11.625" style="510" customWidth="1"/>
    <col min="14345" max="14345" width="8.625" style="510" customWidth="1"/>
    <col min="14346" max="14346" width="10.625" style="510" customWidth="1"/>
    <col min="14347" max="14348" width="9.625" style="510" customWidth="1"/>
    <col min="14349" max="14349" width="8.625" style="510" customWidth="1"/>
    <col min="14350" max="14592" width="9" style="510"/>
    <col min="14593" max="14593" width="3.25" style="510" customWidth="1"/>
    <col min="14594" max="14594" width="20.75" style="510" customWidth="1"/>
    <col min="14595" max="14596" width="11.625" style="510" customWidth="1"/>
    <col min="14597" max="14597" width="8.625" style="510" customWidth="1"/>
    <col min="14598" max="14598" width="10.625" style="510" customWidth="1"/>
    <col min="14599" max="14600" width="11.625" style="510" customWidth="1"/>
    <col min="14601" max="14601" width="8.625" style="510" customWidth="1"/>
    <col min="14602" max="14602" width="10.625" style="510" customWidth="1"/>
    <col min="14603" max="14604" width="9.625" style="510" customWidth="1"/>
    <col min="14605" max="14605" width="8.625" style="510" customWidth="1"/>
    <col min="14606" max="14848" width="9" style="510"/>
    <col min="14849" max="14849" width="3.25" style="510" customWidth="1"/>
    <col min="14850" max="14850" width="20.75" style="510" customWidth="1"/>
    <col min="14851" max="14852" width="11.625" style="510" customWidth="1"/>
    <col min="14853" max="14853" width="8.625" style="510" customWidth="1"/>
    <col min="14854" max="14854" width="10.625" style="510" customWidth="1"/>
    <col min="14855" max="14856" width="11.625" style="510" customWidth="1"/>
    <col min="14857" max="14857" width="8.625" style="510" customWidth="1"/>
    <col min="14858" max="14858" width="10.625" style="510" customWidth="1"/>
    <col min="14859" max="14860" width="9.625" style="510" customWidth="1"/>
    <col min="14861" max="14861" width="8.625" style="510" customWidth="1"/>
    <col min="14862" max="15104" width="9" style="510"/>
    <col min="15105" max="15105" width="3.25" style="510" customWidth="1"/>
    <col min="15106" max="15106" width="20.75" style="510" customWidth="1"/>
    <col min="15107" max="15108" width="11.625" style="510" customWidth="1"/>
    <col min="15109" max="15109" width="8.625" style="510" customWidth="1"/>
    <col min="15110" max="15110" width="10.625" style="510" customWidth="1"/>
    <col min="15111" max="15112" width="11.625" style="510" customWidth="1"/>
    <col min="15113" max="15113" width="8.625" style="510" customWidth="1"/>
    <col min="15114" max="15114" width="10.625" style="510" customWidth="1"/>
    <col min="15115" max="15116" width="9.625" style="510" customWidth="1"/>
    <col min="15117" max="15117" width="8.625" style="510" customWidth="1"/>
    <col min="15118" max="15360" width="9" style="510"/>
    <col min="15361" max="15361" width="3.25" style="510" customWidth="1"/>
    <col min="15362" max="15362" width="20.75" style="510" customWidth="1"/>
    <col min="15363" max="15364" width="11.625" style="510" customWidth="1"/>
    <col min="15365" max="15365" width="8.625" style="510" customWidth="1"/>
    <col min="15366" max="15366" width="10.625" style="510" customWidth="1"/>
    <col min="15367" max="15368" width="11.625" style="510" customWidth="1"/>
    <col min="15369" max="15369" width="8.625" style="510" customWidth="1"/>
    <col min="15370" max="15370" width="10.625" style="510" customWidth="1"/>
    <col min="15371" max="15372" width="9.625" style="510" customWidth="1"/>
    <col min="15373" max="15373" width="8.625" style="510" customWidth="1"/>
    <col min="15374" max="15616" width="9" style="510"/>
    <col min="15617" max="15617" width="3.25" style="510" customWidth="1"/>
    <col min="15618" max="15618" width="20.75" style="510" customWidth="1"/>
    <col min="15619" max="15620" width="11.625" style="510" customWidth="1"/>
    <col min="15621" max="15621" width="8.625" style="510" customWidth="1"/>
    <col min="15622" max="15622" width="10.625" style="510" customWidth="1"/>
    <col min="15623" max="15624" width="11.625" style="510" customWidth="1"/>
    <col min="15625" max="15625" width="8.625" style="510" customWidth="1"/>
    <col min="15626" max="15626" width="10.625" style="510" customWidth="1"/>
    <col min="15627" max="15628" width="9.625" style="510" customWidth="1"/>
    <col min="15629" max="15629" width="8.625" style="510" customWidth="1"/>
    <col min="15630" max="15872" width="9" style="510"/>
    <col min="15873" max="15873" width="3.25" style="510" customWidth="1"/>
    <col min="15874" max="15874" width="20.75" style="510" customWidth="1"/>
    <col min="15875" max="15876" width="11.625" style="510" customWidth="1"/>
    <col min="15877" max="15877" width="8.625" style="510" customWidth="1"/>
    <col min="15878" max="15878" width="10.625" style="510" customWidth="1"/>
    <col min="15879" max="15880" width="11.625" style="510" customWidth="1"/>
    <col min="15881" max="15881" width="8.625" style="510" customWidth="1"/>
    <col min="15882" max="15882" width="10.625" style="510" customWidth="1"/>
    <col min="15883" max="15884" width="9.625" style="510" customWidth="1"/>
    <col min="15885" max="15885" width="8.625" style="510" customWidth="1"/>
    <col min="15886" max="16128" width="9" style="510"/>
    <col min="16129" max="16129" width="3.25" style="510" customWidth="1"/>
    <col min="16130" max="16130" width="20.75" style="510" customWidth="1"/>
    <col min="16131" max="16132" width="11.625" style="510" customWidth="1"/>
    <col min="16133" max="16133" width="8.625" style="510" customWidth="1"/>
    <col min="16134" max="16134" width="10.625" style="510" customWidth="1"/>
    <col min="16135" max="16136" width="11.625" style="510" customWidth="1"/>
    <col min="16137" max="16137" width="8.625" style="510" customWidth="1"/>
    <col min="16138" max="16138" width="10.625" style="510" customWidth="1"/>
    <col min="16139" max="16140" width="9.625" style="510" customWidth="1"/>
    <col min="16141" max="16141" width="8.625" style="510" customWidth="1"/>
    <col min="16142" max="16384" width="9" style="510"/>
  </cols>
  <sheetData>
    <row r="1" spans="1:13" s="506" customFormat="1" x14ac:dyDescent="0.4">
      <c r="A1" s="613" t="str">
        <f>'R2'!A1</f>
        <v>令和２年度</v>
      </c>
      <c r="B1" s="613"/>
      <c r="C1" s="317"/>
      <c r="D1" s="317"/>
      <c r="E1" s="317"/>
      <c r="F1" s="322" t="str">
        <f ca="1">RIGHT(CELL("filename",$A$1),LEN(CELL("filename",$A$1))-FIND("]",CELL("filename",$A$1)))</f>
        <v>4月下旬</v>
      </c>
      <c r="G1" s="321" t="s">
        <v>276</v>
      </c>
      <c r="H1" s="317"/>
      <c r="I1" s="317"/>
      <c r="J1" s="317"/>
      <c r="K1" s="317"/>
      <c r="L1" s="317"/>
      <c r="M1" s="317"/>
    </row>
    <row r="2" spans="1:13" s="506" customFormat="1" ht="19.5" thickBot="1" x14ac:dyDescent="0.45">
      <c r="A2" s="184"/>
      <c r="B2" s="184" t="s">
        <v>420</v>
      </c>
      <c r="C2" s="507">
        <v>4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7.100000000000001" customHeight="1" x14ac:dyDescent="0.4">
      <c r="A3" s="508"/>
      <c r="B3" s="509"/>
      <c r="C3" s="622" t="s">
        <v>421</v>
      </c>
      <c r="D3" s="623"/>
      <c r="E3" s="624"/>
      <c r="F3" s="625"/>
      <c r="G3" s="622" t="s">
        <v>422</v>
      </c>
      <c r="H3" s="623"/>
      <c r="I3" s="624"/>
      <c r="J3" s="625"/>
      <c r="K3" s="626" t="s">
        <v>423</v>
      </c>
      <c r="L3" s="627"/>
      <c r="M3" s="628"/>
    </row>
    <row r="4" spans="1:13" ht="17.100000000000001" customHeight="1" x14ac:dyDescent="0.4">
      <c r="A4" s="511"/>
      <c r="B4" s="512"/>
      <c r="C4" s="651" t="s">
        <v>453</v>
      </c>
      <c r="D4" s="652" t="s">
        <v>454</v>
      </c>
      <c r="E4" s="631" t="s">
        <v>426</v>
      </c>
      <c r="F4" s="632"/>
      <c r="G4" s="637" t="s">
        <v>455</v>
      </c>
      <c r="H4" s="629" t="s">
        <v>454</v>
      </c>
      <c r="I4" s="631" t="s">
        <v>426</v>
      </c>
      <c r="J4" s="632"/>
      <c r="K4" s="637" t="s">
        <v>455</v>
      </c>
      <c r="L4" s="639" t="s">
        <v>454</v>
      </c>
      <c r="M4" s="641" t="s">
        <v>429</v>
      </c>
    </row>
    <row r="5" spans="1:13" ht="17.100000000000001" customHeight="1" x14ac:dyDescent="0.4">
      <c r="A5" s="513"/>
      <c r="B5" s="514"/>
      <c r="C5" s="638"/>
      <c r="D5" s="640"/>
      <c r="E5" s="515" t="s">
        <v>430</v>
      </c>
      <c r="F5" s="516" t="s">
        <v>431</v>
      </c>
      <c r="G5" s="638"/>
      <c r="H5" s="630"/>
      <c r="I5" s="515" t="s">
        <v>430</v>
      </c>
      <c r="J5" s="516" t="s">
        <v>431</v>
      </c>
      <c r="K5" s="638"/>
      <c r="L5" s="640"/>
      <c r="M5" s="642"/>
    </row>
    <row r="6" spans="1:13" x14ac:dyDescent="0.4">
      <c r="A6" s="643" t="s">
        <v>432</v>
      </c>
      <c r="B6" s="644"/>
      <c r="C6" s="645">
        <v>4569</v>
      </c>
      <c r="D6" s="647">
        <v>82243</v>
      </c>
      <c r="E6" s="614">
        <v>5.5554880050581811E-2</v>
      </c>
      <c r="F6" s="616">
        <v>-77674</v>
      </c>
      <c r="G6" s="645">
        <v>32809</v>
      </c>
      <c r="H6" s="649">
        <v>94804</v>
      </c>
      <c r="I6" s="614">
        <v>0.34607189570060337</v>
      </c>
      <c r="J6" s="616">
        <v>-61995</v>
      </c>
      <c r="K6" s="618">
        <v>0.13926056874638057</v>
      </c>
      <c r="L6" s="620">
        <v>0.86750559048141429</v>
      </c>
      <c r="M6" s="633">
        <v>-0.72824502173503369</v>
      </c>
    </row>
    <row r="7" spans="1:13" x14ac:dyDescent="0.4">
      <c r="A7" s="635" t="s">
        <v>433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4">
      <c r="A8" s="517" t="s">
        <v>434</v>
      </c>
      <c r="B8" s="196"/>
      <c r="C8" s="197">
        <v>3211</v>
      </c>
      <c r="D8" s="198">
        <v>46494</v>
      </c>
      <c r="E8" s="199">
        <v>6.9062674753731665E-2</v>
      </c>
      <c r="F8" s="200">
        <v>-43283</v>
      </c>
      <c r="G8" s="197">
        <v>18630</v>
      </c>
      <c r="H8" s="201">
        <v>52401</v>
      </c>
      <c r="I8" s="199">
        <v>0.35552756626781934</v>
      </c>
      <c r="J8" s="200">
        <v>-33771</v>
      </c>
      <c r="K8" s="202">
        <v>0.17235641438539989</v>
      </c>
      <c r="L8" s="203">
        <v>0.88727314364229692</v>
      </c>
      <c r="M8" s="204">
        <v>-0.71491672925689698</v>
      </c>
    </row>
    <row r="9" spans="1:13" ht="18" customHeight="1" x14ac:dyDescent="0.4">
      <c r="A9" s="511"/>
      <c r="B9" s="303" t="s">
        <v>435</v>
      </c>
      <c r="C9" s="206">
        <v>3211</v>
      </c>
      <c r="D9" s="207">
        <v>41984</v>
      </c>
      <c r="E9" s="208">
        <v>7.6481516768292679E-2</v>
      </c>
      <c r="F9" s="209">
        <v>-38773</v>
      </c>
      <c r="G9" s="206">
        <v>18630</v>
      </c>
      <c r="H9" s="207">
        <v>47451</v>
      </c>
      <c r="I9" s="208">
        <v>0.3926155402415123</v>
      </c>
      <c r="J9" s="209">
        <v>-28821</v>
      </c>
      <c r="K9" s="210">
        <v>0.17235641438539989</v>
      </c>
      <c r="L9" s="211">
        <v>0.88478641124528457</v>
      </c>
      <c r="M9" s="212">
        <v>-0.71242999685988462</v>
      </c>
    </row>
    <row r="10" spans="1:13" ht="18" customHeight="1" x14ac:dyDescent="0.4">
      <c r="A10" s="511"/>
      <c r="B10" s="273" t="s">
        <v>436</v>
      </c>
      <c r="C10" s="214">
        <v>0</v>
      </c>
      <c r="D10" s="215">
        <v>4510</v>
      </c>
      <c r="E10" s="216">
        <v>0</v>
      </c>
      <c r="F10" s="217">
        <v>-4510</v>
      </c>
      <c r="G10" s="214">
        <v>0</v>
      </c>
      <c r="H10" s="215">
        <v>4950</v>
      </c>
      <c r="I10" s="216">
        <v>0</v>
      </c>
      <c r="J10" s="217">
        <v>-4950</v>
      </c>
      <c r="K10" s="218" t="s">
        <v>33</v>
      </c>
      <c r="L10" s="219">
        <v>0.91111111111111109</v>
      </c>
      <c r="M10" s="220" t="e">
        <v>#VALUE!</v>
      </c>
    </row>
    <row r="11" spans="1:13" ht="18" customHeight="1" x14ac:dyDescent="0.4">
      <c r="A11" s="511"/>
      <c r="B11" s="252" t="s">
        <v>378</v>
      </c>
      <c r="C11" s="526" t="s">
        <v>33</v>
      </c>
      <c r="D11" s="527" t="s">
        <v>33</v>
      </c>
      <c r="E11" s="255" t="s">
        <v>33</v>
      </c>
      <c r="F11" s="256" t="s">
        <v>33</v>
      </c>
      <c r="G11" s="526" t="s">
        <v>33</v>
      </c>
      <c r="H11" s="527" t="s">
        <v>33</v>
      </c>
      <c r="I11" s="255" t="s">
        <v>33</v>
      </c>
      <c r="J11" s="256" t="s">
        <v>33</v>
      </c>
      <c r="K11" s="257" t="s">
        <v>33</v>
      </c>
      <c r="L11" s="258" t="s">
        <v>33</v>
      </c>
      <c r="M11" s="259" t="s">
        <v>33</v>
      </c>
    </row>
    <row r="12" spans="1:13" ht="18" customHeight="1" x14ac:dyDescent="0.4">
      <c r="A12" s="511"/>
      <c r="B12" s="273" t="s">
        <v>203</v>
      </c>
      <c r="C12" s="214">
        <v>0</v>
      </c>
      <c r="D12" s="215">
        <v>0</v>
      </c>
      <c r="E12" s="216" t="e">
        <v>#DIV/0!</v>
      </c>
      <c r="F12" s="217">
        <v>0</v>
      </c>
      <c r="G12" s="214">
        <v>0</v>
      </c>
      <c r="H12" s="215">
        <v>0</v>
      </c>
      <c r="I12" s="216" t="e">
        <v>#DIV/0!</v>
      </c>
      <c r="J12" s="217">
        <v>0</v>
      </c>
      <c r="K12" s="218" t="s">
        <v>33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391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33</v>
      </c>
      <c r="L13" s="236" t="s">
        <v>33</v>
      </c>
      <c r="M13" s="237" t="s">
        <v>33</v>
      </c>
    </row>
    <row r="14" spans="1:13" ht="18" customHeight="1" x14ac:dyDescent="0.4">
      <c r="A14" s="517" t="s">
        <v>438</v>
      </c>
      <c r="B14" s="196"/>
      <c r="C14" s="197">
        <v>631</v>
      </c>
      <c r="D14" s="198">
        <v>15807</v>
      </c>
      <c r="E14" s="199">
        <v>3.9919023217561841E-2</v>
      </c>
      <c r="F14" s="200">
        <v>-15176</v>
      </c>
      <c r="G14" s="197">
        <v>6109</v>
      </c>
      <c r="H14" s="198">
        <v>18433</v>
      </c>
      <c r="I14" s="199">
        <v>0.33141648131069279</v>
      </c>
      <c r="J14" s="200">
        <v>-12324</v>
      </c>
      <c r="K14" s="239">
        <v>0.10329022753314782</v>
      </c>
      <c r="L14" s="240">
        <v>0.85753811099658217</v>
      </c>
      <c r="M14" s="241">
        <v>-0.7542478834634343</v>
      </c>
    </row>
    <row r="15" spans="1:13" ht="18" customHeight="1" x14ac:dyDescent="0.4">
      <c r="A15" s="511"/>
      <c r="B15" s="303" t="s">
        <v>435</v>
      </c>
      <c r="C15" s="206">
        <v>283</v>
      </c>
      <c r="D15" s="207">
        <v>8814</v>
      </c>
      <c r="E15" s="208">
        <v>3.2108009984116177E-2</v>
      </c>
      <c r="F15" s="209">
        <v>-8531</v>
      </c>
      <c r="G15" s="206">
        <v>3750</v>
      </c>
      <c r="H15" s="207">
        <v>10000</v>
      </c>
      <c r="I15" s="208">
        <v>0.375</v>
      </c>
      <c r="J15" s="209">
        <v>-6250</v>
      </c>
      <c r="K15" s="242">
        <v>7.5466666666666668E-2</v>
      </c>
      <c r="L15" s="243">
        <v>0.88139999999999996</v>
      </c>
      <c r="M15" s="212">
        <v>-0.80593333333333328</v>
      </c>
    </row>
    <row r="16" spans="1:13" ht="18" customHeight="1" x14ac:dyDescent="0.4">
      <c r="A16" s="511"/>
      <c r="B16" s="273" t="s">
        <v>436</v>
      </c>
      <c r="C16" s="214">
        <v>208</v>
      </c>
      <c r="D16" s="215">
        <v>5713</v>
      </c>
      <c r="E16" s="216">
        <v>3.6408191843164711E-2</v>
      </c>
      <c r="F16" s="217">
        <v>-5505</v>
      </c>
      <c r="G16" s="214">
        <v>1815</v>
      </c>
      <c r="H16" s="215">
        <v>6600</v>
      </c>
      <c r="I16" s="216">
        <v>0.27500000000000002</v>
      </c>
      <c r="J16" s="217">
        <v>-4785</v>
      </c>
      <c r="K16" s="218">
        <v>0.11460055096418732</v>
      </c>
      <c r="L16" s="219">
        <v>0.8656060606060606</v>
      </c>
      <c r="M16" s="220">
        <v>-0.75100550964187329</v>
      </c>
    </row>
    <row r="17" spans="1:13" ht="18" customHeight="1" x14ac:dyDescent="0.4">
      <c r="A17" s="511"/>
      <c r="B17" s="252" t="s">
        <v>378</v>
      </c>
      <c r="C17" s="526" t="s">
        <v>33</v>
      </c>
      <c r="D17" s="527" t="s">
        <v>33</v>
      </c>
      <c r="E17" s="255" t="s">
        <v>33</v>
      </c>
      <c r="F17" s="256" t="s">
        <v>33</v>
      </c>
      <c r="G17" s="526" t="s">
        <v>33</v>
      </c>
      <c r="H17" s="527" t="s">
        <v>33</v>
      </c>
      <c r="I17" s="255" t="s">
        <v>33</v>
      </c>
      <c r="J17" s="256" t="s">
        <v>33</v>
      </c>
      <c r="K17" s="257" t="s">
        <v>33</v>
      </c>
      <c r="L17" s="258" t="s">
        <v>33</v>
      </c>
      <c r="M17" s="259" t="s">
        <v>33</v>
      </c>
    </row>
    <row r="18" spans="1:13" ht="18" customHeight="1" x14ac:dyDescent="0.4">
      <c r="A18" s="511"/>
      <c r="B18" s="273" t="s">
        <v>439</v>
      </c>
      <c r="C18" s="214">
        <v>140</v>
      </c>
      <c r="D18" s="215">
        <v>1280</v>
      </c>
      <c r="E18" s="216">
        <v>0.109375</v>
      </c>
      <c r="F18" s="217">
        <v>-1140</v>
      </c>
      <c r="G18" s="214">
        <v>544</v>
      </c>
      <c r="H18" s="215">
        <v>1833</v>
      </c>
      <c r="I18" s="216">
        <v>0.29678123295144571</v>
      </c>
      <c r="J18" s="217">
        <v>-1289</v>
      </c>
      <c r="K18" s="218">
        <v>0.25735294117647056</v>
      </c>
      <c r="L18" s="219">
        <v>0.69830878341516645</v>
      </c>
      <c r="M18" s="220">
        <v>-0.44095584223869588</v>
      </c>
    </row>
    <row r="19" spans="1:13" s="238" customFormat="1" ht="18" customHeight="1" x14ac:dyDescent="0.15">
      <c r="A19" s="244"/>
      <c r="B19" s="245" t="s">
        <v>391</v>
      </c>
      <c r="C19" s="246" t="s">
        <v>33</v>
      </c>
      <c r="D19" s="232" t="s">
        <v>33</v>
      </c>
      <c r="E19" s="233" t="s">
        <v>33</v>
      </c>
      <c r="F19" s="234" t="s">
        <v>33</v>
      </c>
      <c r="G19" s="246" t="s">
        <v>33</v>
      </c>
      <c r="H19" s="232" t="s">
        <v>33</v>
      </c>
      <c r="I19" s="233" t="s">
        <v>33</v>
      </c>
      <c r="J19" s="234" t="s">
        <v>33</v>
      </c>
      <c r="K19" s="235" t="s">
        <v>33</v>
      </c>
      <c r="L19" s="236" t="s">
        <v>33</v>
      </c>
      <c r="M19" s="237" t="s">
        <v>33</v>
      </c>
    </row>
    <row r="20" spans="1:13" ht="18" customHeight="1" x14ac:dyDescent="0.4">
      <c r="A20" s="517" t="s">
        <v>440</v>
      </c>
      <c r="B20" s="196"/>
      <c r="C20" s="197">
        <v>372</v>
      </c>
      <c r="D20" s="198">
        <v>8525</v>
      </c>
      <c r="E20" s="199">
        <v>4.363636363636364E-2</v>
      </c>
      <c r="F20" s="200">
        <v>-8153</v>
      </c>
      <c r="G20" s="197">
        <v>3300</v>
      </c>
      <c r="H20" s="201">
        <v>9900</v>
      </c>
      <c r="I20" s="199">
        <v>0.33333333333333331</v>
      </c>
      <c r="J20" s="200">
        <v>-6600</v>
      </c>
      <c r="K20" s="239">
        <v>0.11272727272727273</v>
      </c>
      <c r="L20" s="240">
        <v>0.86111111111111116</v>
      </c>
      <c r="M20" s="204">
        <v>-0.74838383838383837</v>
      </c>
    </row>
    <row r="21" spans="1:13" ht="18" customHeight="1" x14ac:dyDescent="0.4">
      <c r="A21" s="511"/>
      <c r="B21" s="303" t="s">
        <v>435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4">
      <c r="A22" s="511"/>
      <c r="B22" s="273" t="s">
        <v>436</v>
      </c>
      <c r="C22" s="214">
        <v>372</v>
      </c>
      <c r="D22" s="215">
        <v>8525</v>
      </c>
      <c r="E22" s="216">
        <v>4.363636363636364E-2</v>
      </c>
      <c r="F22" s="217">
        <v>-8153</v>
      </c>
      <c r="G22" s="214">
        <v>3300</v>
      </c>
      <c r="H22" s="215">
        <v>9900</v>
      </c>
      <c r="I22" s="216">
        <v>0.33333333333333331</v>
      </c>
      <c r="J22" s="217">
        <v>-6600</v>
      </c>
      <c r="K22" s="218">
        <v>0.11272727272727273</v>
      </c>
      <c r="L22" s="219">
        <v>0.86111111111111116</v>
      </c>
      <c r="M22" s="220">
        <v>-0.74838383838383837</v>
      </c>
    </row>
    <row r="23" spans="1:13" ht="18" customHeight="1" x14ac:dyDescent="0.4">
      <c r="A23" s="511"/>
      <c r="B23" s="252" t="s">
        <v>378</v>
      </c>
      <c r="C23" s="526" t="s">
        <v>33</v>
      </c>
      <c r="D23" s="527" t="s">
        <v>33</v>
      </c>
      <c r="E23" s="255" t="s">
        <v>33</v>
      </c>
      <c r="F23" s="256" t="s">
        <v>33</v>
      </c>
      <c r="G23" s="526" t="s">
        <v>33</v>
      </c>
      <c r="H23" s="527" t="s">
        <v>33</v>
      </c>
      <c r="I23" s="255" t="s">
        <v>33</v>
      </c>
      <c r="J23" s="256" t="s">
        <v>33</v>
      </c>
      <c r="K23" s="257" t="s">
        <v>33</v>
      </c>
      <c r="L23" s="258" t="s">
        <v>33</v>
      </c>
      <c r="M23" s="259" t="s">
        <v>33</v>
      </c>
    </row>
    <row r="24" spans="1:13" ht="18" customHeight="1" x14ac:dyDescent="0.4">
      <c r="A24" s="511"/>
      <c r="B24" s="273" t="s">
        <v>439</v>
      </c>
      <c r="C24" s="214">
        <v>0</v>
      </c>
      <c r="D24" s="215">
        <v>0</v>
      </c>
      <c r="E24" s="216" t="e">
        <v>#DIV/0!</v>
      </c>
      <c r="F24" s="217">
        <v>0</v>
      </c>
      <c r="G24" s="214">
        <v>0</v>
      </c>
      <c r="H24" s="215">
        <v>0</v>
      </c>
      <c r="I24" s="216" t="e">
        <v>#DIV/0!</v>
      </c>
      <c r="J24" s="217">
        <v>0</v>
      </c>
      <c r="K24" s="218" t="s">
        <v>33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391</v>
      </c>
      <c r="C25" s="246" t="s">
        <v>33</v>
      </c>
      <c r="D25" s="232" t="s">
        <v>33</v>
      </c>
      <c r="E25" s="233" t="s">
        <v>33</v>
      </c>
      <c r="F25" s="234" t="s">
        <v>33</v>
      </c>
      <c r="G25" s="246" t="s">
        <v>33</v>
      </c>
      <c r="H25" s="232" t="s">
        <v>33</v>
      </c>
      <c r="I25" s="233" t="s">
        <v>33</v>
      </c>
      <c r="J25" s="234" t="s">
        <v>33</v>
      </c>
      <c r="K25" s="235" t="s">
        <v>33</v>
      </c>
      <c r="L25" s="236" t="s">
        <v>33</v>
      </c>
      <c r="M25" s="237" t="s">
        <v>33</v>
      </c>
    </row>
    <row r="26" spans="1:13" ht="18" customHeight="1" x14ac:dyDescent="0.4">
      <c r="A26" s="517" t="s">
        <v>443</v>
      </c>
      <c r="B26" s="196"/>
      <c r="C26" s="197">
        <v>155</v>
      </c>
      <c r="D26" s="198">
        <v>6156</v>
      </c>
      <c r="E26" s="199">
        <v>2.5178687459389212E-2</v>
      </c>
      <c r="F26" s="200">
        <v>-6001</v>
      </c>
      <c r="G26" s="197">
        <v>2322</v>
      </c>
      <c r="H26" s="201">
        <v>7637</v>
      </c>
      <c r="I26" s="199">
        <v>0.3040460913971455</v>
      </c>
      <c r="J26" s="200">
        <v>-5315</v>
      </c>
      <c r="K26" s="239">
        <v>6.6752799310938846E-2</v>
      </c>
      <c r="L26" s="240">
        <v>0.80607568416917641</v>
      </c>
      <c r="M26" s="241">
        <v>-0.73932288485823761</v>
      </c>
    </row>
    <row r="27" spans="1:13" ht="18" customHeight="1" x14ac:dyDescent="0.4">
      <c r="A27" s="511"/>
      <c r="B27" s="303" t="s">
        <v>435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4">
      <c r="A28" s="511"/>
      <c r="B28" s="273" t="s">
        <v>436</v>
      </c>
      <c r="C28" s="214">
        <v>140</v>
      </c>
      <c r="D28" s="215">
        <v>5671</v>
      </c>
      <c r="E28" s="216">
        <v>2.4687004055722096E-2</v>
      </c>
      <c r="F28" s="217">
        <v>-5531</v>
      </c>
      <c r="G28" s="214">
        <v>1980</v>
      </c>
      <c r="H28" s="215">
        <v>6890</v>
      </c>
      <c r="I28" s="216">
        <v>0.28737300435413643</v>
      </c>
      <c r="J28" s="217">
        <v>-4910</v>
      </c>
      <c r="K28" s="218">
        <v>7.0707070707070704E-2</v>
      </c>
      <c r="L28" s="219">
        <v>0.82307692307692304</v>
      </c>
      <c r="M28" s="220">
        <v>-0.75236985236985232</v>
      </c>
    </row>
    <row r="29" spans="1:13" ht="18" customHeight="1" x14ac:dyDescent="0.4">
      <c r="A29" s="511"/>
      <c r="B29" s="252" t="s">
        <v>378</v>
      </c>
      <c r="C29" s="526" t="s">
        <v>33</v>
      </c>
      <c r="D29" s="527" t="s">
        <v>33</v>
      </c>
      <c r="E29" s="255" t="s">
        <v>33</v>
      </c>
      <c r="F29" s="256" t="s">
        <v>33</v>
      </c>
      <c r="G29" s="526" t="s">
        <v>33</v>
      </c>
      <c r="H29" s="527" t="s">
        <v>33</v>
      </c>
      <c r="I29" s="255" t="s">
        <v>33</v>
      </c>
      <c r="J29" s="256" t="s">
        <v>33</v>
      </c>
      <c r="K29" s="257" t="s">
        <v>33</v>
      </c>
      <c r="L29" s="258" t="s">
        <v>33</v>
      </c>
      <c r="M29" s="259" t="s">
        <v>33</v>
      </c>
    </row>
    <row r="30" spans="1:13" s="238" customFormat="1" ht="18" customHeight="1" x14ac:dyDescent="0.15">
      <c r="A30" s="251"/>
      <c r="B30" s="252" t="s">
        <v>391</v>
      </c>
      <c r="C30" s="253" t="s">
        <v>33</v>
      </c>
      <c r="D30" s="254" t="s">
        <v>33</v>
      </c>
      <c r="E30" s="255" t="s">
        <v>33</v>
      </c>
      <c r="F30" s="256" t="s">
        <v>33</v>
      </c>
      <c r="G30" s="253" t="s">
        <v>33</v>
      </c>
      <c r="H30" s="254" t="s">
        <v>33</v>
      </c>
      <c r="I30" s="255" t="s">
        <v>33</v>
      </c>
      <c r="J30" s="256" t="s">
        <v>33</v>
      </c>
      <c r="K30" s="257" t="s">
        <v>33</v>
      </c>
      <c r="L30" s="258" t="s">
        <v>33</v>
      </c>
      <c r="M30" s="259" t="s">
        <v>33</v>
      </c>
    </row>
    <row r="31" spans="1:13" s="271" customFormat="1" ht="18" customHeight="1" x14ac:dyDescent="0.15">
      <c r="A31" s="284"/>
      <c r="B31" s="522" t="s">
        <v>439</v>
      </c>
      <c r="C31" s="262">
        <v>15</v>
      </c>
      <c r="D31" s="263">
        <v>485</v>
      </c>
      <c r="E31" s="286">
        <v>3.0927835051546393E-2</v>
      </c>
      <c r="F31" s="287">
        <v>-470</v>
      </c>
      <c r="G31" s="262">
        <v>342</v>
      </c>
      <c r="H31" s="263">
        <v>747</v>
      </c>
      <c r="I31" s="264">
        <v>0.45783132530120479</v>
      </c>
      <c r="J31" s="265">
        <v>-405</v>
      </c>
      <c r="K31" s="288">
        <v>4.3859649122807015E-2</v>
      </c>
      <c r="L31" s="289">
        <v>0.64926372155287815</v>
      </c>
      <c r="M31" s="290">
        <v>-0.60540407243007111</v>
      </c>
    </row>
    <row r="32" spans="1:13" ht="18" customHeight="1" x14ac:dyDescent="0.4">
      <c r="A32" s="517" t="s">
        <v>444</v>
      </c>
      <c r="B32" s="196"/>
      <c r="C32" s="197">
        <v>200</v>
      </c>
      <c r="D32" s="198">
        <v>5261</v>
      </c>
      <c r="E32" s="199">
        <v>3.8015586390420075E-2</v>
      </c>
      <c r="F32" s="200">
        <v>-5061</v>
      </c>
      <c r="G32" s="197">
        <v>2448</v>
      </c>
      <c r="H32" s="198">
        <v>6433</v>
      </c>
      <c r="I32" s="199">
        <v>0.38053785170216076</v>
      </c>
      <c r="J32" s="200">
        <v>-3985</v>
      </c>
      <c r="K32" s="239">
        <v>8.1699346405228759E-2</v>
      </c>
      <c r="L32" s="240">
        <v>0.81781439452821392</v>
      </c>
      <c r="M32" s="204">
        <v>-0.73611504812298512</v>
      </c>
    </row>
    <row r="33" spans="1:13" ht="18" customHeight="1" x14ac:dyDescent="0.4">
      <c r="A33" s="511"/>
      <c r="B33" s="303" t="s">
        <v>435</v>
      </c>
      <c r="C33" s="206">
        <v>0</v>
      </c>
      <c r="D33" s="207">
        <v>0</v>
      </c>
      <c r="E33" s="208" t="e">
        <v>#DIV/0!</v>
      </c>
      <c r="F33" s="209">
        <v>0</v>
      </c>
      <c r="G33" s="206">
        <v>0</v>
      </c>
      <c r="H33" s="207">
        <v>0</v>
      </c>
      <c r="I33" s="208" t="e">
        <v>#DIV/0!</v>
      </c>
      <c r="J33" s="209">
        <v>0</v>
      </c>
      <c r="K33" s="242" t="s">
        <v>33</v>
      </c>
      <c r="L33" s="243" t="s">
        <v>33</v>
      </c>
      <c r="M33" s="212" t="e">
        <v>#VALUE!</v>
      </c>
    </row>
    <row r="34" spans="1:13" ht="18" customHeight="1" x14ac:dyDescent="0.4">
      <c r="A34" s="511"/>
      <c r="B34" s="273" t="s">
        <v>436</v>
      </c>
      <c r="C34" s="214">
        <v>27</v>
      </c>
      <c r="D34" s="215">
        <v>2969</v>
      </c>
      <c r="E34" s="216">
        <v>9.0939710340181886E-3</v>
      </c>
      <c r="F34" s="217">
        <v>-2942</v>
      </c>
      <c r="G34" s="214">
        <v>330</v>
      </c>
      <c r="H34" s="215">
        <v>3300</v>
      </c>
      <c r="I34" s="216">
        <v>0.1</v>
      </c>
      <c r="J34" s="217">
        <v>-2970</v>
      </c>
      <c r="K34" s="218">
        <v>8.1818181818181818E-2</v>
      </c>
      <c r="L34" s="219">
        <v>0.89969696969696966</v>
      </c>
      <c r="M34" s="220">
        <v>-0.81787878787878787</v>
      </c>
    </row>
    <row r="35" spans="1:13" ht="18" customHeight="1" x14ac:dyDescent="0.4">
      <c r="A35" s="511"/>
      <c r="B35" s="273" t="s">
        <v>445</v>
      </c>
      <c r="C35" s="214">
        <v>39</v>
      </c>
      <c r="D35" s="215">
        <v>747</v>
      </c>
      <c r="E35" s="216">
        <v>5.2208835341365459E-2</v>
      </c>
      <c r="F35" s="217">
        <v>-708</v>
      </c>
      <c r="G35" s="214">
        <v>600</v>
      </c>
      <c r="H35" s="215">
        <v>950</v>
      </c>
      <c r="I35" s="216">
        <v>0.63157894736842102</v>
      </c>
      <c r="J35" s="217">
        <v>-350</v>
      </c>
      <c r="K35" s="218">
        <v>6.5000000000000002E-2</v>
      </c>
      <c r="L35" s="219">
        <v>0.78631578947368419</v>
      </c>
      <c r="M35" s="220">
        <v>-0.72131578947368413</v>
      </c>
    </row>
    <row r="36" spans="1:13" ht="18" customHeight="1" x14ac:dyDescent="0.4">
      <c r="A36" s="511"/>
      <c r="B36" s="273" t="s">
        <v>374</v>
      </c>
      <c r="C36" s="214">
        <v>39</v>
      </c>
      <c r="D36" s="215">
        <v>265</v>
      </c>
      <c r="E36" s="216">
        <v>0.14716981132075471</v>
      </c>
      <c r="F36" s="217">
        <v>-226</v>
      </c>
      <c r="G36" s="214">
        <v>432</v>
      </c>
      <c r="H36" s="215">
        <v>336</v>
      </c>
      <c r="I36" s="216">
        <v>1.2857142857142858</v>
      </c>
      <c r="J36" s="217">
        <v>96</v>
      </c>
      <c r="K36" s="218">
        <v>9.0277777777777776E-2</v>
      </c>
      <c r="L36" s="219">
        <v>0.78869047619047616</v>
      </c>
      <c r="M36" s="220">
        <v>-0.69841269841269837</v>
      </c>
    </row>
    <row r="37" spans="1:13" ht="18" customHeight="1" x14ac:dyDescent="0.4">
      <c r="A37" s="511"/>
      <c r="B37" s="252" t="s">
        <v>378</v>
      </c>
      <c r="C37" s="526" t="s">
        <v>33</v>
      </c>
      <c r="D37" s="527" t="s">
        <v>33</v>
      </c>
      <c r="E37" s="255" t="s">
        <v>33</v>
      </c>
      <c r="F37" s="256" t="s">
        <v>33</v>
      </c>
      <c r="G37" s="526" t="s">
        <v>33</v>
      </c>
      <c r="H37" s="527" t="s">
        <v>33</v>
      </c>
      <c r="I37" s="255" t="s">
        <v>33</v>
      </c>
      <c r="J37" s="256" t="s">
        <v>33</v>
      </c>
      <c r="K37" s="257" t="s">
        <v>33</v>
      </c>
      <c r="L37" s="258" t="s">
        <v>33</v>
      </c>
      <c r="M37" s="259" t="s">
        <v>33</v>
      </c>
    </row>
    <row r="38" spans="1:13" ht="18" customHeight="1" x14ac:dyDescent="0.4">
      <c r="A38" s="511"/>
      <c r="B38" s="273" t="s">
        <v>439</v>
      </c>
      <c r="C38" s="214">
        <v>95</v>
      </c>
      <c r="D38" s="215">
        <v>1280</v>
      </c>
      <c r="E38" s="216">
        <v>7.421875E-2</v>
      </c>
      <c r="F38" s="217">
        <v>-1185</v>
      </c>
      <c r="G38" s="214">
        <v>1086</v>
      </c>
      <c r="H38" s="215">
        <v>1847</v>
      </c>
      <c r="I38" s="216">
        <v>0.58798050893340548</v>
      </c>
      <c r="J38" s="217">
        <v>-761</v>
      </c>
      <c r="K38" s="218">
        <v>8.7476979742173111E-2</v>
      </c>
      <c r="L38" s="219">
        <v>0.69301570113697886</v>
      </c>
      <c r="M38" s="220">
        <v>-0.6055387213948058</v>
      </c>
    </row>
    <row r="39" spans="1:13" s="238" customFormat="1" ht="18" customHeight="1" x14ac:dyDescent="0.15">
      <c r="A39" s="229"/>
      <c r="B39" s="252" t="s">
        <v>391</v>
      </c>
      <c r="C39" s="253" t="s">
        <v>33</v>
      </c>
      <c r="D39" s="254" t="s">
        <v>33</v>
      </c>
      <c r="E39" s="255" t="s">
        <v>33</v>
      </c>
      <c r="F39" s="256" t="s">
        <v>33</v>
      </c>
      <c r="G39" s="253" t="s">
        <v>33</v>
      </c>
      <c r="H39" s="254" t="s">
        <v>33</v>
      </c>
      <c r="I39" s="255" t="s">
        <v>33</v>
      </c>
      <c r="J39" s="256" t="s">
        <v>33</v>
      </c>
      <c r="K39" s="257" t="s">
        <v>33</v>
      </c>
      <c r="L39" s="258" t="s">
        <v>33</v>
      </c>
      <c r="M39" s="259" t="s">
        <v>33</v>
      </c>
    </row>
    <row r="40" spans="1:13" s="238" customFormat="1" ht="18" customHeight="1" thickBot="1" x14ac:dyDescent="0.2">
      <c r="A40" s="244"/>
      <c r="B40" s="245" t="s">
        <v>446</v>
      </c>
      <c r="C40" s="246" t="s">
        <v>33</v>
      </c>
      <c r="D40" s="232" t="s">
        <v>33</v>
      </c>
      <c r="E40" s="233" t="s">
        <v>33</v>
      </c>
      <c r="F40" s="234" t="s">
        <v>33</v>
      </c>
      <c r="G40" s="246" t="s">
        <v>33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4">
      <c r="C41" s="525"/>
      <c r="G41" s="525"/>
    </row>
    <row r="42" spans="1:13" x14ac:dyDescent="0.4">
      <c r="C42" s="525"/>
      <c r="G42" s="525"/>
    </row>
    <row r="43" spans="1:13" x14ac:dyDescent="0.4">
      <c r="C43" s="525"/>
      <c r="G43" s="280"/>
    </row>
    <row r="44" spans="1:13" x14ac:dyDescent="0.4">
      <c r="C44" s="525"/>
      <c r="G44" s="525"/>
    </row>
    <row r="45" spans="1:13" x14ac:dyDescent="0.4">
      <c r="C45" s="525"/>
      <c r="G45" s="525"/>
    </row>
    <row r="46" spans="1:13" x14ac:dyDescent="0.4">
      <c r="C46" s="525"/>
      <c r="G46" s="525"/>
    </row>
    <row r="47" spans="1:13" x14ac:dyDescent="0.4">
      <c r="C47" s="525"/>
      <c r="G47" s="525"/>
    </row>
    <row r="48" spans="1:13" x14ac:dyDescent="0.4">
      <c r="C48" s="525"/>
      <c r="G48" s="525"/>
    </row>
    <row r="49" spans="3:7" x14ac:dyDescent="0.4">
      <c r="C49" s="525"/>
      <c r="G49" s="525"/>
    </row>
    <row r="50" spans="3:7" x14ac:dyDescent="0.4">
      <c r="C50" s="525"/>
      <c r="G50" s="525"/>
    </row>
    <row r="51" spans="3:7" x14ac:dyDescent="0.4">
      <c r="C51" s="525"/>
      <c r="G51" s="525"/>
    </row>
    <row r="52" spans="3:7" x14ac:dyDescent="0.4">
      <c r="C52" s="525"/>
      <c r="G52" s="525"/>
    </row>
    <row r="53" spans="3:7" x14ac:dyDescent="0.4">
      <c r="C53" s="525"/>
      <c r="G53" s="525"/>
    </row>
    <row r="54" spans="3:7" x14ac:dyDescent="0.4">
      <c r="C54" s="525"/>
      <c r="G54" s="525"/>
    </row>
    <row r="55" spans="3:7" x14ac:dyDescent="0.4">
      <c r="C55" s="525"/>
      <c r="G55" s="525"/>
    </row>
    <row r="56" spans="3:7" x14ac:dyDescent="0.4">
      <c r="C56" s="525"/>
      <c r="G56" s="525"/>
    </row>
    <row r="57" spans="3:7" x14ac:dyDescent="0.4">
      <c r="C57" s="525"/>
      <c r="G57" s="525"/>
    </row>
    <row r="58" spans="3:7" x14ac:dyDescent="0.4">
      <c r="C58" s="525"/>
      <c r="G58" s="525"/>
    </row>
    <row r="59" spans="3:7" x14ac:dyDescent="0.4">
      <c r="C59" s="525"/>
      <c r="G59" s="525"/>
    </row>
    <row r="60" spans="3:7" x14ac:dyDescent="0.4">
      <c r="C60" s="525"/>
      <c r="G60" s="525"/>
    </row>
    <row r="61" spans="3:7" x14ac:dyDescent="0.4">
      <c r="C61" s="525"/>
      <c r="G61" s="525"/>
    </row>
    <row r="62" spans="3:7" x14ac:dyDescent="0.4">
      <c r="C62" s="525"/>
      <c r="G62" s="525"/>
    </row>
    <row r="63" spans="3:7" x14ac:dyDescent="0.4">
      <c r="C63" s="525"/>
      <c r="G63" s="525"/>
    </row>
    <row r="64" spans="3:7" x14ac:dyDescent="0.4">
      <c r="C64" s="525"/>
      <c r="G64" s="525"/>
    </row>
    <row r="65" spans="3:7" x14ac:dyDescent="0.4">
      <c r="C65" s="525"/>
      <c r="G65" s="525"/>
    </row>
    <row r="66" spans="3:7" x14ac:dyDescent="0.4">
      <c r="C66" s="525"/>
      <c r="G66" s="525"/>
    </row>
    <row r="67" spans="3:7" x14ac:dyDescent="0.4">
      <c r="C67" s="525"/>
      <c r="G67" s="525"/>
    </row>
    <row r="68" spans="3:7" x14ac:dyDescent="0.4">
      <c r="C68" s="525"/>
      <c r="G68" s="525"/>
    </row>
    <row r="69" spans="3:7" x14ac:dyDescent="0.4">
      <c r="C69" s="525"/>
      <c r="G69" s="525"/>
    </row>
    <row r="70" spans="3:7" x14ac:dyDescent="0.4">
      <c r="C70" s="525"/>
      <c r="G70" s="525"/>
    </row>
    <row r="71" spans="3:7" x14ac:dyDescent="0.4">
      <c r="C71" s="525"/>
      <c r="G71" s="525"/>
    </row>
    <row r="72" spans="3:7" x14ac:dyDescent="0.4">
      <c r="C72" s="525"/>
      <c r="G72" s="525"/>
    </row>
    <row r="73" spans="3:7" x14ac:dyDescent="0.4">
      <c r="C73" s="525"/>
      <c r="G73" s="525"/>
    </row>
    <row r="74" spans="3:7" x14ac:dyDescent="0.4">
      <c r="C74" s="525"/>
      <c r="G74" s="525"/>
    </row>
    <row r="75" spans="3:7" x14ac:dyDescent="0.4">
      <c r="C75" s="525"/>
      <c r="G75" s="525"/>
    </row>
    <row r="76" spans="3:7" x14ac:dyDescent="0.4">
      <c r="C76" s="525"/>
      <c r="G76" s="525"/>
    </row>
  </sheetData>
  <mergeCells count="26">
    <mergeCell ref="H6:H7"/>
    <mergeCell ref="C4:C5"/>
    <mergeCell ref="D4:D5"/>
    <mergeCell ref="E4:F4"/>
    <mergeCell ref="G4:G5"/>
    <mergeCell ref="C6:C7"/>
    <mergeCell ref="D6:D7"/>
    <mergeCell ref="E6:E7"/>
    <mergeCell ref="F6:F7"/>
    <mergeCell ref="G6:G7"/>
    <mergeCell ref="A1:B1"/>
    <mergeCell ref="I6:I7"/>
    <mergeCell ref="J6:J7"/>
    <mergeCell ref="K6:K7"/>
    <mergeCell ref="L6:L7"/>
    <mergeCell ref="C3:F3"/>
    <mergeCell ref="G3:J3"/>
    <mergeCell ref="K3:M3"/>
    <mergeCell ref="H4:H5"/>
    <mergeCell ref="I4:J4"/>
    <mergeCell ref="M6:M7"/>
    <mergeCell ref="A7:B7"/>
    <mergeCell ref="K4:K5"/>
    <mergeCell ref="L4:L5"/>
    <mergeCell ref="M4:M5"/>
    <mergeCell ref="A6:B6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2"/>
  <sheetViews>
    <sheetView showGridLines="0" zoomScale="80" zoomScaleNormal="80" zoomScaleSheetLayoutView="90" workbookViewId="0">
      <pane xSplit="6" ySplit="5" topLeftCell="I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7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３月（月間）</v>
      </c>
      <c r="K1" s="320" t="s">
        <v>277</v>
      </c>
      <c r="L1" s="460"/>
      <c r="M1" s="460"/>
      <c r="N1" s="460"/>
      <c r="O1" s="460"/>
      <c r="P1" s="460"/>
      <c r="Q1" s="460"/>
    </row>
    <row r="2" spans="1:17" x14ac:dyDescent="0.4">
      <c r="A2" s="587">
        <v>3</v>
      </c>
      <c r="B2" s="588"/>
      <c r="C2" s="2">
        <v>2021</v>
      </c>
      <c r="D2" s="3" t="s">
        <v>0</v>
      </c>
      <c r="E2" s="3">
        <v>3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7" ht="13.5" customHeight="1" x14ac:dyDescent="0.4">
      <c r="A3" s="592" t="s">
        <v>5</v>
      </c>
      <c r="B3" s="593"/>
      <c r="C3" s="593"/>
      <c r="D3" s="593"/>
      <c r="E3" s="593"/>
      <c r="F3" s="593"/>
      <c r="G3" s="655" t="s">
        <v>619</v>
      </c>
      <c r="H3" s="576" t="s">
        <v>618</v>
      </c>
      <c r="I3" s="578" t="s">
        <v>6</v>
      </c>
      <c r="J3" s="579"/>
      <c r="K3" s="655" t="s">
        <v>619</v>
      </c>
      <c r="L3" s="576" t="s">
        <v>618</v>
      </c>
      <c r="M3" s="578" t="s">
        <v>6</v>
      </c>
      <c r="N3" s="579"/>
      <c r="O3" s="653" t="s">
        <v>619</v>
      </c>
      <c r="P3" s="582" t="s">
        <v>618</v>
      </c>
      <c r="Q3" s="584" t="s">
        <v>7</v>
      </c>
    </row>
    <row r="4" spans="1:17" ht="14.25" thickBot="1" x14ac:dyDescent="0.45">
      <c r="A4" s="594"/>
      <c r="B4" s="595"/>
      <c r="C4" s="595"/>
      <c r="D4" s="595"/>
      <c r="E4" s="595"/>
      <c r="F4" s="595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583"/>
      <c r="Q4" s="585"/>
    </row>
    <row r="5" spans="1:17" x14ac:dyDescent="0.4">
      <c r="A5" s="8" t="s">
        <v>107</v>
      </c>
      <c r="B5" s="9"/>
      <c r="C5" s="9"/>
      <c r="D5" s="9"/>
      <c r="E5" s="9"/>
      <c r="F5" s="9"/>
      <c r="G5" s="10">
        <v>294361</v>
      </c>
      <c r="H5" s="11">
        <v>388176</v>
      </c>
      <c r="I5" s="12">
        <v>0.75831839165739257</v>
      </c>
      <c r="J5" s="13">
        <v>-93815</v>
      </c>
      <c r="K5" s="10">
        <v>512495</v>
      </c>
      <c r="L5" s="11">
        <v>757470</v>
      </c>
      <c r="M5" s="12">
        <v>0.6765878516640923</v>
      </c>
      <c r="N5" s="13">
        <v>-244975</v>
      </c>
      <c r="O5" s="14">
        <v>0.57436853042468705</v>
      </c>
      <c r="P5" s="15">
        <v>0.51246385995484967</v>
      </c>
      <c r="Q5" s="16">
        <v>6.1904670469837386E-2</v>
      </c>
    </row>
    <row r="6" spans="1:17" x14ac:dyDescent="0.4">
      <c r="A6" s="18" t="s">
        <v>10</v>
      </c>
      <c r="B6" s="19" t="s">
        <v>11</v>
      </c>
      <c r="C6" s="19"/>
      <c r="D6" s="19"/>
      <c r="E6" s="19"/>
      <c r="F6" s="19"/>
      <c r="G6" s="20">
        <v>106014</v>
      </c>
      <c r="H6" s="21">
        <v>131247</v>
      </c>
      <c r="I6" s="22">
        <v>0.8077441770097602</v>
      </c>
      <c r="J6" s="23">
        <v>-25233</v>
      </c>
      <c r="K6" s="24">
        <v>167438</v>
      </c>
      <c r="L6" s="21">
        <v>243060</v>
      </c>
      <c r="M6" s="22">
        <v>0.68887517485394556</v>
      </c>
      <c r="N6" s="23">
        <v>-75622</v>
      </c>
      <c r="O6" s="25">
        <v>0.6331537643784565</v>
      </c>
      <c r="P6" s="26">
        <v>0.53997778326339174</v>
      </c>
      <c r="Q6" s="27">
        <v>9.3175981115064754E-2</v>
      </c>
    </row>
    <row r="7" spans="1:17" x14ac:dyDescent="0.4">
      <c r="A7" s="28"/>
      <c r="B7" s="18" t="s">
        <v>12</v>
      </c>
      <c r="C7" s="19"/>
      <c r="D7" s="19"/>
      <c r="E7" s="19"/>
      <c r="F7" s="19"/>
      <c r="G7" s="20">
        <v>72042</v>
      </c>
      <c r="H7" s="21">
        <v>80645</v>
      </c>
      <c r="I7" s="22">
        <v>0.89332258664517328</v>
      </c>
      <c r="J7" s="23">
        <v>-8603</v>
      </c>
      <c r="K7" s="20">
        <v>106383</v>
      </c>
      <c r="L7" s="21">
        <v>143437</v>
      </c>
      <c r="M7" s="22">
        <v>0.74167055920020641</v>
      </c>
      <c r="N7" s="23">
        <v>-37054</v>
      </c>
      <c r="O7" s="25">
        <v>0.67719466456106714</v>
      </c>
      <c r="P7" s="26">
        <v>0.56223289667240672</v>
      </c>
      <c r="Q7" s="27">
        <v>0.11496176788866042</v>
      </c>
    </row>
    <row r="8" spans="1:17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44">
        <v>56946</v>
      </c>
      <c r="H8" s="35">
        <v>66532</v>
      </c>
      <c r="I8" s="36">
        <v>0.85591895629170922</v>
      </c>
      <c r="J8" s="37">
        <v>-9586</v>
      </c>
      <c r="K8" s="34">
        <v>84033</v>
      </c>
      <c r="L8" s="35">
        <v>113562</v>
      </c>
      <c r="M8" s="36">
        <v>0.73997463940402597</v>
      </c>
      <c r="N8" s="37">
        <v>-29529</v>
      </c>
      <c r="O8" s="38">
        <v>0.67766234693513261</v>
      </c>
      <c r="P8" s="39">
        <v>0.58586499004948833</v>
      </c>
      <c r="Q8" s="40">
        <v>9.1797356885644277E-2</v>
      </c>
    </row>
    <row r="9" spans="1:17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44">
        <v>12706</v>
      </c>
      <c r="H9" s="142">
        <v>14113</v>
      </c>
      <c r="I9" s="36">
        <v>0.90030468362502658</v>
      </c>
      <c r="J9" s="37">
        <v>-1407</v>
      </c>
      <c r="K9" s="34">
        <v>17874</v>
      </c>
      <c r="L9" s="41">
        <v>29875</v>
      </c>
      <c r="M9" s="36">
        <v>0.59829288702928873</v>
      </c>
      <c r="N9" s="37">
        <v>-12001</v>
      </c>
      <c r="O9" s="38">
        <v>0.71086494349334228</v>
      </c>
      <c r="P9" s="39">
        <v>0.47240167364016739</v>
      </c>
      <c r="Q9" s="40">
        <v>0.2384632698531749</v>
      </c>
    </row>
    <row r="10" spans="1:17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</row>
    <row r="11" spans="1:17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</row>
    <row r="12" spans="1:17" x14ac:dyDescent="0.4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</row>
    <row r="13" spans="1:17" x14ac:dyDescent="0.4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</row>
    <row r="14" spans="1:17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</row>
    <row r="15" spans="1:17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</row>
    <row r="16" spans="1:17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</row>
    <row r="17" spans="1:17" x14ac:dyDescent="0.4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973</v>
      </c>
      <c r="H17" s="50">
        <v>0</v>
      </c>
      <c r="I17" s="129" t="e">
        <v>#DIV/0!</v>
      </c>
      <c r="J17" s="130">
        <v>973</v>
      </c>
      <c r="K17" s="49">
        <v>2088</v>
      </c>
      <c r="L17" s="50">
        <v>0</v>
      </c>
      <c r="M17" s="129" t="e">
        <v>#DIV/0!</v>
      </c>
      <c r="N17" s="130">
        <v>2088</v>
      </c>
      <c r="O17" s="131">
        <v>0.46599616858237547</v>
      </c>
      <c r="P17" s="132" t="e">
        <v>#DIV/0!</v>
      </c>
      <c r="Q17" s="133" t="e">
        <v>#DIV/0!</v>
      </c>
    </row>
    <row r="18" spans="1:17" x14ac:dyDescent="0.4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642</v>
      </c>
      <c r="H18" s="50"/>
      <c r="I18" s="129" t="e">
        <v>#DIV/0!</v>
      </c>
      <c r="J18" s="130">
        <v>642</v>
      </c>
      <c r="K18" s="49">
        <v>948</v>
      </c>
      <c r="L18" s="50"/>
      <c r="M18" s="129" t="e">
        <v>#DIV/0!</v>
      </c>
      <c r="N18" s="130">
        <v>948</v>
      </c>
      <c r="O18" s="131">
        <v>0.67721518987341767</v>
      </c>
      <c r="P18" s="132" t="e">
        <v>#DIV/0!</v>
      </c>
      <c r="Q18" s="133" t="e">
        <v>#DIV/0!</v>
      </c>
    </row>
    <row r="19" spans="1:17" x14ac:dyDescent="0.4">
      <c r="A19" s="28"/>
      <c r="B19" s="29" t="s">
        <v>37</v>
      </c>
      <c r="C19" s="53" t="s">
        <v>38</v>
      </c>
      <c r="D19" s="54"/>
      <c r="E19" s="54"/>
      <c r="F19" s="55"/>
      <c r="G19" s="56">
        <v>775</v>
      </c>
      <c r="H19" s="57"/>
      <c r="I19" s="58" t="e">
        <v>#DIV/0!</v>
      </c>
      <c r="J19" s="59">
        <v>775</v>
      </c>
      <c r="K19" s="56">
        <v>1440</v>
      </c>
      <c r="L19" s="57"/>
      <c r="M19" s="58" t="e">
        <v>#DIV/0!</v>
      </c>
      <c r="N19" s="59">
        <v>1440</v>
      </c>
      <c r="O19" s="62">
        <v>0.53819444444444442</v>
      </c>
      <c r="P19" s="63" t="e">
        <v>#DIV/0!</v>
      </c>
      <c r="Q19" s="64" t="e">
        <v>#DIV/0!</v>
      </c>
    </row>
    <row r="20" spans="1:17" x14ac:dyDescent="0.4">
      <c r="A20" s="28"/>
      <c r="B20" s="18" t="s">
        <v>39</v>
      </c>
      <c r="C20" s="19"/>
      <c r="D20" s="19"/>
      <c r="E20" s="19"/>
      <c r="F20" s="65"/>
      <c r="G20" s="20">
        <v>32755</v>
      </c>
      <c r="H20" s="21">
        <v>48466</v>
      </c>
      <c r="I20" s="22">
        <v>0.67583460570296705</v>
      </c>
      <c r="J20" s="23">
        <v>-15711</v>
      </c>
      <c r="K20" s="20">
        <v>58905</v>
      </c>
      <c r="L20" s="21">
        <v>94935</v>
      </c>
      <c r="M20" s="22">
        <v>0.62047716858903457</v>
      </c>
      <c r="N20" s="23">
        <v>-36030</v>
      </c>
      <c r="O20" s="25">
        <v>0.55606485018249729</v>
      </c>
      <c r="P20" s="26">
        <v>0.51051772265234108</v>
      </c>
      <c r="Q20" s="27">
        <v>4.5547127530156217E-2</v>
      </c>
    </row>
    <row r="21" spans="1:17" x14ac:dyDescent="0.4">
      <c r="A21" s="28"/>
      <c r="B21" s="29" t="s">
        <v>40</v>
      </c>
      <c r="C21" s="30" t="s">
        <v>14</v>
      </c>
      <c r="D21" s="32"/>
      <c r="E21" s="32"/>
      <c r="F21" s="42"/>
      <c r="G21" s="34">
        <v>0</v>
      </c>
      <c r="H21" s="41">
        <v>0</v>
      </c>
      <c r="I21" s="36" t="e">
        <v>#DIV/0!</v>
      </c>
      <c r="J21" s="37">
        <v>0</v>
      </c>
      <c r="K21" s="34">
        <v>0</v>
      </c>
      <c r="L21" s="41">
        <v>0</v>
      </c>
      <c r="M21" s="36" t="e">
        <v>#DIV/0!</v>
      </c>
      <c r="N21" s="37">
        <v>0</v>
      </c>
      <c r="O21" s="38" t="e">
        <v>#DIV/0!</v>
      </c>
      <c r="P21" s="39" t="e">
        <v>#DIV/0!</v>
      </c>
      <c r="Q21" s="40" t="e">
        <v>#DIV/0!</v>
      </c>
    </row>
    <row r="22" spans="1:17" x14ac:dyDescent="0.4">
      <c r="A22" s="28"/>
      <c r="B22" s="29" t="s">
        <v>41</v>
      </c>
      <c r="C22" s="30" t="s">
        <v>19</v>
      </c>
      <c r="D22" s="32"/>
      <c r="E22" s="32"/>
      <c r="F22" s="33" t="s">
        <v>15</v>
      </c>
      <c r="G22" s="34">
        <v>3597</v>
      </c>
      <c r="H22" s="41">
        <v>7510</v>
      </c>
      <c r="I22" s="36">
        <v>0.4789613848202397</v>
      </c>
      <c r="J22" s="37">
        <v>-3913</v>
      </c>
      <c r="K22" s="34">
        <v>7425</v>
      </c>
      <c r="L22" s="41">
        <v>15345</v>
      </c>
      <c r="M22" s="36">
        <v>0.4838709677419355</v>
      </c>
      <c r="N22" s="37">
        <v>-7920</v>
      </c>
      <c r="O22" s="38">
        <v>0.48444444444444446</v>
      </c>
      <c r="P22" s="39">
        <v>0.48941023134571521</v>
      </c>
      <c r="Q22" s="40">
        <v>-4.9657869012707523E-3</v>
      </c>
    </row>
    <row r="23" spans="1:17" x14ac:dyDescent="0.4">
      <c r="A23" s="28"/>
      <c r="B23" s="29" t="s">
        <v>42</v>
      </c>
      <c r="C23" s="30" t="s">
        <v>21</v>
      </c>
      <c r="D23" s="32"/>
      <c r="E23" s="32"/>
      <c r="F23" s="33" t="s">
        <v>15</v>
      </c>
      <c r="G23" s="34">
        <v>11697</v>
      </c>
      <c r="H23" s="41">
        <v>14825</v>
      </c>
      <c r="I23" s="66">
        <v>0.78900505902192242</v>
      </c>
      <c r="J23" s="143">
        <v>-3128</v>
      </c>
      <c r="K23" s="144">
        <v>17490</v>
      </c>
      <c r="L23" s="35">
        <v>29205</v>
      </c>
      <c r="M23" s="66">
        <v>0.59887005649717517</v>
      </c>
      <c r="N23" s="37">
        <v>-11715</v>
      </c>
      <c r="O23" s="38">
        <v>0.66878216123499146</v>
      </c>
      <c r="P23" s="39">
        <v>0.50761855846601611</v>
      </c>
      <c r="Q23" s="40">
        <v>0.16116360276897534</v>
      </c>
    </row>
    <row r="24" spans="1:17" x14ac:dyDescent="0.4">
      <c r="A24" s="28"/>
      <c r="B24" s="29" t="s">
        <v>43</v>
      </c>
      <c r="C24" s="30" t="s">
        <v>14</v>
      </c>
      <c r="D24" s="31" t="s">
        <v>44</v>
      </c>
      <c r="E24" s="32" t="s">
        <v>34</v>
      </c>
      <c r="F24" s="33" t="s">
        <v>15</v>
      </c>
      <c r="G24" s="34">
        <v>4189</v>
      </c>
      <c r="H24" s="35">
        <v>7783</v>
      </c>
      <c r="I24" s="36">
        <v>0.53822433508929723</v>
      </c>
      <c r="J24" s="37">
        <v>-3594</v>
      </c>
      <c r="K24" s="34">
        <v>6930</v>
      </c>
      <c r="L24" s="35">
        <v>10950</v>
      </c>
      <c r="M24" s="36">
        <v>0.63287671232876708</v>
      </c>
      <c r="N24" s="37">
        <v>-4020</v>
      </c>
      <c r="O24" s="38">
        <v>0.6044733044733045</v>
      </c>
      <c r="P24" s="39">
        <v>0.71077625570776259</v>
      </c>
      <c r="Q24" s="40">
        <v>-0.1063029512344581</v>
      </c>
    </row>
    <row r="25" spans="1:17" x14ac:dyDescent="0.4">
      <c r="A25" s="28"/>
      <c r="B25" s="29" t="s">
        <v>45</v>
      </c>
      <c r="C25" s="30" t="s">
        <v>14</v>
      </c>
      <c r="D25" s="31" t="s">
        <v>44</v>
      </c>
      <c r="E25" s="32" t="s">
        <v>36</v>
      </c>
      <c r="F25" s="33" t="s">
        <v>15</v>
      </c>
      <c r="G25" s="34">
        <v>2616</v>
      </c>
      <c r="H25" s="41">
        <v>3888</v>
      </c>
      <c r="I25" s="36">
        <v>0.6728395061728395</v>
      </c>
      <c r="J25" s="37">
        <v>-1272</v>
      </c>
      <c r="K25" s="34">
        <v>4455</v>
      </c>
      <c r="L25" s="41">
        <v>5115</v>
      </c>
      <c r="M25" s="36">
        <v>0.87096774193548387</v>
      </c>
      <c r="N25" s="37">
        <v>-660</v>
      </c>
      <c r="O25" s="38">
        <v>0.58720538720538717</v>
      </c>
      <c r="P25" s="39">
        <v>0.76011730205278594</v>
      </c>
      <c r="Q25" s="40">
        <v>-0.17291191484739876</v>
      </c>
    </row>
    <row r="26" spans="1:17" x14ac:dyDescent="0.4">
      <c r="A26" s="28"/>
      <c r="B26" s="29" t="s">
        <v>46</v>
      </c>
      <c r="C26" s="30" t="s">
        <v>14</v>
      </c>
      <c r="D26" s="31" t="s">
        <v>44</v>
      </c>
      <c r="E26" s="32" t="s">
        <v>47</v>
      </c>
      <c r="F26" s="33" t="s">
        <v>48</v>
      </c>
      <c r="G26" s="34">
        <v>0</v>
      </c>
      <c r="H26" s="41">
        <v>0</v>
      </c>
      <c r="I26" s="36" t="e">
        <v>#DIV/0!</v>
      </c>
      <c r="J26" s="37">
        <v>0</v>
      </c>
      <c r="K26" s="3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</row>
    <row r="27" spans="1:17" x14ac:dyDescent="0.4">
      <c r="A27" s="28"/>
      <c r="B27" s="29" t="s">
        <v>49</v>
      </c>
      <c r="C27" s="30" t="s">
        <v>19</v>
      </c>
      <c r="D27" s="31" t="s">
        <v>44</v>
      </c>
      <c r="E27" s="32" t="s">
        <v>34</v>
      </c>
      <c r="F27" s="33" t="s">
        <v>15</v>
      </c>
      <c r="G27" s="34">
        <v>2333</v>
      </c>
      <c r="H27" s="41">
        <v>2817</v>
      </c>
      <c r="I27" s="36">
        <v>0.82818601348952792</v>
      </c>
      <c r="J27" s="37">
        <v>-484</v>
      </c>
      <c r="K27" s="34">
        <v>3960</v>
      </c>
      <c r="L27" s="41">
        <v>5115</v>
      </c>
      <c r="M27" s="36">
        <v>0.77419354838709675</v>
      </c>
      <c r="N27" s="37">
        <v>-1155</v>
      </c>
      <c r="O27" s="38">
        <v>0.58914141414141419</v>
      </c>
      <c r="P27" s="39">
        <v>0.55073313782991207</v>
      </c>
      <c r="Q27" s="40">
        <v>3.8408276311502121E-2</v>
      </c>
    </row>
    <row r="28" spans="1:17" x14ac:dyDescent="0.4">
      <c r="A28" s="28"/>
      <c r="B28" s="29" t="s">
        <v>50</v>
      </c>
      <c r="C28" s="30" t="s">
        <v>19</v>
      </c>
      <c r="D28" s="31" t="s">
        <v>44</v>
      </c>
      <c r="E28" s="32" t="s">
        <v>36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3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</row>
    <row r="29" spans="1:17" x14ac:dyDescent="0.4">
      <c r="A29" s="28"/>
      <c r="B29" s="29" t="s">
        <v>51</v>
      </c>
      <c r="C29" s="30" t="s">
        <v>29</v>
      </c>
      <c r="D29" s="31" t="s">
        <v>44</v>
      </c>
      <c r="E29" s="32" t="s">
        <v>34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</row>
    <row r="30" spans="1:17" x14ac:dyDescent="0.4">
      <c r="A30" s="28"/>
      <c r="B30" s="29" t="s">
        <v>52</v>
      </c>
      <c r="C30" s="30" t="s">
        <v>23</v>
      </c>
      <c r="D30" s="31" t="s">
        <v>44</v>
      </c>
      <c r="E30" s="32" t="s">
        <v>34</v>
      </c>
      <c r="F30" s="42"/>
      <c r="G30" s="34">
        <v>462</v>
      </c>
      <c r="H30" s="41">
        <v>0</v>
      </c>
      <c r="I30" s="36" t="e">
        <v>#DIV/0!</v>
      </c>
      <c r="J30" s="37">
        <v>462</v>
      </c>
      <c r="K30" s="34">
        <v>660</v>
      </c>
      <c r="L30" s="41">
        <v>0</v>
      </c>
      <c r="M30" s="36" t="e">
        <v>#DIV/0!</v>
      </c>
      <c r="N30" s="37">
        <v>660</v>
      </c>
      <c r="O30" s="38">
        <v>0.7</v>
      </c>
      <c r="P30" s="39" t="e">
        <v>#DIV/0!</v>
      </c>
      <c r="Q30" s="40" t="e">
        <v>#DIV/0!</v>
      </c>
    </row>
    <row r="31" spans="1:17" x14ac:dyDescent="0.4">
      <c r="A31" s="28"/>
      <c r="B31" s="29" t="s">
        <v>53</v>
      </c>
      <c r="C31" s="30" t="s">
        <v>23</v>
      </c>
      <c r="D31" s="31" t="s">
        <v>44</v>
      </c>
      <c r="E31" s="32" t="s">
        <v>36</v>
      </c>
      <c r="F31" s="42"/>
      <c r="G31" s="34">
        <v>299</v>
      </c>
      <c r="H31" s="41"/>
      <c r="I31" s="36" t="e">
        <v>#DIV/0!</v>
      </c>
      <c r="J31" s="37">
        <v>299</v>
      </c>
      <c r="K31" s="34">
        <v>660</v>
      </c>
      <c r="L31" s="41"/>
      <c r="M31" s="36" t="e">
        <v>#DIV/0!</v>
      </c>
      <c r="N31" s="37">
        <v>660</v>
      </c>
      <c r="O31" s="38">
        <v>0.45303030303030301</v>
      </c>
      <c r="P31" s="39" t="e">
        <v>#DIV/0!</v>
      </c>
      <c r="Q31" s="40" t="e">
        <v>#DIV/0!</v>
      </c>
    </row>
    <row r="32" spans="1:17" x14ac:dyDescent="0.4">
      <c r="A32" s="28"/>
      <c r="B32" s="29" t="s">
        <v>54</v>
      </c>
      <c r="C32" s="30" t="s">
        <v>27</v>
      </c>
      <c r="D32" s="32"/>
      <c r="E32" s="32"/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</row>
    <row r="33" spans="1:17" x14ac:dyDescent="0.4">
      <c r="A33" s="28"/>
      <c r="B33" s="29" t="s">
        <v>55</v>
      </c>
      <c r="C33" s="30" t="s">
        <v>56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</row>
    <row r="34" spans="1:17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</row>
    <row r="35" spans="1:17" x14ac:dyDescent="0.4">
      <c r="A35" s="28"/>
      <c r="B35" s="29" t="s">
        <v>59</v>
      </c>
      <c r="C35" s="30" t="s">
        <v>60</v>
      </c>
      <c r="D35" s="32"/>
      <c r="E35" s="32"/>
      <c r="F35" s="33" t="s">
        <v>15</v>
      </c>
      <c r="G35" s="34">
        <v>675</v>
      </c>
      <c r="H35" s="41">
        <v>1852</v>
      </c>
      <c r="I35" s="36">
        <v>0.3644708423326134</v>
      </c>
      <c r="J35" s="37">
        <v>-1177</v>
      </c>
      <c r="K35" s="34">
        <v>2310</v>
      </c>
      <c r="L35" s="41">
        <v>5115</v>
      </c>
      <c r="M35" s="36">
        <v>0.45161290322580644</v>
      </c>
      <c r="N35" s="37">
        <v>-2805</v>
      </c>
      <c r="O35" s="38">
        <v>0.29220779220779219</v>
      </c>
      <c r="P35" s="39">
        <v>0.36207233626588464</v>
      </c>
      <c r="Q35" s="40">
        <v>-6.9864544058092448E-2</v>
      </c>
    </row>
    <row r="36" spans="1:17" x14ac:dyDescent="0.4">
      <c r="A36" s="28"/>
      <c r="B36" s="29" t="s">
        <v>61</v>
      </c>
      <c r="C36" s="30" t="s">
        <v>62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</row>
    <row r="37" spans="1:17" x14ac:dyDescent="0.4">
      <c r="A37" s="28"/>
      <c r="B37" s="29" t="s">
        <v>63</v>
      </c>
      <c r="C37" s="30" t="s">
        <v>64</v>
      </c>
      <c r="D37" s="32"/>
      <c r="E37" s="32"/>
      <c r="F37" s="33" t="s">
        <v>15</v>
      </c>
      <c r="G37" s="34">
        <v>994</v>
      </c>
      <c r="H37" s="41">
        <v>1914</v>
      </c>
      <c r="I37" s="36">
        <v>0.51933124346917448</v>
      </c>
      <c r="J37" s="37">
        <v>-920</v>
      </c>
      <c r="K37" s="34">
        <v>3135</v>
      </c>
      <c r="L37" s="41">
        <v>5115</v>
      </c>
      <c r="M37" s="36">
        <v>0.61290322580645162</v>
      </c>
      <c r="N37" s="37">
        <v>-1980</v>
      </c>
      <c r="O37" s="38">
        <v>0.31706539074960127</v>
      </c>
      <c r="P37" s="39">
        <v>0.37419354838709679</v>
      </c>
      <c r="Q37" s="40">
        <v>-5.7128157637495514E-2</v>
      </c>
    </row>
    <row r="38" spans="1:17" x14ac:dyDescent="0.4">
      <c r="A38" s="28"/>
      <c r="B38" s="29" t="s">
        <v>65</v>
      </c>
      <c r="C38" s="30" t="s">
        <v>66</v>
      </c>
      <c r="D38" s="32"/>
      <c r="E38" s="32"/>
      <c r="F38" s="42"/>
      <c r="G38" s="34"/>
      <c r="H38" s="41">
        <v>0</v>
      </c>
      <c r="I38" s="36" t="e">
        <v>#DIV/0!</v>
      </c>
      <c r="J38" s="37">
        <v>0</v>
      </c>
      <c r="K38" s="34"/>
      <c r="L38" s="41">
        <v>0</v>
      </c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</row>
    <row r="39" spans="1:17" x14ac:dyDescent="0.4">
      <c r="A39" s="28"/>
      <c r="B39" s="29" t="s">
        <v>67</v>
      </c>
      <c r="C39" s="30" t="s">
        <v>29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</row>
    <row r="40" spans="1:17" x14ac:dyDescent="0.4">
      <c r="A40" s="28"/>
      <c r="B40" s="67" t="s">
        <v>68</v>
      </c>
      <c r="C40" s="53" t="s">
        <v>23</v>
      </c>
      <c r="D40" s="54"/>
      <c r="E40" s="54"/>
      <c r="F40" s="33" t="s">
        <v>15</v>
      </c>
      <c r="G40" s="56">
        <v>5893</v>
      </c>
      <c r="H40" s="57">
        <v>7877</v>
      </c>
      <c r="I40" s="58">
        <v>0.74812745969277639</v>
      </c>
      <c r="J40" s="59">
        <v>-1984</v>
      </c>
      <c r="K40" s="56">
        <v>11880</v>
      </c>
      <c r="L40" s="57">
        <v>18975</v>
      </c>
      <c r="M40" s="58">
        <v>0.62608695652173918</v>
      </c>
      <c r="N40" s="59">
        <v>-7095</v>
      </c>
      <c r="O40" s="62">
        <v>0.49604377104377106</v>
      </c>
      <c r="P40" s="63">
        <v>0.41512516469038208</v>
      </c>
      <c r="Q40" s="64">
        <v>8.0918606353388989E-2</v>
      </c>
    </row>
    <row r="41" spans="1:17" x14ac:dyDescent="0.4">
      <c r="A41" s="28"/>
      <c r="B41" s="18" t="s">
        <v>69</v>
      </c>
      <c r="C41" s="19"/>
      <c r="D41" s="19"/>
      <c r="E41" s="19"/>
      <c r="F41" s="65"/>
      <c r="G41" s="20">
        <v>1217</v>
      </c>
      <c r="H41" s="21">
        <v>1600</v>
      </c>
      <c r="I41" s="22">
        <v>0.760625</v>
      </c>
      <c r="J41" s="23">
        <v>-383</v>
      </c>
      <c r="K41" s="20">
        <v>2150</v>
      </c>
      <c r="L41" s="21">
        <v>3200</v>
      </c>
      <c r="M41" s="22">
        <v>0.671875</v>
      </c>
      <c r="N41" s="23">
        <v>-1050</v>
      </c>
      <c r="O41" s="25">
        <v>0.56604651162790698</v>
      </c>
      <c r="P41" s="26">
        <v>0.5</v>
      </c>
      <c r="Q41" s="27">
        <v>6.6046511627906979E-2</v>
      </c>
    </row>
    <row r="42" spans="1:17" x14ac:dyDescent="0.4">
      <c r="A42" s="28"/>
      <c r="B42" s="29" t="s">
        <v>70</v>
      </c>
      <c r="C42" s="30" t="s">
        <v>71</v>
      </c>
      <c r="D42" s="32"/>
      <c r="E42" s="32"/>
      <c r="F42" s="33" t="s">
        <v>15</v>
      </c>
      <c r="G42" s="34">
        <v>932</v>
      </c>
      <c r="H42" s="41">
        <v>932</v>
      </c>
      <c r="I42" s="36">
        <v>1</v>
      </c>
      <c r="J42" s="37">
        <v>0</v>
      </c>
      <c r="K42" s="34">
        <v>1500</v>
      </c>
      <c r="L42" s="41">
        <v>1650</v>
      </c>
      <c r="M42" s="36">
        <v>0.90909090909090906</v>
      </c>
      <c r="N42" s="37">
        <v>-150</v>
      </c>
      <c r="O42" s="38">
        <v>0.62133333333333329</v>
      </c>
      <c r="P42" s="39">
        <v>0.56484848484848482</v>
      </c>
      <c r="Q42" s="40">
        <v>5.6484848484848471E-2</v>
      </c>
    </row>
    <row r="43" spans="1:17" x14ac:dyDescent="0.4">
      <c r="A43" s="28"/>
      <c r="B43" s="67" t="s">
        <v>72</v>
      </c>
      <c r="C43" s="68" t="s">
        <v>73</v>
      </c>
      <c r="D43" s="69"/>
      <c r="E43" s="69"/>
      <c r="F43" s="33" t="s">
        <v>15</v>
      </c>
      <c r="G43" s="70">
        <v>285</v>
      </c>
      <c r="H43" s="71">
        <v>668</v>
      </c>
      <c r="I43" s="72">
        <v>0.42664670658682635</v>
      </c>
      <c r="J43" s="73">
        <v>-383</v>
      </c>
      <c r="K43" s="70">
        <v>650</v>
      </c>
      <c r="L43" s="71">
        <v>1550</v>
      </c>
      <c r="M43" s="72">
        <v>0.41935483870967744</v>
      </c>
      <c r="N43" s="73">
        <v>-900</v>
      </c>
      <c r="O43" s="74">
        <v>0.43846153846153846</v>
      </c>
      <c r="P43" s="75">
        <v>0.43096774193548387</v>
      </c>
      <c r="Q43" s="76">
        <v>7.4937965260545858E-3</v>
      </c>
    </row>
    <row r="44" spans="1:17" x14ac:dyDescent="0.4">
      <c r="A44" s="28"/>
      <c r="B44" s="18" t="s">
        <v>74</v>
      </c>
      <c r="C44" s="19"/>
      <c r="D44" s="19"/>
      <c r="E44" s="19"/>
      <c r="F44" s="65"/>
      <c r="G44" s="20">
        <v>0</v>
      </c>
      <c r="H44" s="21">
        <v>536</v>
      </c>
      <c r="I44" s="22">
        <v>0</v>
      </c>
      <c r="J44" s="23">
        <v>-536</v>
      </c>
      <c r="K44" s="20">
        <v>0</v>
      </c>
      <c r="L44" s="21">
        <v>1488</v>
      </c>
      <c r="M44" s="22">
        <v>0</v>
      </c>
      <c r="N44" s="23">
        <v>-1488</v>
      </c>
      <c r="O44" s="25" t="e">
        <v>#DIV/0!</v>
      </c>
      <c r="P44" s="26">
        <v>0.36021505376344087</v>
      </c>
      <c r="Q44" s="27" t="e">
        <v>#DIV/0!</v>
      </c>
    </row>
    <row r="45" spans="1:17" x14ac:dyDescent="0.4">
      <c r="A45" s="77"/>
      <c r="B45" s="67" t="s">
        <v>75</v>
      </c>
      <c r="C45" s="53" t="s">
        <v>38</v>
      </c>
      <c r="D45" s="54"/>
      <c r="E45" s="54"/>
      <c r="F45" s="78" t="s">
        <v>15</v>
      </c>
      <c r="G45" s="56"/>
      <c r="H45" s="57">
        <v>536</v>
      </c>
      <c r="I45" s="58">
        <v>0</v>
      </c>
      <c r="J45" s="59">
        <v>-536</v>
      </c>
      <c r="K45" s="56"/>
      <c r="L45" s="57">
        <v>1488</v>
      </c>
      <c r="M45" s="58">
        <v>0</v>
      </c>
      <c r="N45" s="59">
        <v>-1488</v>
      </c>
      <c r="O45" s="62" t="e">
        <v>#DIV/0!</v>
      </c>
      <c r="P45" s="63">
        <v>0.36021505376344087</v>
      </c>
      <c r="Q45" s="64" t="e">
        <v>#DIV/0!</v>
      </c>
    </row>
    <row r="46" spans="1:17" x14ac:dyDescent="0.4">
      <c r="A46" s="18" t="s">
        <v>76</v>
      </c>
      <c r="B46" s="19" t="s">
        <v>108</v>
      </c>
      <c r="C46" s="19"/>
      <c r="D46" s="19"/>
      <c r="E46" s="19"/>
      <c r="F46" s="65"/>
      <c r="G46" s="20">
        <v>139762</v>
      </c>
      <c r="H46" s="21">
        <v>193362</v>
      </c>
      <c r="I46" s="22">
        <v>0.72279972279972282</v>
      </c>
      <c r="J46" s="23">
        <v>-53600</v>
      </c>
      <c r="K46" s="24">
        <v>242043</v>
      </c>
      <c r="L46" s="21">
        <v>416415</v>
      </c>
      <c r="M46" s="22">
        <v>0.58125427758366055</v>
      </c>
      <c r="N46" s="23">
        <v>-174372</v>
      </c>
      <c r="O46" s="25">
        <v>0.57742632507447023</v>
      </c>
      <c r="P46" s="26">
        <v>0.46434926695724216</v>
      </c>
      <c r="Q46" s="27">
        <v>0.11307705811722807</v>
      </c>
    </row>
    <row r="47" spans="1:17" x14ac:dyDescent="0.4">
      <c r="A47" s="8"/>
      <c r="B47" s="18" t="s">
        <v>109</v>
      </c>
      <c r="C47" s="19"/>
      <c r="D47" s="19"/>
      <c r="E47" s="19"/>
      <c r="F47" s="65"/>
      <c r="G47" s="20">
        <v>128056</v>
      </c>
      <c r="H47" s="21">
        <v>185321</v>
      </c>
      <c r="I47" s="22">
        <v>0.69099562380949808</v>
      </c>
      <c r="J47" s="23">
        <v>-57265</v>
      </c>
      <c r="K47" s="20">
        <v>221817</v>
      </c>
      <c r="L47" s="21">
        <v>398813</v>
      </c>
      <c r="M47" s="22">
        <v>0.55619300273561789</v>
      </c>
      <c r="N47" s="23">
        <v>-176996</v>
      </c>
      <c r="O47" s="25">
        <v>0.57730471514807247</v>
      </c>
      <c r="P47" s="26">
        <v>0.46468144217966817</v>
      </c>
      <c r="Q47" s="27">
        <v>0.1126232729684043</v>
      </c>
    </row>
    <row r="48" spans="1:17" x14ac:dyDescent="0.4">
      <c r="A48" s="28"/>
      <c r="B48" s="28" t="s">
        <v>110</v>
      </c>
      <c r="C48" s="30" t="s">
        <v>14</v>
      </c>
      <c r="D48" s="32"/>
      <c r="E48" s="32"/>
      <c r="F48" s="33" t="s">
        <v>15</v>
      </c>
      <c r="G48" s="34">
        <v>52628</v>
      </c>
      <c r="H48" s="41">
        <v>66381</v>
      </c>
      <c r="I48" s="36">
        <v>0.79281722179539327</v>
      </c>
      <c r="J48" s="37">
        <v>-13753</v>
      </c>
      <c r="K48" s="34">
        <v>81550</v>
      </c>
      <c r="L48" s="41">
        <v>135437</v>
      </c>
      <c r="M48" s="36">
        <v>0.60212497323478809</v>
      </c>
      <c r="N48" s="37">
        <v>-53887</v>
      </c>
      <c r="O48" s="38">
        <v>0.64534641324340891</v>
      </c>
      <c r="P48" s="39">
        <v>0.49012455975841168</v>
      </c>
      <c r="Q48" s="40">
        <v>0.15522185348499723</v>
      </c>
    </row>
    <row r="49" spans="1:17" x14ac:dyDescent="0.4">
      <c r="A49" s="28"/>
      <c r="B49" s="28" t="s">
        <v>111</v>
      </c>
      <c r="C49" s="30" t="s">
        <v>17</v>
      </c>
      <c r="D49" s="32"/>
      <c r="E49" s="32"/>
      <c r="F49" s="33" t="s">
        <v>15</v>
      </c>
      <c r="G49" s="34">
        <v>15728</v>
      </c>
      <c r="H49" s="41">
        <v>14158</v>
      </c>
      <c r="I49" s="36">
        <v>1.1108913688374065</v>
      </c>
      <c r="J49" s="37">
        <v>1570</v>
      </c>
      <c r="K49" s="34">
        <v>29651</v>
      </c>
      <c r="L49" s="41">
        <v>31653</v>
      </c>
      <c r="M49" s="36">
        <v>0.93675165071241273</v>
      </c>
      <c r="N49" s="37">
        <v>-2002</v>
      </c>
      <c r="O49" s="38">
        <v>0.53043742200937571</v>
      </c>
      <c r="P49" s="39">
        <v>0.44728777683000032</v>
      </c>
      <c r="Q49" s="40">
        <v>8.3149645179375398E-2</v>
      </c>
    </row>
    <row r="50" spans="1:17" x14ac:dyDescent="0.4">
      <c r="A50" s="28"/>
      <c r="B50" s="28" t="s">
        <v>112</v>
      </c>
      <c r="C50" s="30" t="s">
        <v>19</v>
      </c>
      <c r="D50" s="32"/>
      <c r="E50" s="32"/>
      <c r="F50" s="33" t="s">
        <v>15</v>
      </c>
      <c r="G50" s="34">
        <v>2635</v>
      </c>
      <c r="H50" s="41">
        <v>8795</v>
      </c>
      <c r="I50" s="36">
        <v>0.29960204661739626</v>
      </c>
      <c r="J50" s="37">
        <v>-6160</v>
      </c>
      <c r="K50" s="34">
        <v>6972</v>
      </c>
      <c r="L50" s="41">
        <v>19964</v>
      </c>
      <c r="M50" s="36">
        <v>0.34922861150070128</v>
      </c>
      <c r="N50" s="37">
        <v>-12992</v>
      </c>
      <c r="O50" s="38">
        <v>0.37794033275960986</v>
      </c>
      <c r="P50" s="39">
        <v>0.44054297735924663</v>
      </c>
      <c r="Q50" s="40">
        <v>-6.260264459963677E-2</v>
      </c>
    </row>
    <row r="51" spans="1:17" x14ac:dyDescent="0.4">
      <c r="A51" s="28"/>
      <c r="B51" s="28" t="s">
        <v>113</v>
      </c>
      <c r="C51" s="30" t="s">
        <v>29</v>
      </c>
      <c r="D51" s="32"/>
      <c r="E51" s="32"/>
      <c r="F51" s="33" t="s">
        <v>15</v>
      </c>
      <c r="G51" s="34">
        <v>3757</v>
      </c>
      <c r="H51" s="41">
        <v>5055</v>
      </c>
      <c r="I51" s="36">
        <v>0.74322453016815038</v>
      </c>
      <c r="J51" s="37">
        <v>-1298</v>
      </c>
      <c r="K51" s="34">
        <v>9675</v>
      </c>
      <c r="L51" s="41">
        <v>11123</v>
      </c>
      <c r="M51" s="36">
        <v>0.86981929335610897</v>
      </c>
      <c r="N51" s="37">
        <v>-1448</v>
      </c>
      <c r="O51" s="38">
        <v>0.38832041343669249</v>
      </c>
      <c r="P51" s="39">
        <v>0.45446372381551742</v>
      </c>
      <c r="Q51" s="40">
        <v>-6.6143310378824927E-2</v>
      </c>
    </row>
    <row r="52" spans="1:17" x14ac:dyDescent="0.4">
      <c r="A52" s="28"/>
      <c r="B52" s="28" t="s">
        <v>114</v>
      </c>
      <c r="C52" s="30" t="s">
        <v>23</v>
      </c>
      <c r="D52" s="32"/>
      <c r="E52" s="32"/>
      <c r="F52" s="33" t="s">
        <v>15</v>
      </c>
      <c r="G52" s="34">
        <v>7950</v>
      </c>
      <c r="H52" s="41">
        <v>8183</v>
      </c>
      <c r="I52" s="36">
        <v>0.97152633508493214</v>
      </c>
      <c r="J52" s="37">
        <v>-233</v>
      </c>
      <c r="K52" s="34">
        <v>15901</v>
      </c>
      <c r="L52" s="41">
        <v>22392</v>
      </c>
      <c r="M52" s="36">
        <v>0.71011968560200067</v>
      </c>
      <c r="N52" s="37">
        <v>-6491</v>
      </c>
      <c r="O52" s="38">
        <v>0.49996855543676499</v>
      </c>
      <c r="P52" s="39">
        <v>0.36544301536262952</v>
      </c>
      <c r="Q52" s="40">
        <v>0.13452554007413547</v>
      </c>
    </row>
    <row r="53" spans="1:17" x14ac:dyDescent="0.4">
      <c r="A53" s="28"/>
      <c r="B53" s="28" t="s">
        <v>115</v>
      </c>
      <c r="C53" s="30" t="s">
        <v>21</v>
      </c>
      <c r="D53" s="32"/>
      <c r="E53" s="32"/>
      <c r="F53" s="33" t="s">
        <v>15</v>
      </c>
      <c r="G53" s="34">
        <v>16785</v>
      </c>
      <c r="H53" s="41">
        <v>19008</v>
      </c>
      <c r="I53" s="36">
        <v>0.88304924242424243</v>
      </c>
      <c r="J53" s="37">
        <v>-2223</v>
      </c>
      <c r="K53" s="34">
        <v>24312</v>
      </c>
      <c r="L53" s="41">
        <v>41155</v>
      </c>
      <c r="M53" s="36">
        <v>0.59074231563601021</v>
      </c>
      <c r="N53" s="37">
        <v>-16843</v>
      </c>
      <c r="O53" s="38">
        <v>0.6903998025666338</v>
      </c>
      <c r="P53" s="39">
        <v>0.46186368606487671</v>
      </c>
      <c r="Q53" s="40">
        <v>0.22853611650175709</v>
      </c>
    </row>
    <row r="54" spans="1:17" x14ac:dyDescent="0.4">
      <c r="A54" s="28"/>
      <c r="B54" s="28" t="s">
        <v>116</v>
      </c>
      <c r="C54" s="30" t="s">
        <v>25</v>
      </c>
      <c r="D54" s="32"/>
      <c r="E54" s="32"/>
      <c r="F54" s="33" t="s">
        <v>15</v>
      </c>
      <c r="G54" s="34">
        <v>0</v>
      </c>
      <c r="H54" s="41">
        <v>2720</v>
      </c>
      <c r="I54" s="36">
        <v>0</v>
      </c>
      <c r="J54" s="37">
        <v>-2720</v>
      </c>
      <c r="K54" s="34">
        <v>0</v>
      </c>
      <c r="L54" s="41">
        <v>8370</v>
      </c>
      <c r="M54" s="36">
        <v>0</v>
      </c>
      <c r="N54" s="37">
        <v>-8370</v>
      </c>
      <c r="O54" s="38" t="e">
        <v>#DIV/0!</v>
      </c>
      <c r="P54" s="39">
        <v>0.3249701314217443</v>
      </c>
      <c r="Q54" s="40" t="e">
        <v>#DIV/0!</v>
      </c>
    </row>
    <row r="55" spans="1:17" x14ac:dyDescent="0.4">
      <c r="A55" s="28"/>
      <c r="B55" s="28" t="s">
        <v>117</v>
      </c>
      <c r="C55" s="30" t="s">
        <v>79</v>
      </c>
      <c r="D55" s="32"/>
      <c r="E55" s="32"/>
      <c r="F55" s="33" t="s">
        <v>15</v>
      </c>
      <c r="G55" s="34">
        <v>819</v>
      </c>
      <c r="H55" s="41">
        <v>2862</v>
      </c>
      <c r="I55" s="36">
        <v>0.28616352201257861</v>
      </c>
      <c r="J55" s="37">
        <v>-2043</v>
      </c>
      <c r="K55" s="34">
        <v>1162</v>
      </c>
      <c r="L55" s="41">
        <v>5146</v>
      </c>
      <c r="M55" s="36">
        <v>0.22580645161290322</v>
      </c>
      <c r="N55" s="37">
        <v>-3984</v>
      </c>
      <c r="O55" s="38">
        <v>0.70481927710843373</v>
      </c>
      <c r="P55" s="39">
        <v>0.55616012436844153</v>
      </c>
      <c r="Q55" s="40">
        <v>0.1486591527399922</v>
      </c>
    </row>
    <row r="56" spans="1:17" x14ac:dyDescent="0.4">
      <c r="A56" s="28"/>
      <c r="B56" s="28" t="s">
        <v>118</v>
      </c>
      <c r="C56" s="30" t="s">
        <v>27</v>
      </c>
      <c r="D56" s="32"/>
      <c r="E56" s="32"/>
      <c r="F56" s="33" t="s">
        <v>15</v>
      </c>
      <c r="G56" s="34">
        <v>30</v>
      </c>
      <c r="H56" s="41">
        <v>3024</v>
      </c>
      <c r="I56" s="36">
        <v>9.9206349206349201E-3</v>
      </c>
      <c r="J56" s="37">
        <v>-2994</v>
      </c>
      <c r="K56" s="34">
        <v>166</v>
      </c>
      <c r="L56" s="41">
        <v>8367</v>
      </c>
      <c r="M56" s="36">
        <v>1.9839847018047089E-2</v>
      </c>
      <c r="N56" s="37">
        <v>-8201</v>
      </c>
      <c r="O56" s="38">
        <v>0.18072289156626506</v>
      </c>
      <c r="P56" s="39">
        <v>0.36141986375044821</v>
      </c>
      <c r="Q56" s="40">
        <v>-0.18069697218418315</v>
      </c>
    </row>
    <row r="57" spans="1:17" x14ac:dyDescent="0.4">
      <c r="A57" s="28"/>
      <c r="B57" s="28" t="s">
        <v>119</v>
      </c>
      <c r="C57" s="30" t="s">
        <v>80</v>
      </c>
      <c r="D57" s="32"/>
      <c r="E57" s="32"/>
      <c r="F57" s="33" t="s">
        <v>48</v>
      </c>
      <c r="G57" s="34">
        <v>0</v>
      </c>
      <c r="H57" s="41">
        <v>1241</v>
      </c>
      <c r="I57" s="36">
        <v>0</v>
      </c>
      <c r="J57" s="37">
        <v>-1241</v>
      </c>
      <c r="K57" s="34">
        <v>0</v>
      </c>
      <c r="L57" s="41">
        <v>5142</v>
      </c>
      <c r="M57" s="36">
        <v>0</v>
      </c>
      <c r="N57" s="37">
        <v>-5142</v>
      </c>
      <c r="O57" s="38" t="e">
        <v>#DIV/0!</v>
      </c>
      <c r="P57" s="39">
        <v>0.2413457798521976</v>
      </c>
      <c r="Q57" s="40" t="e">
        <v>#DIV/0!</v>
      </c>
    </row>
    <row r="58" spans="1:17" x14ac:dyDescent="0.4">
      <c r="A58" s="28"/>
      <c r="B58" s="28" t="s">
        <v>120</v>
      </c>
      <c r="C58" s="30" t="s">
        <v>81</v>
      </c>
      <c r="D58" s="32"/>
      <c r="E58" s="32"/>
      <c r="F58" s="33" t="s">
        <v>15</v>
      </c>
      <c r="G58" s="34">
        <v>0</v>
      </c>
      <c r="H58" s="41">
        <v>1983</v>
      </c>
      <c r="I58" s="36">
        <v>0</v>
      </c>
      <c r="J58" s="37">
        <v>-1983</v>
      </c>
      <c r="K58" s="34">
        <v>0</v>
      </c>
      <c r="L58" s="41">
        <v>5146</v>
      </c>
      <c r="M58" s="36">
        <v>0</v>
      </c>
      <c r="N58" s="37">
        <v>-5146</v>
      </c>
      <c r="O58" s="38" t="e">
        <v>#DIV/0!</v>
      </c>
      <c r="P58" s="39">
        <v>0.38534784298484259</v>
      </c>
      <c r="Q58" s="40" t="e">
        <v>#DIV/0!</v>
      </c>
    </row>
    <row r="59" spans="1:17" x14ac:dyDescent="0.4">
      <c r="A59" s="28"/>
      <c r="B59" s="28" t="s">
        <v>121</v>
      </c>
      <c r="C59" s="30" t="s">
        <v>82</v>
      </c>
      <c r="D59" s="32"/>
      <c r="E59" s="32"/>
      <c r="F59" s="33" t="s">
        <v>15</v>
      </c>
      <c r="G59" s="34">
        <v>3364</v>
      </c>
      <c r="H59" s="41">
        <v>3587</v>
      </c>
      <c r="I59" s="36">
        <v>0.93783105659325339</v>
      </c>
      <c r="J59" s="37">
        <v>-223</v>
      </c>
      <c r="K59" s="34">
        <v>5618</v>
      </c>
      <c r="L59" s="41">
        <v>8370</v>
      </c>
      <c r="M59" s="36">
        <v>0.67120669056152926</v>
      </c>
      <c r="N59" s="37">
        <v>-2752</v>
      </c>
      <c r="O59" s="38">
        <v>0.59878960484158061</v>
      </c>
      <c r="P59" s="39">
        <v>0.42855436081242532</v>
      </c>
      <c r="Q59" s="40">
        <v>0.1702352440291553</v>
      </c>
    </row>
    <row r="60" spans="1:17" x14ac:dyDescent="0.4">
      <c r="A60" s="28"/>
      <c r="B60" s="28" t="s">
        <v>122</v>
      </c>
      <c r="C60" s="115" t="s">
        <v>83</v>
      </c>
      <c r="D60" s="116"/>
      <c r="E60" s="116"/>
      <c r="F60" s="117" t="s">
        <v>48</v>
      </c>
      <c r="G60" s="144">
        <v>215</v>
      </c>
      <c r="H60" s="35">
        <v>1591</v>
      </c>
      <c r="I60" s="66">
        <v>0.13513513513513514</v>
      </c>
      <c r="J60" s="143">
        <v>-1376</v>
      </c>
      <c r="K60" s="144">
        <v>332</v>
      </c>
      <c r="L60" s="35">
        <v>5146</v>
      </c>
      <c r="M60" s="66">
        <v>6.4516129032258063E-2</v>
      </c>
      <c r="N60" s="143">
        <v>-4814</v>
      </c>
      <c r="O60" s="145">
        <v>0.64759036144578308</v>
      </c>
      <c r="P60" s="146">
        <v>0.3091721725612126</v>
      </c>
      <c r="Q60" s="147">
        <v>0.33841818888457048</v>
      </c>
    </row>
    <row r="61" spans="1:17" x14ac:dyDescent="0.4">
      <c r="A61" s="28"/>
      <c r="B61" s="28" t="s">
        <v>123</v>
      </c>
      <c r="C61" s="115" t="s">
        <v>84</v>
      </c>
      <c r="D61" s="116"/>
      <c r="E61" s="116"/>
      <c r="F61" s="117" t="s">
        <v>15</v>
      </c>
      <c r="G61" s="144">
        <v>400</v>
      </c>
      <c r="H61" s="35">
        <v>2319</v>
      </c>
      <c r="I61" s="66">
        <v>0.17248814144027599</v>
      </c>
      <c r="J61" s="143">
        <v>-1919</v>
      </c>
      <c r="K61" s="144">
        <v>1024</v>
      </c>
      <c r="L61" s="35">
        <v>5458</v>
      </c>
      <c r="M61" s="66">
        <v>0.18761451080982045</v>
      </c>
      <c r="N61" s="143">
        <v>-4434</v>
      </c>
      <c r="O61" s="145">
        <v>0.390625</v>
      </c>
      <c r="P61" s="146">
        <v>0.42488090875778672</v>
      </c>
      <c r="Q61" s="147">
        <v>-3.4255908757786724E-2</v>
      </c>
    </row>
    <row r="62" spans="1:17" x14ac:dyDescent="0.4">
      <c r="A62" s="28"/>
      <c r="B62" s="28" t="s">
        <v>124</v>
      </c>
      <c r="C62" s="115" t="s">
        <v>56</v>
      </c>
      <c r="D62" s="116"/>
      <c r="E62" s="116"/>
      <c r="F62" s="117" t="s">
        <v>15</v>
      </c>
      <c r="G62" s="144">
        <v>1482</v>
      </c>
      <c r="H62" s="35">
        <v>2182</v>
      </c>
      <c r="I62" s="66">
        <v>0.67919340054995414</v>
      </c>
      <c r="J62" s="143">
        <v>-700</v>
      </c>
      <c r="K62" s="144">
        <v>5146</v>
      </c>
      <c r="L62" s="35">
        <v>5146</v>
      </c>
      <c r="M62" s="66">
        <v>1</v>
      </c>
      <c r="N62" s="143">
        <v>0</v>
      </c>
      <c r="O62" s="145">
        <v>0.28799067236688691</v>
      </c>
      <c r="P62" s="146">
        <v>0.42401865526622617</v>
      </c>
      <c r="Q62" s="147">
        <v>-0.13602798289933926</v>
      </c>
    </row>
    <row r="63" spans="1:17" x14ac:dyDescent="0.4">
      <c r="A63" s="28"/>
      <c r="B63" s="28" t="s">
        <v>125</v>
      </c>
      <c r="C63" s="30" t="s">
        <v>66</v>
      </c>
      <c r="D63" s="148"/>
      <c r="E63" s="32"/>
      <c r="F63" s="33" t="s">
        <v>48</v>
      </c>
      <c r="G63" s="144"/>
      <c r="H63" s="35">
        <v>271</v>
      </c>
      <c r="I63" s="66">
        <v>0</v>
      </c>
      <c r="J63" s="143">
        <v>-271</v>
      </c>
      <c r="K63" s="144"/>
      <c r="L63" s="35">
        <v>465</v>
      </c>
      <c r="M63" s="66">
        <v>0</v>
      </c>
      <c r="N63" s="143">
        <v>-465</v>
      </c>
      <c r="O63" s="145" t="e">
        <v>#DIV/0!</v>
      </c>
      <c r="P63" s="146">
        <v>0.58279569892473115</v>
      </c>
      <c r="Q63" s="147" t="e">
        <v>#DIV/0!</v>
      </c>
    </row>
    <row r="64" spans="1:17" x14ac:dyDescent="0.4">
      <c r="A64" s="28"/>
      <c r="B64" s="28" t="s">
        <v>126</v>
      </c>
      <c r="C64" s="115" t="s">
        <v>85</v>
      </c>
      <c r="D64" s="116"/>
      <c r="E64" s="116"/>
      <c r="F64" s="117" t="s">
        <v>15</v>
      </c>
      <c r="G64" s="144">
        <v>0</v>
      </c>
      <c r="H64" s="35">
        <v>2320</v>
      </c>
      <c r="I64" s="66">
        <v>0</v>
      </c>
      <c r="J64" s="143">
        <v>-2320</v>
      </c>
      <c r="K64" s="144">
        <v>0</v>
      </c>
      <c r="L64" s="35">
        <v>5146</v>
      </c>
      <c r="M64" s="66">
        <v>0</v>
      </c>
      <c r="N64" s="143">
        <v>-5146</v>
      </c>
      <c r="O64" s="145" t="e">
        <v>#DIV/0!</v>
      </c>
      <c r="P64" s="146">
        <v>0.45083560046638166</v>
      </c>
      <c r="Q64" s="147" t="e">
        <v>#DIV/0!</v>
      </c>
    </row>
    <row r="65" spans="1:17" x14ac:dyDescent="0.4">
      <c r="A65" s="28"/>
      <c r="B65" s="28" t="s">
        <v>127</v>
      </c>
      <c r="C65" s="115" t="s">
        <v>86</v>
      </c>
      <c r="D65" s="116"/>
      <c r="E65" s="116"/>
      <c r="F65" s="117" t="s">
        <v>15</v>
      </c>
      <c r="G65" s="144">
        <v>0</v>
      </c>
      <c r="H65" s="35">
        <v>1692</v>
      </c>
      <c r="I65" s="66">
        <v>0</v>
      </c>
      <c r="J65" s="143">
        <v>-1692</v>
      </c>
      <c r="K65" s="144">
        <v>0</v>
      </c>
      <c r="L65" s="35">
        <v>5146</v>
      </c>
      <c r="M65" s="66">
        <v>0</v>
      </c>
      <c r="N65" s="143">
        <v>-5146</v>
      </c>
      <c r="O65" s="145" t="e">
        <v>#DIV/0!</v>
      </c>
      <c r="P65" s="146">
        <v>0.32879906723668867</v>
      </c>
      <c r="Q65" s="147" t="e">
        <v>#DIV/0!</v>
      </c>
    </row>
    <row r="66" spans="1:17" x14ac:dyDescent="0.4">
      <c r="A66" s="28"/>
      <c r="B66" s="28" t="s">
        <v>128</v>
      </c>
      <c r="C66" s="115" t="s">
        <v>87</v>
      </c>
      <c r="D66" s="116"/>
      <c r="E66" s="116"/>
      <c r="F66" s="117" t="s">
        <v>15</v>
      </c>
      <c r="G66" s="144">
        <v>859</v>
      </c>
      <c r="H66" s="35">
        <v>972</v>
      </c>
      <c r="I66" s="66">
        <v>0.88374485596707819</v>
      </c>
      <c r="J66" s="143">
        <v>-113</v>
      </c>
      <c r="K66" s="144">
        <v>3290</v>
      </c>
      <c r="L66" s="35">
        <v>4050</v>
      </c>
      <c r="M66" s="66">
        <v>0.81234567901234567</v>
      </c>
      <c r="N66" s="143">
        <v>-760</v>
      </c>
      <c r="O66" s="145">
        <v>0.26109422492401213</v>
      </c>
      <c r="P66" s="146">
        <v>0.24</v>
      </c>
      <c r="Q66" s="147">
        <v>2.1094224924012139E-2</v>
      </c>
    </row>
    <row r="67" spans="1:17" x14ac:dyDescent="0.4">
      <c r="A67" s="28"/>
      <c r="B67" s="28" t="s">
        <v>129</v>
      </c>
      <c r="C67" s="115" t="s">
        <v>88</v>
      </c>
      <c r="D67" s="116"/>
      <c r="E67" s="116"/>
      <c r="F67" s="117" t="s">
        <v>15</v>
      </c>
      <c r="G67" s="144">
        <v>2047</v>
      </c>
      <c r="H67" s="35">
        <v>2522</v>
      </c>
      <c r="I67" s="66">
        <v>0.81165741475019826</v>
      </c>
      <c r="J67" s="143">
        <v>-475</v>
      </c>
      <c r="K67" s="144">
        <v>4002</v>
      </c>
      <c r="L67" s="35">
        <v>7740</v>
      </c>
      <c r="M67" s="66">
        <v>0.51705426356589146</v>
      </c>
      <c r="N67" s="143">
        <v>-3738</v>
      </c>
      <c r="O67" s="145">
        <v>0.5114942528735632</v>
      </c>
      <c r="P67" s="146">
        <v>0.32583979328165374</v>
      </c>
      <c r="Q67" s="147">
        <v>0.18565445959190946</v>
      </c>
    </row>
    <row r="68" spans="1:17" x14ac:dyDescent="0.4">
      <c r="A68" s="28"/>
      <c r="B68" s="28" t="s">
        <v>130</v>
      </c>
      <c r="C68" s="115" t="s">
        <v>14</v>
      </c>
      <c r="D68" s="149" t="s">
        <v>44</v>
      </c>
      <c r="E68" s="116" t="s">
        <v>34</v>
      </c>
      <c r="F68" s="117" t="s">
        <v>15</v>
      </c>
      <c r="G68" s="144">
        <v>7804</v>
      </c>
      <c r="H68" s="35">
        <v>13050</v>
      </c>
      <c r="I68" s="66">
        <v>0.59800766283524909</v>
      </c>
      <c r="J68" s="143">
        <v>-5246</v>
      </c>
      <c r="K68" s="144">
        <v>11161</v>
      </c>
      <c r="L68" s="35">
        <v>20347</v>
      </c>
      <c r="M68" s="66">
        <v>0.548532953260923</v>
      </c>
      <c r="N68" s="143">
        <v>-9186</v>
      </c>
      <c r="O68" s="145">
        <v>0.69922049995520119</v>
      </c>
      <c r="P68" s="146">
        <v>0.64137219246080501</v>
      </c>
      <c r="Q68" s="147">
        <v>5.7848307494396178E-2</v>
      </c>
    </row>
    <row r="69" spans="1:17" x14ac:dyDescent="0.4">
      <c r="A69" s="28"/>
      <c r="B69" s="28" t="s">
        <v>131</v>
      </c>
      <c r="C69" s="115" t="s">
        <v>14</v>
      </c>
      <c r="D69" s="149" t="s">
        <v>44</v>
      </c>
      <c r="E69" s="116" t="s">
        <v>36</v>
      </c>
      <c r="F69" s="117" t="s">
        <v>15</v>
      </c>
      <c r="G69" s="144">
        <v>3758</v>
      </c>
      <c r="H69" s="35">
        <v>7847</v>
      </c>
      <c r="I69" s="66">
        <v>0.47890913724990442</v>
      </c>
      <c r="J69" s="143">
        <v>-4089</v>
      </c>
      <c r="K69" s="144">
        <v>6085</v>
      </c>
      <c r="L69" s="35">
        <v>12972</v>
      </c>
      <c r="M69" s="66">
        <v>0.46908726487819918</v>
      </c>
      <c r="N69" s="143">
        <v>-6887</v>
      </c>
      <c r="O69" s="145">
        <v>0.61758422350041087</v>
      </c>
      <c r="P69" s="146">
        <v>0.60491828553808202</v>
      </c>
      <c r="Q69" s="147">
        <v>1.2665937962328844E-2</v>
      </c>
    </row>
    <row r="70" spans="1:17" x14ac:dyDescent="0.4">
      <c r="A70" s="28"/>
      <c r="B70" s="28" t="s">
        <v>132</v>
      </c>
      <c r="C70" s="30" t="s">
        <v>19</v>
      </c>
      <c r="D70" s="31" t="s">
        <v>44</v>
      </c>
      <c r="E70" s="32" t="s">
        <v>34</v>
      </c>
      <c r="F70" s="33" t="s">
        <v>15</v>
      </c>
      <c r="G70" s="34">
        <v>2147</v>
      </c>
      <c r="H70" s="41">
        <v>2553</v>
      </c>
      <c r="I70" s="36">
        <v>0.84097140618879751</v>
      </c>
      <c r="J70" s="37">
        <v>-406</v>
      </c>
      <c r="K70" s="34">
        <v>3818</v>
      </c>
      <c r="L70" s="41">
        <v>5146</v>
      </c>
      <c r="M70" s="36">
        <v>0.74193548387096775</v>
      </c>
      <c r="N70" s="37">
        <v>-1328</v>
      </c>
      <c r="O70" s="38">
        <v>0.56233630172865379</v>
      </c>
      <c r="P70" s="39">
        <v>0.49611348620287604</v>
      </c>
      <c r="Q70" s="40">
        <v>6.6222815525777745E-2</v>
      </c>
    </row>
    <row r="71" spans="1:17" s="152" customFormat="1" x14ac:dyDescent="0.4">
      <c r="A71" s="150"/>
      <c r="B71" s="150" t="s">
        <v>133</v>
      </c>
      <c r="C71" s="115" t="s">
        <v>19</v>
      </c>
      <c r="D71" s="149" t="s">
        <v>44</v>
      </c>
      <c r="E71" s="116" t="s">
        <v>36</v>
      </c>
      <c r="F71" s="33" t="s">
        <v>15</v>
      </c>
      <c r="G71" s="144">
        <v>1992</v>
      </c>
      <c r="H71" s="35">
        <v>3744</v>
      </c>
      <c r="I71" s="66">
        <v>0.53205128205128205</v>
      </c>
      <c r="J71" s="143">
        <v>-1752</v>
      </c>
      <c r="K71" s="144">
        <v>3320</v>
      </c>
      <c r="L71" s="35">
        <v>5146</v>
      </c>
      <c r="M71" s="66">
        <v>0.64516129032258063</v>
      </c>
      <c r="N71" s="143">
        <v>-1826</v>
      </c>
      <c r="O71" s="145">
        <v>0.6</v>
      </c>
      <c r="P71" s="146">
        <v>0.72755538282160903</v>
      </c>
      <c r="Q71" s="147">
        <v>-0.12755538282160905</v>
      </c>
    </row>
    <row r="72" spans="1:17" s="152" customFormat="1" x14ac:dyDescent="0.4">
      <c r="A72" s="150"/>
      <c r="B72" s="150" t="s">
        <v>134</v>
      </c>
      <c r="C72" s="115" t="s">
        <v>17</v>
      </c>
      <c r="D72" s="116" t="s">
        <v>44</v>
      </c>
      <c r="E72" s="153" t="s">
        <v>34</v>
      </c>
      <c r="F72" s="33" t="s">
        <v>48</v>
      </c>
      <c r="G72" s="144"/>
      <c r="H72" s="35">
        <v>0</v>
      </c>
      <c r="I72" s="66" t="e">
        <v>#DIV/0!</v>
      </c>
      <c r="J72" s="143">
        <v>0</v>
      </c>
      <c r="K72" s="144"/>
      <c r="L72" s="35">
        <v>0</v>
      </c>
      <c r="M72" s="66" t="e">
        <v>#DIV/0!</v>
      </c>
      <c r="N72" s="143">
        <v>0</v>
      </c>
      <c r="O72" s="145" t="e">
        <v>#DIV/0!</v>
      </c>
      <c r="P72" s="146" t="e">
        <v>#DIV/0!</v>
      </c>
      <c r="Q72" s="147" t="e">
        <v>#DIV/0!</v>
      </c>
    </row>
    <row r="73" spans="1:17" s="152" customFormat="1" x14ac:dyDescent="0.4">
      <c r="A73" s="150"/>
      <c r="B73" s="150" t="s">
        <v>135</v>
      </c>
      <c r="C73" s="115" t="s">
        <v>17</v>
      </c>
      <c r="D73" s="116" t="s">
        <v>44</v>
      </c>
      <c r="E73" s="153" t="s">
        <v>36</v>
      </c>
      <c r="F73" s="33" t="s">
        <v>48</v>
      </c>
      <c r="G73" s="144"/>
      <c r="H73" s="35">
        <v>0</v>
      </c>
      <c r="I73" s="66" t="e">
        <v>#DIV/0!</v>
      </c>
      <c r="J73" s="143">
        <v>0</v>
      </c>
      <c r="K73" s="144"/>
      <c r="L73" s="35">
        <v>0</v>
      </c>
      <c r="M73" s="66" t="e">
        <v>#DIV/0!</v>
      </c>
      <c r="N73" s="143">
        <v>0</v>
      </c>
      <c r="O73" s="145" t="e">
        <v>#DIV/0!</v>
      </c>
      <c r="P73" s="146" t="e">
        <v>#DIV/0!</v>
      </c>
      <c r="Q73" s="147" t="e">
        <v>#DIV/0!</v>
      </c>
    </row>
    <row r="74" spans="1:17" s="152" customFormat="1" x14ac:dyDescent="0.4">
      <c r="A74" s="150"/>
      <c r="B74" s="150" t="s">
        <v>136</v>
      </c>
      <c r="C74" s="115" t="s">
        <v>23</v>
      </c>
      <c r="D74" s="149" t="s">
        <v>44</v>
      </c>
      <c r="E74" s="116" t="s">
        <v>34</v>
      </c>
      <c r="F74" s="117" t="s">
        <v>15</v>
      </c>
      <c r="G74" s="144">
        <v>1540</v>
      </c>
      <c r="H74" s="35">
        <v>2555</v>
      </c>
      <c r="I74" s="66">
        <v>0.60273972602739723</v>
      </c>
      <c r="J74" s="143">
        <v>-1015</v>
      </c>
      <c r="K74" s="144">
        <v>3320</v>
      </c>
      <c r="L74" s="35">
        <v>4824</v>
      </c>
      <c r="M74" s="66">
        <v>0.6882255389718076</v>
      </c>
      <c r="N74" s="143">
        <v>-1504</v>
      </c>
      <c r="O74" s="145">
        <v>0.46385542168674698</v>
      </c>
      <c r="P74" s="146">
        <v>0.52964344941956887</v>
      </c>
      <c r="Q74" s="147">
        <v>-6.5788027732821885E-2</v>
      </c>
    </row>
    <row r="75" spans="1:17" s="152" customFormat="1" x14ac:dyDescent="0.4">
      <c r="A75" s="150"/>
      <c r="B75" s="150" t="s">
        <v>137</v>
      </c>
      <c r="C75" s="115" t="s">
        <v>23</v>
      </c>
      <c r="D75" s="149" t="s">
        <v>44</v>
      </c>
      <c r="E75" s="116" t="s">
        <v>36</v>
      </c>
      <c r="F75" s="117" t="s">
        <v>15</v>
      </c>
      <c r="G75" s="144">
        <v>1331</v>
      </c>
      <c r="H75" s="35">
        <v>2244</v>
      </c>
      <c r="I75" s="66">
        <v>0.59313725490196079</v>
      </c>
      <c r="J75" s="143">
        <v>-913</v>
      </c>
      <c r="K75" s="144">
        <v>3320</v>
      </c>
      <c r="L75" s="35">
        <v>5008</v>
      </c>
      <c r="M75" s="66">
        <v>0.66293929712460065</v>
      </c>
      <c r="N75" s="143">
        <v>-1688</v>
      </c>
      <c r="O75" s="145">
        <v>0.40090361445783135</v>
      </c>
      <c r="P75" s="146">
        <v>0.44808306709265178</v>
      </c>
      <c r="Q75" s="147">
        <v>-4.7179452634820429E-2</v>
      </c>
    </row>
    <row r="76" spans="1:17" s="152" customFormat="1" x14ac:dyDescent="0.4">
      <c r="A76" s="150"/>
      <c r="B76" s="150" t="s">
        <v>138</v>
      </c>
      <c r="C76" s="115" t="s">
        <v>21</v>
      </c>
      <c r="D76" s="149" t="s">
        <v>44</v>
      </c>
      <c r="E76" s="116" t="s">
        <v>34</v>
      </c>
      <c r="F76" s="117" t="s">
        <v>15</v>
      </c>
      <c r="G76" s="144">
        <v>785</v>
      </c>
      <c r="H76" s="35">
        <v>2462</v>
      </c>
      <c r="I76" s="66">
        <v>0.31884646628757107</v>
      </c>
      <c r="J76" s="143">
        <v>-1677</v>
      </c>
      <c r="K76" s="144">
        <v>1992</v>
      </c>
      <c r="L76" s="35">
        <v>4808</v>
      </c>
      <c r="M76" s="66">
        <v>0.41430948419301167</v>
      </c>
      <c r="N76" s="143">
        <v>-2816</v>
      </c>
      <c r="O76" s="145">
        <v>0.39407630522088355</v>
      </c>
      <c r="P76" s="146">
        <v>0.51206322795341097</v>
      </c>
      <c r="Q76" s="147">
        <v>-0.11798692273252742</v>
      </c>
    </row>
    <row r="77" spans="1:17" s="152" customFormat="1" x14ac:dyDescent="0.4">
      <c r="A77" s="150"/>
      <c r="B77" s="150" t="s">
        <v>139</v>
      </c>
      <c r="C77" s="115" t="s">
        <v>21</v>
      </c>
      <c r="D77" s="149" t="s">
        <v>44</v>
      </c>
      <c r="E77" s="116" t="s">
        <v>36</v>
      </c>
      <c r="F77" s="117" t="s">
        <v>48</v>
      </c>
      <c r="G77" s="144"/>
      <c r="H77" s="35">
        <v>0</v>
      </c>
      <c r="I77" s="66" t="e">
        <v>#DIV/0!</v>
      </c>
      <c r="J77" s="143">
        <v>0</v>
      </c>
      <c r="K77" s="144"/>
      <c r="L77" s="35">
        <v>0</v>
      </c>
      <c r="M77" s="66" t="e">
        <v>#DIV/0!</v>
      </c>
      <c r="N77" s="143">
        <v>0</v>
      </c>
      <c r="O77" s="145" t="e">
        <v>#DIV/0!</v>
      </c>
      <c r="P77" s="146" t="e">
        <v>#DIV/0!</v>
      </c>
      <c r="Q77" s="147" t="e">
        <v>#DIV/0!</v>
      </c>
    </row>
    <row r="78" spans="1:17" s="152" customFormat="1" x14ac:dyDescent="0.4">
      <c r="A78" s="150"/>
      <c r="B78" s="154" t="s">
        <v>89</v>
      </c>
      <c r="C78" s="138"/>
      <c r="D78" s="139"/>
      <c r="E78" s="138"/>
      <c r="F78" s="140"/>
      <c r="G78" s="155">
        <v>11706</v>
      </c>
      <c r="H78" s="156">
        <v>8041</v>
      </c>
      <c r="I78" s="157">
        <v>1.4557890809600795</v>
      </c>
      <c r="J78" s="158">
        <v>3665</v>
      </c>
      <c r="K78" s="155">
        <v>20226</v>
      </c>
      <c r="L78" s="156">
        <v>17602</v>
      </c>
      <c r="M78" s="157">
        <v>1.1490739688671743</v>
      </c>
      <c r="N78" s="158">
        <v>2624</v>
      </c>
      <c r="O78" s="159">
        <v>0.57876001186591519</v>
      </c>
      <c r="P78" s="160">
        <v>0.45682308828542212</v>
      </c>
      <c r="Q78" s="161">
        <v>0.12193692358049307</v>
      </c>
    </row>
    <row r="79" spans="1:17" s="152" customFormat="1" x14ac:dyDescent="0.4">
      <c r="A79" s="150"/>
      <c r="B79" s="162" t="s">
        <v>90</v>
      </c>
      <c r="C79" s="115" t="s">
        <v>87</v>
      </c>
      <c r="D79" s="116"/>
      <c r="E79" s="116"/>
      <c r="F79" s="163" t="s">
        <v>15</v>
      </c>
      <c r="G79" s="164">
        <v>836</v>
      </c>
      <c r="H79" s="35">
        <v>1107</v>
      </c>
      <c r="I79" s="66">
        <v>0.75519421860885272</v>
      </c>
      <c r="J79" s="143">
        <v>-271</v>
      </c>
      <c r="K79" s="165">
        <v>2106</v>
      </c>
      <c r="L79" s="35">
        <v>3264</v>
      </c>
      <c r="M79" s="66">
        <v>0.64522058823529416</v>
      </c>
      <c r="N79" s="143">
        <v>-1158</v>
      </c>
      <c r="O79" s="145">
        <v>0.39696106362773032</v>
      </c>
      <c r="P79" s="146">
        <v>0.3391544117647059</v>
      </c>
      <c r="Q79" s="147">
        <v>5.7806651863024416E-2</v>
      </c>
    </row>
    <row r="80" spans="1:17" s="152" customFormat="1" x14ac:dyDescent="0.4">
      <c r="A80" s="150"/>
      <c r="B80" s="162" t="s">
        <v>91</v>
      </c>
      <c r="C80" s="115" t="s">
        <v>85</v>
      </c>
      <c r="D80" s="116"/>
      <c r="E80" s="116"/>
      <c r="F80" s="166"/>
      <c r="G80" s="164">
        <v>0</v>
      </c>
      <c r="H80" s="35">
        <v>0</v>
      </c>
      <c r="I80" s="66" t="e">
        <v>#DIV/0!</v>
      </c>
      <c r="J80" s="143">
        <v>0</v>
      </c>
      <c r="K80" s="165">
        <v>0</v>
      </c>
      <c r="L80" s="35">
        <v>0</v>
      </c>
      <c r="M80" s="66" t="e">
        <v>#DIV/0!</v>
      </c>
      <c r="N80" s="143">
        <v>0</v>
      </c>
      <c r="O80" s="145" t="e">
        <v>#DIV/0!</v>
      </c>
      <c r="P80" s="146" t="e">
        <v>#DIV/0!</v>
      </c>
      <c r="Q80" s="147" t="e">
        <v>#DIV/0!</v>
      </c>
    </row>
    <row r="81" spans="1:17" s="152" customFormat="1" x14ac:dyDescent="0.4">
      <c r="A81" s="150"/>
      <c r="B81" s="162" t="s">
        <v>92</v>
      </c>
      <c r="C81" s="115" t="s">
        <v>86</v>
      </c>
      <c r="D81" s="116"/>
      <c r="E81" s="116"/>
      <c r="F81" s="166"/>
      <c r="G81" s="164">
        <v>0</v>
      </c>
      <c r="H81" s="35">
        <v>0</v>
      </c>
      <c r="I81" s="66" t="e">
        <v>#DIV/0!</v>
      </c>
      <c r="J81" s="143">
        <v>0</v>
      </c>
      <c r="K81" s="165">
        <v>0</v>
      </c>
      <c r="L81" s="35">
        <v>0</v>
      </c>
      <c r="M81" s="66" t="e">
        <v>#DIV/0!</v>
      </c>
      <c r="N81" s="143">
        <v>0</v>
      </c>
      <c r="O81" s="145" t="e">
        <v>#DIV/0!</v>
      </c>
      <c r="P81" s="146" t="e">
        <v>#DIV/0!</v>
      </c>
      <c r="Q81" s="147" t="e">
        <v>#DIV/0!</v>
      </c>
    </row>
    <row r="82" spans="1:17" s="152" customFormat="1" x14ac:dyDescent="0.4">
      <c r="A82" s="150"/>
      <c r="B82" s="162" t="s">
        <v>93</v>
      </c>
      <c r="C82" s="115" t="s">
        <v>23</v>
      </c>
      <c r="D82" s="116"/>
      <c r="E82" s="116"/>
      <c r="F82" s="163" t="s">
        <v>15</v>
      </c>
      <c r="G82" s="164">
        <v>588</v>
      </c>
      <c r="H82" s="35">
        <v>652</v>
      </c>
      <c r="I82" s="66">
        <v>0.90184049079754602</v>
      </c>
      <c r="J82" s="143">
        <v>-64</v>
      </c>
      <c r="K82" s="165">
        <v>3035</v>
      </c>
      <c r="L82" s="35">
        <v>2080</v>
      </c>
      <c r="M82" s="66">
        <v>1.4591346153846154</v>
      </c>
      <c r="N82" s="143">
        <v>955</v>
      </c>
      <c r="O82" s="145">
        <v>0.19373970345963756</v>
      </c>
      <c r="P82" s="146">
        <v>0.31346153846153846</v>
      </c>
      <c r="Q82" s="147">
        <v>-0.11972183500190089</v>
      </c>
    </row>
    <row r="83" spans="1:17" x14ac:dyDescent="0.4">
      <c r="A83" s="28"/>
      <c r="B83" s="29" t="s">
        <v>94</v>
      </c>
      <c r="C83" s="30" t="s">
        <v>88</v>
      </c>
      <c r="D83" s="32"/>
      <c r="E83" s="32"/>
      <c r="F83" s="120" t="s">
        <v>15</v>
      </c>
      <c r="G83" s="167">
        <v>1461</v>
      </c>
      <c r="H83" s="168">
        <v>2353</v>
      </c>
      <c r="I83" s="36">
        <v>0.62090947726306844</v>
      </c>
      <c r="J83" s="37">
        <v>-892</v>
      </c>
      <c r="K83" s="169">
        <v>2612</v>
      </c>
      <c r="L83" s="168">
        <v>4798</v>
      </c>
      <c r="M83" s="36">
        <v>0.54439349729053776</v>
      </c>
      <c r="N83" s="37">
        <v>-2186</v>
      </c>
      <c r="O83" s="38">
        <v>0.55934150076569678</v>
      </c>
      <c r="P83" s="39">
        <v>0.49041267194664445</v>
      </c>
      <c r="Q83" s="40">
        <v>6.8928828819052324E-2</v>
      </c>
    </row>
    <row r="84" spans="1:17" x14ac:dyDescent="0.4">
      <c r="A84" s="28"/>
      <c r="B84" s="29" t="s">
        <v>95</v>
      </c>
      <c r="C84" s="30" t="s">
        <v>29</v>
      </c>
      <c r="D84" s="32"/>
      <c r="E84" s="32"/>
      <c r="F84" s="120" t="s">
        <v>15</v>
      </c>
      <c r="G84" s="167">
        <v>4730</v>
      </c>
      <c r="H84" s="168">
        <v>3047</v>
      </c>
      <c r="I84" s="36">
        <v>1.552346570397112</v>
      </c>
      <c r="J84" s="37">
        <v>1683</v>
      </c>
      <c r="K84" s="169">
        <v>6357</v>
      </c>
      <c r="L84" s="168">
        <v>5071</v>
      </c>
      <c r="M84" s="36">
        <v>1.2535988956813251</v>
      </c>
      <c r="N84" s="37">
        <v>1286</v>
      </c>
      <c r="O84" s="38">
        <v>0.74406166430706311</v>
      </c>
      <c r="P84" s="39">
        <v>0.60086767895878523</v>
      </c>
      <c r="Q84" s="40">
        <v>0.14319398534827787</v>
      </c>
    </row>
    <row r="85" spans="1:17" x14ac:dyDescent="0.4">
      <c r="A85" s="141"/>
      <c r="B85" s="119" t="s">
        <v>96</v>
      </c>
      <c r="C85" s="30" t="s">
        <v>14</v>
      </c>
      <c r="D85" s="32"/>
      <c r="E85" s="32"/>
      <c r="F85" s="120" t="s">
        <v>15</v>
      </c>
      <c r="G85" s="169">
        <v>1441</v>
      </c>
      <c r="H85" s="168">
        <v>743</v>
      </c>
      <c r="I85" s="36">
        <v>1.9394347240915208</v>
      </c>
      <c r="J85" s="37">
        <v>698</v>
      </c>
      <c r="K85" s="169">
        <v>1883</v>
      </c>
      <c r="L85" s="168">
        <v>1916</v>
      </c>
      <c r="M85" s="36">
        <v>0.98277661795407101</v>
      </c>
      <c r="N85" s="37">
        <v>-33</v>
      </c>
      <c r="O85" s="38">
        <v>0.7652681890600106</v>
      </c>
      <c r="P85" s="39">
        <v>0.38778705636743216</v>
      </c>
      <c r="Q85" s="40">
        <v>0.37748113269257844</v>
      </c>
    </row>
    <row r="86" spans="1:17" x14ac:dyDescent="0.4">
      <c r="A86" s="77"/>
      <c r="B86" s="67" t="s">
        <v>98</v>
      </c>
      <c r="C86" s="68" t="s">
        <v>99</v>
      </c>
      <c r="D86" s="69"/>
      <c r="E86" s="69"/>
      <c r="F86" s="122" t="s">
        <v>15</v>
      </c>
      <c r="G86" s="170">
        <v>2650</v>
      </c>
      <c r="H86" s="171">
        <v>139</v>
      </c>
      <c r="I86" s="72">
        <v>19.064748201438849</v>
      </c>
      <c r="J86" s="73">
        <v>2511</v>
      </c>
      <c r="K86" s="170">
        <v>4233</v>
      </c>
      <c r="L86" s="171">
        <v>473</v>
      </c>
      <c r="M86" s="72">
        <v>8.9492600422832975</v>
      </c>
      <c r="N86" s="73">
        <v>3760</v>
      </c>
      <c r="O86" s="74">
        <v>0.62603354594849991</v>
      </c>
      <c r="P86" s="75">
        <v>0.29386892177589852</v>
      </c>
      <c r="Q86" s="76">
        <v>0.3321646241726014</v>
      </c>
    </row>
    <row r="87" spans="1:17" x14ac:dyDescent="0.4">
      <c r="A87" s="18" t="s">
        <v>140</v>
      </c>
      <c r="B87" s="19" t="s">
        <v>141</v>
      </c>
      <c r="C87" s="19"/>
      <c r="D87" s="19"/>
      <c r="E87" s="19"/>
      <c r="F87" s="19"/>
      <c r="G87" s="20">
        <v>48585</v>
      </c>
      <c r="H87" s="21">
        <v>61272</v>
      </c>
      <c r="I87" s="22">
        <v>0.79293967880924399</v>
      </c>
      <c r="J87" s="23">
        <v>-12687</v>
      </c>
      <c r="K87" s="20">
        <v>103014</v>
      </c>
      <c r="L87" s="21">
        <v>93810</v>
      </c>
      <c r="M87" s="22">
        <v>1.0981132075471698</v>
      </c>
      <c r="N87" s="23">
        <v>9204</v>
      </c>
      <c r="O87" s="25">
        <v>0.47163492340846874</v>
      </c>
      <c r="P87" s="26">
        <v>0.6531499840102335</v>
      </c>
      <c r="Q87" s="27">
        <v>-0.18151506060176475</v>
      </c>
    </row>
    <row r="88" spans="1:17" x14ac:dyDescent="0.4">
      <c r="A88" s="28"/>
      <c r="B88" s="172" t="s">
        <v>142</v>
      </c>
      <c r="C88" s="32" t="s">
        <v>14</v>
      </c>
      <c r="D88" s="32"/>
      <c r="E88" s="32"/>
      <c r="F88" s="33" t="s">
        <v>15</v>
      </c>
      <c r="G88" s="34">
        <v>17104</v>
      </c>
      <c r="H88" s="41">
        <v>26144</v>
      </c>
      <c r="I88" s="36">
        <v>0.65422276621787023</v>
      </c>
      <c r="J88" s="37">
        <v>-9040</v>
      </c>
      <c r="K88" s="34">
        <v>32391</v>
      </c>
      <c r="L88" s="41">
        <v>32922</v>
      </c>
      <c r="M88" s="36">
        <v>0.9838709677419355</v>
      </c>
      <c r="N88" s="37">
        <v>-531</v>
      </c>
      <c r="O88" s="38">
        <v>0.52804791454416355</v>
      </c>
      <c r="P88" s="39">
        <v>0.79411943381325556</v>
      </c>
      <c r="Q88" s="40">
        <v>-0.26607151926909201</v>
      </c>
    </row>
    <row r="89" spans="1:17" x14ac:dyDescent="0.4">
      <c r="A89" s="28"/>
      <c r="B89" s="172" t="s">
        <v>143</v>
      </c>
      <c r="C89" s="32" t="s">
        <v>25</v>
      </c>
      <c r="D89" s="32"/>
      <c r="E89" s="32"/>
      <c r="F89" s="33"/>
      <c r="G89" s="34"/>
      <c r="H89" s="41">
        <v>0</v>
      </c>
      <c r="I89" s="36" t="e">
        <v>#DIV/0!</v>
      </c>
      <c r="J89" s="37">
        <v>0</v>
      </c>
      <c r="K89" s="34"/>
      <c r="L89" s="41">
        <v>0</v>
      </c>
      <c r="M89" s="36" t="e">
        <v>#DIV/0!</v>
      </c>
      <c r="N89" s="37">
        <v>0</v>
      </c>
      <c r="O89" s="38" t="e">
        <v>#DIV/0!</v>
      </c>
      <c r="P89" s="39" t="e">
        <v>#DIV/0!</v>
      </c>
      <c r="Q89" s="40" t="e">
        <v>#DIV/0!</v>
      </c>
    </row>
    <row r="90" spans="1:17" x14ac:dyDescent="0.4">
      <c r="A90" s="28"/>
      <c r="B90" s="172" t="s">
        <v>144</v>
      </c>
      <c r="C90" s="32" t="s">
        <v>21</v>
      </c>
      <c r="D90" s="32"/>
      <c r="E90" s="32"/>
      <c r="F90" s="33" t="s">
        <v>15</v>
      </c>
      <c r="G90" s="34">
        <v>11644</v>
      </c>
      <c r="H90" s="41">
        <v>13832</v>
      </c>
      <c r="I90" s="36">
        <v>0.84181607865818397</v>
      </c>
      <c r="J90" s="37">
        <v>-2188</v>
      </c>
      <c r="K90" s="34">
        <v>21240</v>
      </c>
      <c r="L90" s="41">
        <v>21594</v>
      </c>
      <c r="M90" s="36">
        <v>0.98360655737704916</v>
      </c>
      <c r="N90" s="37">
        <v>-354</v>
      </c>
      <c r="O90" s="38">
        <v>0.54821092278719397</v>
      </c>
      <c r="P90" s="39">
        <v>0.64054830045382982</v>
      </c>
      <c r="Q90" s="40">
        <v>-9.2337377666635856E-2</v>
      </c>
    </row>
    <row r="91" spans="1:17" x14ac:dyDescent="0.4">
      <c r="A91" s="28"/>
      <c r="B91" s="172" t="s">
        <v>145</v>
      </c>
      <c r="C91" s="32" t="s">
        <v>19</v>
      </c>
      <c r="D91" s="32"/>
      <c r="E91" s="32"/>
      <c r="F91" s="33"/>
      <c r="G91" s="34"/>
      <c r="H91" s="41">
        <v>0</v>
      </c>
      <c r="I91" s="36" t="e">
        <v>#DIV/0!</v>
      </c>
      <c r="J91" s="37">
        <v>0</v>
      </c>
      <c r="K91" s="34"/>
      <c r="L91" s="41">
        <v>0</v>
      </c>
      <c r="M91" s="36" t="e">
        <v>#DIV/0!</v>
      </c>
      <c r="N91" s="37">
        <v>0</v>
      </c>
      <c r="O91" s="38" t="e">
        <v>#DIV/0!</v>
      </c>
      <c r="P91" s="39" t="e">
        <v>#DIV/0!</v>
      </c>
      <c r="Q91" s="40" t="e">
        <v>#DIV/0!</v>
      </c>
    </row>
    <row r="92" spans="1:17" x14ac:dyDescent="0.4">
      <c r="A92" s="28"/>
      <c r="B92" s="172" t="s">
        <v>146</v>
      </c>
      <c r="C92" s="32" t="s">
        <v>29</v>
      </c>
      <c r="D92" s="32"/>
      <c r="E92" s="32"/>
      <c r="F92" s="33" t="s">
        <v>15</v>
      </c>
      <c r="G92" s="34">
        <v>8368</v>
      </c>
      <c r="H92" s="41">
        <v>9759</v>
      </c>
      <c r="I92" s="36">
        <v>0.85746490419100319</v>
      </c>
      <c r="J92" s="37">
        <v>-1391</v>
      </c>
      <c r="K92" s="34">
        <v>17346</v>
      </c>
      <c r="L92" s="41">
        <v>17346</v>
      </c>
      <c r="M92" s="36">
        <v>1</v>
      </c>
      <c r="N92" s="37">
        <v>0</v>
      </c>
      <c r="O92" s="38">
        <v>0.48241669549175603</v>
      </c>
      <c r="P92" s="39">
        <v>0.56260809408509171</v>
      </c>
      <c r="Q92" s="40">
        <v>-8.0191398593335683E-2</v>
      </c>
    </row>
    <row r="93" spans="1:17" x14ac:dyDescent="0.4">
      <c r="A93" s="28"/>
      <c r="B93" s="173" t="s">
        <v>147</v>
      </c>
      <c r="C93" s="116" t="s">
        <v>148</v>
      </c>
      <c r="D93" s="116"/>
      <c r="E93" s="116"/>
      <c r="F93" s="117" t="s">
        <v>48</v>
      </c>
      <c r="G93" s="144">
        <v>1804</v>
      </c>
      <c r="H93" s="35">
        <v>2161</v>
      </c>
      <c r="I93" s="66">
        <v>0.83479870430356318</v>
      </c>
      <c r="J93" s="143">
        <v>-357</v>
      </c>
      <c r="K93" s="144">
        <v>5310</v>
      </c>
      <c r="L93" s="35">
        <v>5487</v>
      </c>
      <c r="M93" s="66">
        <v>0.967741935483871</v>
      </c>
      <c r="N93" s="143">
        <v>-177</v>
      </c>
      <c r="O93" s="145">
        <v>0.33973634651600754</v>
      </c>
      <c r="P93" s="146">
        <v>0.39383998542008386</v>
      </c>
      <c r="Q93" s="147">
        <v>-5.4103638904076323E-2</v>
      </c>
    </row>
    <row r="94" spans="1:17" x14ac:dyDescent="0.4">
      <c r="A94" s="28"/>
      <c r="B94" s="172" t="s">
        <v>149</v>
      </c>
      <c r="C94" s="32" t="s">
        <v>66</v>
      </c>
      <c r="D94" s="32"/>
      <c r="E94" s="32"/>
      <c r="F94" s="33"/>
      <c r="G94" s="34"/>
      <c r="H94" s="41">
        <v>0</v>
      </c>
      <c r="I94" s="36" t="e">
        <v>#DIV/0!</v>
      </c>
      <c r="J94" s="37">
        <v>0</v>
      </c>
      <c r="K94" s="34"/>
      <c r="L94" s="41">
        <v>0</v>
      </c>
      <c r="M94" s="36" t="e">
        <v>#DIV/0!</v>
      </c>
      <c r="N94" s="37">
        <v>0</v>
      </c>
      <c r="O94" s="38" t="e">
        <v>#DIV/0!</v>
      </c>
      <c r="P94" s="39" t="e">
        <v>#DIV/0!</v>
      </c>
      <c r="Q94" s="40" t="e">
        <v>#DIV/0!</v>
      </c>
    </row>
    <row r="95" spans="1:17" x14ac:dyDescent="0.4">
      <c r="A95" s="28"/>
      <c r="B95" s="172" t="s">
        <v>150</v>
      </c>
      <c r="C95" s="32" t="s">
        <v>23</v>
      </c>
      <c r="D95" s="32"/>
      <c r="E95" s="32"/>
      <c r="F95" s="33" t="s">
        <v>15</v>
      </c>
      <c r="G95" s="34">
        <v>6280</v>
      </c>
      <c r="H95" s="41">
        <v>9376</v>
      </c>
      <c r="I95" s="36">
        <v>0.66979522184300344</v>
      </c>
      <c r="J95" s="37">
        <v>-3096</v>
      </c>
      <c r="K95" s="34">
        <v>16461</v>
      </c>
      <c r="L95" s="41">
        <v>16461</v>
      </c>
      <c r="M95" s="36">
        <v>1</v>
      </c>
      <c r="N95" s="37">
        <v>0</v>
      </c>
      <c r="O95" s="38">
        <v>0.38150780633011361</v>
      </c>
      <c r="P95" s="39">
        <v>0.56958872486483203</v>
      </c>
      <c r="Q95" s="40">
        <v>-0.18808091853471842</v>
      </c>
    </row>
    <row r="96" spans="1:17" x14ac:dyDescent="0.4">
      <c r="A96" s="28"/>
      <c r="B96" s="173" t="s">
        <v>151</v>
      </c>
      <c r="C96" s="116" t="s">
        <v>152</v>
      </c>
      <c r="D96" s="116"/>
      <c r="E96" s="116"/>
      <c r="F96" s="117" t="s">
        <v>48</v>
      </c>
      <c r="G96" s="144"/>
      <c r="H96" s="35">
        <v>0</v>
      </c>
      <c r="I96" s="66" t="e">
        <v>#DIV/0!</v>
      </c>
      <c r="J96" s="143">
        <v>0</v>
      </c>
      <c r="K96" s="144"/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</row>
    <row r="97" spans="1:17" x14ac:dyDescent="0.4">
      <c r="A97" s="28"/>
      <c r="B97" s="173" t="s">
        <v>153</v>
      </c>
      <c r="C97" s="116" t="s">
        <v>154</v>
      </c>
      <c r="D97" s="116"/>
      <c r="E97" s="116"/>
      <c r="F97" s="117"/>
      <c r="G97" s="34"/>
      <c r="H97" s="41">
        <v>0</v>
      </c>
      <c r="I97" s="36" t="e">
        <v>#DIV/0!</v>
      </c>
      <c r="J97" s="37">
        <v>0</v>
      </c>
      <c r="K97" s="3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</row>
    <row r="98" spans="1:17" x14ac:dyDescent="0.4">
      <c r="A98" s="28"/>
      <c r="B98" s="174" t="s">
        <v>155</v>
      </c>
      <c r="C98" s="175" t="s">
        <v>156</v>
      </c>
      <c r="D98" s="175"/>
      <c r="E98" s="175"/>
      <c r="F98" s="117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</row>
    <row r="99" spans="1:17" x14ac:dyDescent="0.4">
      <c r="A99" s="28"/>
      <c r="B99" s="174" t="s">
        <v>157</v>
      </c>
      <c r="C99" s="175" t="s">
        <v>14</v>
      </c>
      <c r="D99" s="175" t="s">
        <v>44</v>
      </c>
      <c r="E99" s="175" t="s">
        <v>158</v>
      </c>
      <c r="F99" s="117"/>
      <c r="G99" s="34">
        <v>1671</v>
      </c>
      <c r="H99" s="41"/>
      <c r="I99" s="36" t="e">
        <v>#DIV/0!</v>
      </c>
      <c r="J99" s="37">
        <v>1671</v>
      </c>
      <c r="K99" s="34">
        <v>4779</v>
      </c>
      <c r="L99" s="41"/>
      <c r="M99" s="36" t="e">
        <v>#DIV/0!</v>
      </c>
      <c r="N99" s="37">
        <v>4779</v>
      </c>
      <c r="O99" s="38">
        <v>0.34965473948524795</v>
      </c>
      <c r="P99" s="39" t="e">
        <v>#DIV/0!</v>
      </c>
      <c r="Q99" s="40" t="e">
        <v>#DIV/0!</v>
      </c>
    </row>
    <row r="100" spans="1:17" x14ac:dyDescent="0.4">
      <c r="A100" s="28"/>
      <c r="B100" s="174" t="s">
        <v>159</v>
      </c>
      <c r="C100" s="175" t="s">
        <v>29</v>
      </c>
      <c r="D100" s="175" t="s">
        <v>44</v>
      </c>
      <c r="E100" s="175" t="s">
        <v>158</v>
      </c>
      <c r="F100" s="117"/>
      <c r="G100" s="34">
        <v>1714</v>
      </c>
      <c r="H100" s="41"/>
      <c r="I100" s="36" t="e">
        <v>#DIV/0!</v>
      </c>
      <c r="J100" s="37">
        <v>1714</v>
      </c>
      <c r="K100" s="34">
        <v>5487</v>
      </c>
      <c r="L100" s="41"/>
      <c r="M100" s="36" t="e">
        <v>#DIV/0!</v>
      </c>
      <c r="N100" s="37">
        <v>5487</v>
      </c>
      <c r="O100" s="38">
        <v>0.31237470384545291</v>
      </c>
      <c r="P100" s="39" t="e">
        <v>#DIV/0!</v>
      </c>
      <c r="Q100" s="40" t="e">
        <v>#DIV/0!</v>
      </c>
    </row>
    <row r="101" spans="1:17" x14ac:dyDescent="0.4">
      <c r="A101" s="28"/>
      <c r="B101" s="173" t="s">
        <v>160</v>
      </c>
      <c r="C101" s="116" t="s">
        <v>25</v>
      </c>
      <c r="D101" s="149" t="s">
        <v>44</v>
      </c>
      <c r="E101" s="116" t="s">
        <v>34</v>
      </c>
      <c r="F101" s="117"/>
      <c r="G101" s="34"/>
      <c r="H101" s="41">
        <v>0</v>
      </c>
      <c r="I101" s="36" t="e">
        <v>#DIV/0!</v>
      </c>
      <c r="J101" s="37">
        <v>0</v>
      </c>
      <c r="K101" s="34"/>
      <c r="L101" s="41">
        <v>0</v>
      </c>
      <c r="M101" s="36" t="e">
        <v>#DIV/0!</v>
      </c>
      <c r="N101" s="37">
        <v>0</v>
      </c>
      <c r="O101" s="38" t="e">
        <v>#DIV/0!</v>
      </c>
      <c r="P101" s="39" t="e">
        <v>#DIV/0!</v>
      </c>
      <c r="Q101" s="40" t="e">
        <v>#DIV/0!</v>
      </c>
    </row>
    <row r="102" spans="1:17" x14ac:dyDescent="0.4">
      <c r="A102" s="77"/>
      <c r="B102" s="176" t="s">
        <v>161</v>
      </c>
      <c r="C102" s="54" t="s">
        <v>29</v>
      </c>
      <c r="D102" s="177" t="s">
        <v>44</v>
      </c>
      <c r="E102" s="54" t="s">
        <v>34</v>
      </c>
      <c r="F102" s="33"/>
      <c r="G102" s="56"/>
      <c r="H102" s="57">
        <v>0</v>
      </c>
      <c r="I102" s="58" t="e">
        <v>#DIV/0!</v>
      </c>
      <c r="J102" s="59">
        <v>0</v>
      </c>
      <c r="K102" s="56"/>
      <c r="L102" s="57">
        <v>0</v>
      </c>
      <c r="M102" s="58" t="e">
        <v>#DIV/0!</v>
      </c>
      <c r="N102" s="59">
        <v>0</v>
      </c>
      <c r="O102" s="62" t="e">
        <v>#DIV/0!</v>
      </c>
      <c r="P102" s="63" t="e">
        <v>#DIV/0!</v>
      </c>
      <c r="Q102" s="64" t="e">
        <v>#DIV/0!</v>
      </c>
    </row>
    <row r="103" spans="1:17" x14ac:dyDescent="0.4">
      <c r="A103" s="18" t="s">
        <v>162</v>
      </c>
      <c r="B103" s="19" t="s">
        <v>163</v>
      </c>
      <c r="C103" s="19"/>
      <c r="D103" s="19"/>
      <c r="E103" s="19"/>
      <c r="F103" s="19"/>
      <c r="G103" s="20">
        <v>0</v>
      </c>
      <c r="H103" s="21">
        <v>0</v>
      </c>
      <c r="I103" s="22" t="e">
        <v>#DIV/0!</v>
      </c>
      <c r="J103" s="23">
        <v>0</v>
      </c>
      <c r="K103" s="20">
        <v>0</v>
      </c>
      <c r="L103" s="21">
        <v>0</v>
      </c>
      <c r="M103" s="22" t="e">
        <v>#DIV/0!</v>
      </c>
      <c r="N103" s="23">
        <v>0</v>
      </c>
      <c r="O103" s="25" t="e">
        <v>#DIV/0!</v>
      </c>
      <c r="P103" s="26" t="e">
        <v>#DIV/0!</v>
      </c>
      <c r="Q103" s="27" t="e">
        <v>#DIV/0!</v>
      </c>
    </row>
    <row r="104" spans="1:17" ht="18.75" x14ac:dyDescent="0.4">
      <c r="A104" s="77"/>
      <c r="B104" s="176" t="s">
        <v>164</v>
      </c>
      <c r="C104" s="178" t="s">
        <v>165</v>
      </c>
      <c r="D104" s="54"/>
      <c r="E104" s="54"/>
      <c r="F104" s="179"/>
      <c r="G104" s="56"/>
      <c r="H104" s="57">
        <v>0</v>
      </c>
      <c r="I104" s="58" t="e">
        <v>#DIV/0!</v>
      </c>
      <c r="J104" s="59">
        <v>0</v>
      </c>
      <c r="K104" s="56"/>
      <c r="L104" s="57">
        <v>0</v>
      </c>
      <c r="M104" s="58" t="e">
        <v>#DIV/0!</v>
      </c>
      <c r="N104" s="59">
        <v>0</v>
      </c>
      <c r="O104" s="62" t="e">
        <v>#DIV/0!</v>
      </c>
      <c r="P104" s="63" t="e">
        <v>#DIV/0!</v>
      </c>
      <c r="Q104" s="64" t="e">
        <v>#DIV/0!</v>
      </c>
    </row>
    <row r="105" spans="1:17" x14ac:dyDescent="0.4">
      <c r="A105" s="18" t="s">
        <v>166</v>
      </c>
      <c r="B105" s="19" t="s">
        <v>167</v>
      </c>
      <c r="C105" s="19"/>
      <c r="D105" s="19"/>
      <c r="E105" s="19"/>
      <c r="F105" s="19"/>
      <c r="G105" s="20">
        <v>0</v>
      </c>
      <c r="H105" s="21">
        <v>2295</v>
      </c>
      <c r="I105" s="22">
        <v>0</v>
      </c>
      <c r="J105" s="23">
        <v>-2295</v>
      </c>
      <c r="K105" s="20">
        <v>0</v>
      </c>
      <c r="L105" s="21">
        <v>4185</v>
      </c>
      <c r="M105" s="22">
        <v>0</v>
      </c>
      <c r="N105" s="23">
        <v>-4185</v>
      </c>
      <c r="O105" s="25" t="e">
        <v>#DIV/0!</v>
      </c>
      <c r="P105" s="26">
        <v>0.54838709677419351</v>
      </c>
      <c r="Q105" s="27" t="e">
        <v>#DIV/0!</v>
      </c>
    </row>
    <row r="106" spans="1:17" x14ac:dyDescent="0.4">
      <c r="A106" s="77"/>
      <c r="B106" s="176" t="s">
        <v>168</v>
      </c>
      <c r="C106" s="178" t="s">
        <v>66</v>
      </c>
      <c r="D106" s="180"/>
      <c r="E106" s="54"/>
      <c r="F106" s="179" t="s">
        <v>48</v>
      </c>
      <c r="G106" s="56"/>
      <c r="H106" s="57">
        <v>2295</v>
      </c>
      <c r="I106" s="58">
        <v>0</v>
      </c>
      <c r="J106" s="59">
        <v>-2295</v>
      </c>
      <c r="K106" s="56"/>
      <c r="L106" s="57">
        <v>4185</v>
      </c>
      <c r="M106" s="58">
        <v>0</v>
      </c>
      <c r="N106" s="59">
        <v>-4185</v>
      </c>
      <c r="O106" s="62" t="e">
        <v>#DIV/0!</v>
      </c>
      <c r="P106" s="63">
        <v>0.54838709677419351</v>
      </c>
      <c r="Q106" s="64" t="e">
        <v>#DIV/0!</v>
      </c>
    </row>
    <row r="107" spans="1:17" x14ac:dyDescent="0.4">
      <c r="B107" s="181" t="s">
        <v>168</v>
      </c>
      <c r="G107" s="124"/>
      <c r="H107" s="124"/>
      <c r="I107" s="124"/>
      <c r="J107" s="124"/>
      <c r="K107" s="124"/>
      <c r="L107" s="124"/>
      <c r="M107" s="124"/>
      <c r="N107" s="124"/>
      <c r="O107" s="125"/>
      <c r="P107" s="125"/>
      <c r="Q107" s="125"/>
    </row>
    <row r="108" spans="1:17" x14ac:dyDescent="0.4">
      <c r="B108" s="181" t="s">
        <v>169</v>
      </c>
      <c r="C108" s="126" t="s">
        <v>100</v>
      </c>
    </row>
    <row r="109" spans="1:17" x14ac:dyDescent="0.4">
      <c r="B109" s="181" t="s">
        <v>170</v>
      </c>
      <c r="C109" s="127" t="s">
        <v>101</v>
      </c>
    </row>
    <row r="110" spans="1:17" x14ac:dyDescent="0.4">
      <c r="B110" s="181" t="s">
        <v>171</v>
      </c>
      <c r="C110" s="126" t="s">
        <v>172</v>
      </c>
    </row>
    <row r="111" spans="1:17" x14ac:dyDescent="0.4">
      <c r="B111" s="181" t="s">
        <v>173</v>
      </c>
      <c r="C111" s="126" t="s">
        <v>103</v>
      </c>
    </row>
    <row r="112" spans="1:17" x14ac:dyDescent="0.4">
      <c r="B112" s="181" t="s">
        <v>174</v>
      </c>
      <c r="C112" s="126" t="s">
        <v>104</v>
      </c>
    </row>
    <row r="113" spans="2:2" x14ac:dyDescent="0.4">
      <c r="B113" s="181" t="s">
        <v>174</v>
      </c>
    </row>
    <row r="114" spans="2:2" x14ac:dyDescent="0.4">
      <c r="B114" s="181" t="s">
        <v>174</v>
      </c>
    </row>
    <row r="115" spans="2:2" x14ac:dyDescent="0.4">
      <c r="B115" s="181" t="s">
        <v>174</v>
      </c>
    </row>
    <row r="116" spans="2:2" x14ac:dyDescent="0.4">
      <c r="B116" s="181" t="s">
        <v>174</v>
      </c>
    </row>
    <row r="117" spans="2:2" x14ac:dyDescent="0.4">
      <c r="B117" s="181" t="s">
        <v>174</v>
      </c>
    </row>
    <row r="118" spans="2:2" x14ac:dyDescent="0.4">
      <c r="B118" s="181" t="s">
        <v>174</v>
      </c>
    </row>
    <row r="119" spans="2:2" x14ac:dyDescent="0.4">
      <c r="B119" s="181" t="s">
        <v>174</v>
      </c>
    </row>
    <row r="120" spans="2:2" x14ac:dyDescent="0.4">
      <c r="B120" s="181" t="s">
        <v>174</v>
      </c>
    </row>
    <row r="121" spans="2:2" x14ac:dyDescent="0.4">
      <c r="B121" s="181" t="s">
        <v>174</v>
      </c>
    </row>
    <row r="122" spans="2:2" x14ac:dyDescent="0.4">
      <c r="B122" s="181" t="s">
        <v>174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showGridLines="0" zoomScale="85" zoomScaleNormal="85" workbookViewId="0">
      <pane xSplit="6" ySplit="5" topLeftCell="J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7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３月（上旬）</v>
      </c>
      <c r="K1" s="320" t="s">
        <v>277</v>
      </c>
      <c r="L1" s="460"/>
      <c r="M1" s="460"/>
      <c r="N1" s="460"/>
      <c r="O1" s="460"/>
      <c r="P1" s="460"/>
      <c r="Q1" s="460"/>
    </row>
    <row r="2" spans="1:17" x14ac:dyDescent="0.4">
      <c r="A2" s="587">
        <v>3</v>
      </c>
      <c r="B2" s="588"/>
      <c r="C2" s="2">
        <v>2021</v>
      </c>
      <c r="D2" s="3" t="s">
        <v>0</v>
      </c>
      <c r="E2" s="4">
        <v>3</v>
      </c>
      <c r="F2" s="5" t="s">
        <v>1</v>
      </c>
      <c r="G2" s="589" t="s">
        <v>2</v>
      </c>
      <c r="H2" s="588"/>
      <c r="I2" s="588"/>
      <c r="J2" s="590"/>
      <c r="K2" s="589" t="s">
        <v>3</v>
      </c>
      <c r="L2" s="588"/>
      <c r="M2" s="588"/>
      <c r="N2" s="590"/>
      <c r="O2" s="589" t="s">
        <v>4</v>
      </c>
      <c r="P2" s="588"/>
      <c r="Q2" s="591"/>
    </row>
    <row r="3" spans="1:17" x14ac:dyDescent="0.4">
      <c r="A3" s="605" t="s">
        <v>5</v>
      </c>
      <c r="B3" s="606"/>
      <c r="C3" s="606"/>
      <c r="D3" s="606"/>
      <c r="E3" s="606"/>
      <c r="F3" s="607"/>
      <c r="G3" s="655" t="s">
        <v>621</v>
      </c>
      <c r="H3" s="576" t="s">
        <v>620</v>
      </c>
      <c r="I3" s="601" t="s">
        <v>6</v>
      </c>
      <c r="J3" s="602"/>
      <c r="K3" s="655" t="s">
        <v>621</v>
      </c>
      <c r="L3" s="576" t="s">
        <v>620</v>
      </c>
      <c r="M3" s="601" t="s">
        <v>6</v>
      </c>
      <c r="N3" s="602"/>
      <c r="O3" s="653" t="s">
        <v>621</v>
      </c>
      <c r="P3" s="672" t="s">
        <v>620</v>
      </c>
      <c r="Q3" s="584" t="s">
        <v>7</v>
      </c>
    </row>
    <row r="4" spans="1:17" ht="14.25" thickBot="1" x14ac:dyDescent="0.45">
      <c r="A4" s="594"/>
      <c r="B4" s="595"/>
      <c r="C4" s="595"/>
      <c r="D4" s="595"/>
      <c r="E4" s="595"/>
      <c r="F4" s="608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73"/>
      <c r="Q4" s="585"/>
    </row>
    <row r="5" spans="1:17" x14ac:dyDescent="0.4">
      <c r="A5" s="8" t="s">
        <v>9</v>
      </c>
      <c r="B5" s="9"/>
      <c r="C5" s="9"/>
      <c r="D5" s="9"/>
      <c r="E5" s="9"/>
      <c r="F5" s="9"/>
      <c r="G5" s="10">
        <v>25084</v>
      </c>
      <c r="H5" s="11">
        <v>25980</v>
      </c>
      <c r="I5" s="12">
        <v>0.96551193225558118</v>
      </c>
      <c r="J5" s="13">
        <v>-896</v>
      </c>
      <c r="K5" s="10">
        <v>47113</v>
      </c>
      <c r="L5" s="11">
        <v>54575</v>
      </c>
      <c r="M5" s="12">
        <v>0.86327072835547414</v>
      </c>
      <c r="N5" s="13">
        <v>-7462</v>
      </c>
      <c r="O5" s="14">
        <v>0.53242204911595525</v>
      </c>
      <c r="P5" s="15">
        <v>0.47604214383875398</v>
      </c>
      <c r="Q5" s="16">
        <v>5.637990527720127E-2</v>
      </c>
    </row>
    <row r="6" spans="1:17" x14ac:dyDescent="0.4">
      <c r="A6" s="18" t="s">
        <v>10</v>
      </c>
      <c r="B6" s="19" t="s">
        <v>11</v>
      </c>
      <c r="C6" s="19"/>
      <c r="D6" s="19"/>
      <c r="E6" s="19"/>
      <c r="F6" s="19"/>
      <c r="G6" s="20">
        <v>22548</v>
      </c>
      <c r="H6" s="21">
        <v>23231</v>
      </c>
      <c r="I6" s="22">
        <v>0.97059962980500192</v>
      </c>
      <c r="J6" s="23">
        <v>-683</v>
      </c>
      <c r="K6" s="24">
        <v>41209</v>
      </c>
      <c r="L6" s="21">
        <v>48055</v>
      </c>
      <c r="M6" s="22">
        <v>0.85753823743627089</v>
      </c>
      <c r="N6" s="23">
        <v>-6846</v>
      </c>
      <c r="O6" s="25">
        <v>0.54716202771239297</v>
      </c>
      <c r="P6" s="26">
        <v>0.48342524191031111</v>
      </c>
      <c r="Q6" s="27">
        <v>6.3736785802081863E-2</v>
      </c>
    </row>
    <row r="7" spans="1:17" x14ac:dyDescent="0.4">
      <c r="A7" s="28"/>
      <c r="B7" s="18" t="s">
        <v>12</v>
      </c>
      <c r="C7" s="19"/>
      <c r="D7" s="19"/>
      <c r="E7" s="19"/>
      <c r="F7" s="19"/>
      <c r="G7" s="20">
        <v>15831</v>
      </c>
      <c r="H7" s="21">
        <v>23073</v>
      </c>
      <c r="I7" s="22">
        <v>0.68612664152905989</v>
      </c>
      <c r="J7" s="23">
        <v>-7242</v>
      </c>
      <c r="K7" s="20">
        <v>26814</v>
      </c>
      <c r="L7" s="21">
        <v>47575</v>
      </c>
      <c r="M7" s="22">
        <v>0.56361534419337889</v>
      </c>
      <c r="N7" s="23">
        <v>-20761</v>
      </c>
      <c r="O7" s="25">
        <v>0.5904005370328933</v>
      </c>
      <c r="P7" s="26">
        <v>0.48498160798738832</v>
      </c>
      <c r="Q7" s="27">
        <v>0.10541892904550498</v>
      </c>
    </row>
    <row r="8" spans="1:17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12445</v>
      </c>
      <c r="H8" s="35">
        <v>19211</v>
      </c>
      <c r="I8" s="36">
        <v>0.6478059445109573</v>
      </c>
      <c r="J8" s="37">
        <v>-6766</v>
      </c>
      <c r="K8" s="34">
        <v>20940</v>
      </c>
      <c r="L8" s="35">
        <v>38575</v>
      </c>
      <c r="M8" s="36">
        <v>0.54283862605314326</v>
      </c>
      <c r="N8" s="37">
        <v>-17635</v>
      </c>
      <c r="O8" s="38">
        <v>0.59431709646609365</v>
      </c>
      <c r="P8" s="39">
        <v>0.49801685029163967</v>
      </c>
      <c r="Q8" s="40">
        <v>9.6300246174453985E-2</v>
      </c>
    </row>
    <row r="9" spans="1:17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3143</v>
      </c>
      <c r="H9" s="35">
        <v>3862</v>
      </c>
      <c r="I9" s="36">
        <v>0.81382703262558265</v>
      </c>
      <c r="J9" s="37">
        <v>-719</v>
      </c>
      <c r="K9" s="34">
        <v>5394</v>
      </c>
      <c r="L9" s="41">
        <v>9000</v>
      </c>
      <c r="M9" s="36">
        <v>0.59933333333333338</v>
      </c>
      <c r="N9" s="37">
        <v>-3606</v>
      </c>
      <c r="O9" s="38">
        <v>0.58268446421950315</v>
      </c>
      <c r="P9" s="39">
        <v>0.42911111111111111</v>
      </c>
      <c r="Q9" s="40">
        <v>0.15357335310839204</v>
      </c>
    </row>
    <row r="10" spans="1:17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</row>
    <row r="11" spans="1:17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</row>
    <row r="12" spans="1:17" x14ac:dyDescent="0.4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</row>
    <row r="13" spans="1:17" x14ac:dyDescent="0.4">
      <c r="A13" s="28"/>
      <c r="B13" s="29" t="s">
        <v>24</v>
      </c>
      <c r="C13" s="30" t="s">
        <v>25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</row>
    <row r="14" spans="1:17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</row>
    <row r="15" spans="1:17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</row>
    <row r="16" spans="1:17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</row>
    <row r="17" spans="1:17" x14ac:dyDescent="0.4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36" t="e">
        <v>#DIV/0!</v>
      </c>
      <c r="J17" s="37">
        <v>0</v>
      </c>
      <c r="K17" s="51"/>
      <c r="L17" s="52">
        <v>0</v>
      </c>
      <c r="M17" s="36" t="e">
        <v>#DIV/0!</v>
      </c>
      <c r="N17" s="37">
        <v>0</v>
      </c>
      <c r="O17" s="38" t="e">
        <v>#DIV/0!</v>
      </c>
      <c r="P17" s="39" t="e">
        <v>#DIV/0!</v>
      </c>
      <c r="Q17" s="40" t="e">
        <v>#DIV/0!</v>
      </c>
    </row>
    <row r="18" spans="1:17" x14ac:dyDescent="0.4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/>
      <c r="H18" s="50"/>
      <c r="I18" s="36" t="e">
        <v>#DIV/0!</v>
      </c>
      <c r="J18" s="37">
        <v>0</v>
      </c>
      <c r="K18" s="51"/>
      <c r="L18" s="52"/>
      <c r="M18" s="36" t="e">
        <v>#DIV/0!</v>
      </c>
      <c r="N18" s="37">
        <v>0</v>
      </c>
      <c r="O18" s="38" t="e">
        <v>#DIV/0!</v>
      </c>
      <c r="P18" s="39" t="e">
        <v>#DIV/0!</v>
      </c>
      <c r="Q18" s="40" t="e">
        <v>#DIV/0!</v>
      </c>
    </row>
    <row r="19" spans="1:17" x14ac:dyDescent="0.4">
      <c r="A19" s="28"/>
      <c r="B19" s="29" t="s">
        <v>37</v>
      </c>
      <c r="C19" s="53" t="s">
        <v>38</v>
      </c>
      <c r="D19" s="54"/>
      <c r="E19" s="54"/>
      <c r="F19" s="55"/>
      <c r="G19" s="56">
        <v>243</v>
      </c>
      <c r="H19" s="57"/>
      <c r="I19" s="58" t="e">
        <v>#DIV/0!</v>
      </c>
      <c r="J19" s="59">
        <v>243</v>
      </c>
      <c r="K19" s="60">
        <v>480</v>
      </c>
      <c r="L19" s="61"/>
      <c r="M19" s="58" t="e">
        <v>#DIV/0!</v>
      </c>
      <c r="N19" s="59">
        <v>480</v>
      </c>
      <c r="O19" s="62">
        <v>0.50624999999999998</v>
      </c>
      <c r="P19" s="63" t="e">
        <v>#DIV/0!</v>
      </c>
      <c r="Q19" s="64" t="e">
        <v>#DIV/0!</v>
      </c>
    </row>
    <row r="20" spans="1:17" x14ac:dyDescent="0.4">
      <c r="A20" s="28"/>
      <c r="B20" s="18" t="s">
        <v>39</v>
      </c>
      <c r="C20" s="19"/>
      <c r="D20" s="19"/>
      <c r="E20" s="19"/>
      <c r="F20" s="65"/>
      <c r="G20" s="20">
        <v>6404</v>
      </c>
      <c r="H20" s="21">
        <v>0</v>
      </c>
      <c r="I20" s="22" t="e">
        <v>#DIV/0!</v>
      </c>
      <c r="J20" s="23">
        <v>6404</v>
      </c>
      <c r="K20" s="20">
        <v>13695</v>
      </c>
      <c r="L20" s="21">
        <v>0</v>
      </c>
      <c r="M20" s="22" t="e">
        <v>#DIV/0!</v>
      </c>
      <c r="N20" s="23">
        <v>13695</v>
      </c>
      <c r="O20" s="25">
        <v>0.46761591821832788</v>
      </c>
      <c r="P20" s="26" t="e">
        <v>#DIV/0!</v>
      </c>
      <c r="Q20" s="27" t="e">
        <v>#DIV/0!</v>
      </c>
    </row>
    <row r="21" spans="1:17" x14ac:dyDescent="0.4">
      <c r="A21" s="28"/>
      <c r="B21" s="29" t="s">
        <v>40</v>
      </c>
      <c r="C21" s="30" t="s">
        <v>14</v>
      </c>
      <c r="D21" s="32"/>
      <c r="E21" s="32"/>
      <c r="F21" s="42"/>
      <c r="G21" s="34">
        <v>0</v>
      </c>
      <c r="H21" s="41"/>
      <c r="I21" s="36" t="e">
        <v>#DIV/0!</v>
      </c>
      <c r="J21" s="37">
        <v>0</v>
      </c>
      <c r="K21" s="34">
        <v>0</v>
      </c>
      <c r="L21" s="41"/>
      <c r="M21" s="36" t="e">
        <v>#DIV/0!</v>
      </c>
      <c r="N21" s="37">
        <v>0</v>
      </c>
      <c r="O21" s="38" t="e">
        <v>#DIV/0!</v>
      </c>
      <c r="P21" s="39" t="e">
        <v>#DIV/0!</v>
      </c>
      <c r="Q21" s="40" t="e">
        <v>#DIV/0!</v>
      </c>
    </row>
    <row r="22" spans="1:17" x14ac:dyDescent="0.4">
      <c r="A22" s="28"/>
      <c r="B22" s="29" t="s">
        <v>41</v>
      </c>
      <c r="C22" s="30" t="s">
        <v>19</v>
      </c>
      <c r="D22" s="32"/>
      <c r="E22" s="32"/>
      <c r="F22" s="33" t="s">
        <v>15</v>
      </c>
      <c r="G22" s="34">
        <v>465</v>
      </c>
      <c r="H22" s="41"/>
      <c r="I22" s="36" t="e">
        <v>#DIV/0!</v>
      </c>
      <c r="J22" s="37">
        <v>465</v>
      </c>
      <c r="K22" s="34">
        <v>1650</v>
      </c>
      <c r="L22" s="41"/>
      <c r="M22" s="36" t="e">
        <v>#DIV/0!</v>
      </c>
      <c r="N22" s="37">
        <v>1650</v>
      </c>
      <c r="O22" s="38">
        <v>0.2818181818181818</v>
      </c>
      <c r="P22" s="39" t="e">
        <v>#DIV/0!</v>
      </c>
      <c r="Q22" s="40" t="e">
        <v>#DIV/0!</v>
      </c>
    </row>
    <row r="23" spans="1:17" x14ac:dyDescent="0.4">
      <c r="A23" s="28"/>
      <c r="B23" s="29" t="s">
        <v>42</v>
      </c>
      <c r="C23" s="30" t="s">
        <v>21</v>
      </c>
      <c r="D23" s="32"/>
      <c r="E23" s="32"/>
      <c r="F23" s="33" t="s">
        <v>15</v>
      </c>
      <c r="G23" s="34">
        <v>2747</v>
      </c>
      <c r="H23" s="41"/>
      <c r="I23" s="66" t="e">
        <v>#DIV/0!</v>
      </c>
      <c r="J23" s="37">
        <v>2747</v>
      </c>
      <c r="K23" s="34">
        <v>4950</v>
      </c>
      <c r="L23" s="41"/>
      <c r="M23" s="66" t="e">
        <v>#DIV/0!</v>
      </c>
      <c r="N23" s="37">
        <v>4950</v>
      </c>
      <c r="O23" s="38">
        <v>0.55494949494949497</v>
      </c>
      <c r="P23" s="39" t="e">
        <v>#DIV/0!</v>
      </c>
      <c r="Q23" s="40" t="e">
        <v>#DIV/0!</v>
      </c>
    </row>
    <row r="24" spans="1:17" x14ac:dyDescent="0.4">
      <c r="A24" s="28"/>
      <c r="B24" s="29" t="s">
        <v>43</v>
      </c>
      <c r="C24" s="30" t="s">
        <v>14</v>
      </c>
      <c r="D24" s="31" t="s">
        <v>44</v>
      </c>
      <c r="E24" s="32" t="s">
        <v>34</v>
      </c>
      <c r="F24" s="33" t="s">
        <v>15</v>
      </c>
      <c r="G24" s="34">
        <v>851</v>
      </c>
      <c r="H24" s="41"/>
      <c r="I24" s="36" t="e">
        <v>#DIV/0!</v>
      </c>
      <c r="J24" s="37">
        <v>851</v>
      </c>
      <c r="K24" s="34">
        <v>1650</v>
      </c>
      <c r="L24" s="41"/>
      <c r="M24" s="36" t="e">
        <v>#DIV/0!</v>
      </c>
      <c r="N24" s="37">
        <v>1650</v>
      </c>
      <c r="O24" s="38">
        <v>0.51575757575757575</v>
      </c>
      <c r="P24" s="39" t="e">
        <v>#DIV/0!</v>
      </c>
      <c r="Q24" s="40" t="e">
        <v>#DIV/0!</v>
      </c>
    </row>
    <row r="25" spans="1:17" x14ac:dyDescent="0.4">
      <c r="A25" s="28"/>
      <c r="B25" s="29" t="s">
        <v>45</v>
      </c>
      <c r="C25" s="30" t="s">
        <v>14</v>
      </c>
      <c r="D25" s="31" t="s">
        <v>44</v>
      </c>
      <c r="E25" s="32" t="s">
        <v>36</v>
      </c>
      <c r="F25" s="33" t="s">
        <v>15</v>
      </c>
      <c r="G25" s="34">
        <v>659</v>
      </c>
      <c r="H25" s="41"/>
      <c r="I25" s="36" t="e">
        <v>#DIV/0!</v>
      </c>
      <c r="J25" s="37">
        <v>659</v>
      </c>
      <c r="K25" s="34">
        <v>1650</v>
      </c>
      <c r="L25" s="41"/>
      <c r="M25" s="36" t="e">
        <v>#DIV/0!</v>
      </c>
      <c r="N25" s="37">
        <v>1650</v>
      </c>
      <c r="O25" s="38">
        <v>0.39939393939393941</v>
      </c>
      <c r="P25" s="39" t="e">
        <v>#DIV/0!</v>
      </c>
      <c r="Q25" s="40" t="e">
        <v>#DIV/0!</v>
      </c>
    </row>
    <row r="26" spans="1:17" x14ac:dyDescent="0.4">
      <c r="A26" s="28"/>
      <c r="B26" s="29" t="s">
        <v>46</v>
      </c>
      <c r="C26" s="30" t="s">
        <v>14</v>
      </c>
      <c r="D26" s="31" t="s">
        <v>44</v>
      </c>
      <c r="E26" s="32" t="s">
        <v>47</v>
      </c>
      <c r="F26" s="33" t="s">
        <v>48</v>
      </c>
      <c r="G26" s="34">
        <v>0</v>
      </c>
      <c r="H26" s="41"/>
      <c r="I26" s="36" t="e">
        <v>#DIV/0!</v>
      </c>
      <c r="J26" s="37">
        <v>0</v>
      </c>
      <c r="K26" s="34">
        <v>0</v>
      </c>
      <c r="L26" s="41"/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</row>
    <row r="27" spans="1:17" x14ac:dyDescent="0.4">
      <c r="A27" s="28"/>
      <c r="B27" s="29" t="s">
        <v>49</v>
      </c>
      <c r="C27" s="30" t="s">
        <v>19</v>
      </c>
      <c r="D27" s="31" t="s">
        <v>44</v>
      </c>
      <c r="E27" s="32" t="s">
        <v>34</v>
      </c>
      <c r="F27" s="33" t="s">
        <v>15</v>
      </c>
      <c r="G27" s="34">
        <v>401</v>
      </c>
      <c r="H27" s="41"/>
      <c r="I27" s="36" t="e">
        <v>#DIV/0!</v>
      </c>
      <c r="J27" s="37">
        <v>401</v>
      </c>
      <c r="K27" s="34">
        <v>495</v>
      </c>
      <c r="L27" s="41"/>
      <c r="M27" s="36" t="e">
        <v>#DIV/0!</v>
      </c>
      <c r="N27" s="37">
        <v>495</v>
      </c>
      <c r="O27" s="38">
        <v>0.8101010101010101</v>
      </c>
      <c r="P27" s="39" t="e">
        <v>#DIV/0!</v>
      </c>
      <c r="Q27" s="40" t="e">
        <v>#DIV/0!</v>
      </c>
    </row>
    <row r="28" spans="1:17" x14ac:dyDescent="0.4">
      <c r="A28" s="28"/>
      <c r="B28" s="29" t="s">
        <v>50</v>
      </c>
      <c r="C28" s="30" t="s">
        <v>19</v>
      </c>
      <c r="D28" s="31" t="s">
        <v>44</v>
      </c>
      <c r="E28" s="32" t="s">
        <v>36</v>
      </c>
      <c r="F28" s="42"/>
      <c r="G28" s="34">
        <v>0</v>
      </c>
      <c r="H28" s="41"/>
      <c r="I28" s="36" t="e">
        <v>#DIV/0!</v>
      </c>
      <c r="J28" s="37">
        <v>0</v>
      </c>
      <c r="K28" s="34">
        <v>0</v>
      </c>
      <c r="L28" s="41"/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</row>
    <row r="29" spans="1:17" x14ac:dyDescent="0.4">
      <c r="A29" s="28"/>
      <c r="B29" s="29" t="s">
        <v>51</v>
      </c>
      <c r="C29" s="30" t="s">
        <v>29</v>
      </c>
      <c r="D29" s="31" t="s">
        <v>44</v>
      </c>
      <c r="E29" s="32" t="s">
        <v>34</v>
      </c>
      <c r="F29" s="42"/>
      <c r="G29" s="34"/>
      <c r="H29" s="41"/>
      <c r="I29" s="36" t="e">
        <v>#DIV/0!</v>
      </c>
      <c r="J29" s="37">
        <v>0</v>
      </c>
      <c r="K29" s="34"/>
      <c r="L29" s="41"/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</row>
    <row r="30" spans="1:17" x14ac:dyDescent="0.4">
      <c r="A30" s="28"/>
      <c r="B30" s="29" t="s">
        <v>52</v>
      </c>
      <c r="C30" s="30" t="s">
        <v>23</v>
      </c>
      <c r="D30" s="31" t="s">
        <v>44</v>
      </c>
      <c r="E30" s="32" t="s">
        <v>34</v>
      </c>
      <c r="F30" s="42"/>
      <c r="G30" s="34">
        <v>0</v>
      </c>
      <c r="H30" s="41"/>
      <c r="I30" s="36" t="e">
        <v>#DIV/0!</v>
      </c>
      <c r="J30" s="37">
        <v>0</v>
      </c>
      <c r="K30" s="34">
        <v>0</v>
      </c>
      <c r="L30" s="41"/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</row>
    <row r="31" spans="1:17" x14ac:dyDescent="0.4">
      <c r="A31" s="28"/>
      <c r="B31" s="29" t="s">
        <v>53</v>
      </c>
      <c r="C31" s="30" t="s">
        <v>23</v>
      </c>
      <c r="D31" s="31" t="s">
        <v>44</v>
      </c>
      <c r="E31" s="32" t="s">
        <v>36</v>
      </c>
      <c r="F31" s="42"/>
      <c r="G31" s="34">
        <v>0</v>
      </c>
      <c r="H31" s="41"/>
      <c r="I31" s="36" t="e">
        <v>#DIV/0!</v>
      </c>
      <c r="J31" s="37">
        <v>0</v>
      </c>
      <c r="K31" s="34">
        <v>0</v>
      </c>
      <c r="L31" s="41"/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</row>
    <row r="32" spans="1:17" x14ac:dyDescent="0.4">
      <c r="A32" s="28"/>
      <c r="B32" s="29" t="s">
        <v>54</v>
      </c>
      <c r="C32" s="30" t="s">
        <v>27</v>
      </c>
      <c r="D32" s="32"/>
      <c r="E32" s="32"/>
      <c r="F32" s="42"/>
      <c r="G32" s="34"/>
      <c r="H32" s="41"/>
      <c r="I32" s="36" t="e">
        <v>#DIV/0!</v>
      </c>
      <c r="J32" s="37">
        <v>0</v>
      </c>
      <c r="K32" s="34"/>
      <c r="L32" s="41"/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</row>
    <row r="33" spans="1:17" x14ac:dyDescent="0.4">
      <c r="A33" s="28"/>
      <c r="B33" s="29" t="s">
        <v>55</v>
      </c>
      <c r="C33" s="30" t="s">
        <v>56</v>
      </c>
      <c r="D33" s="32"/>
      <c r="E33" s="32"/>
      <c r="F33" s="42"/>
      <c r="G33" s="34"/>
      <c r="H33" s="41"/>
      <c r="I33" s="36" t="e">
        <v>#DIV/0!</v>
      </c>
      <c r="J33" s="37">
        <v>0</v>
      </c>
      <c r="K33" s="34"/>
      <c r="L33" s="41"/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</row>
    <row r="34" spans="1:17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/>
      <c r="I34" s="36" t="e">
        <v>#DIV/0!</v>
      </c>
      <c r="J34" s="37">
        <v>0</v>
      </c>
      <c r="K34" s="34"/>
      <c r="L34" s="41"/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</row>
    <row r="35" spans="1:17" x14ac:dyDescent="0.4">
      <c r="A35" s="28"/>
      <c r="B35" s="29" t="s">
        <v>59</v>
      </c>
      <c r="C35" s="30" t="s">
        <v>60</v>
      </c>
      <c r="D35" s="32"/>
      <c r="E35" s="32"/>
      <c r="F35" s="33" t="s">
        <v>15</v>
      </c>
      <c r="G35" s="34">
        <v>22</v>
      </c>
      <c r="H35" s="41"/>
      <c r="I35" s="36" t="e">
        <v>#DIV/0!</v>
      </c>
      <c r="J35" s="37">
        <v>22</v>
      </c>
      <c r="K35" s="34">
        <v>165</v>
      </c>
      <c r="L35" s="41"/>
      <c r="M35" s="36" t="e">
        <v>#DIV/0!</v>
      </c>
      <c r="N35" s="37">
        <v>165</v>
      </c>
      <c r="O35" s="38">
        <v>0.13333333333333333</v>
      </c>
      <c r="P35" s="39" t="e">
        <v>#DIV/0!</v>
      </c>
      <c r="Q35" s="40" t="e">
        <v>#DIV/0!</v>
      </c>
    </row>
    <row r="36" spans="1:17" x14ac:dyDescent="0.4">
      <c r="A36" s="28"/>
      <c r="B36" s="29" t="s">
        <v>61</v>
      </c>
      <c r="C36" s="30" t="s">
        <v>62</v>
      </c>
      <c r="D36" s="32"/>
      <c r="E36" s="32"/>
      <c r="F36" s="42"/>
      <c r="G36" s="34"/>
      <c r="H36" s="41"/>
      <c r="I36" s="36" t="e">
        <v>#DIV/0!</v>
      </c>
      <c r="J36" s="37">
        <v>0</v>
      </c>
      <c r="K36" s="34"/>
      <c r="L36" s="41"/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</row>
    <row r="37" spans="1:17" x14ac:dyDescent="0.4">
      <c r="A37" s="28"/>
      <c r="B37" s="29" t="s">
        <v>63</v>
      </c>
      <c r="C37" s="30" t="s">
        <v>64</v>
      </c>
      <c r="D37" s="32"/>
      <c r="E37" s="32"/>
      <c r="F37" s="33" t="s">
        <v>15</v>
      </c>
      <c r="G37" s="34">
        <v>186</v>
      </c>
      <c r="H37" s="41"/>
      <c r="I37" s="36" t="e">
        <v>#DIV/0!</v>
      </c>
      <c r="J37" s="37">
        <v>186</v>
      </c>
      <c r="K37" s="34">
        <v>660</v>
      </c>
      <c r="L37" s="41"/>
      <c r="M37" s="36" t="e">
        <v>#DIV/0!</v>
      </c>
      <c r="N37" s="37">
        <v>660</v>
      </c>
      <c r="O37" s="38">
        <v>0.2818181818181818</v>
      </c>
      <c r="P37" s="39" t="e">
        <v>#DIV/0!</v>
      </c>
      <c r="Q37" s="40" t="e">
        <v>#DIV/0!</v>
      </c>
    </row>
    <row r="38" spans="1:17" x14ac:dyDescent="0.4">
      <c r="A38" s="28"/>
      <c r="B38" s="29" t="s">
        <v>65</v>
      </c>
      <c r="C38" s="30" t="s">
        <v>66</v>
      </c>
      <c r="D38" s="32"/>
      <c r="E38" s="32"/>
      <c r="F38" s="42"/>
      <c r="G38" s="34"/>
      <c r="H38" s="41"/>
      <c r="I38" s="36" t="e">
        <v>#DIV/0!</v>
      </c>
      <c r="J38" s="37">
        <v>0</v>
      </c>
      <c r="K38" s="34"/>
      <c r="L38" s="41"/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</row>
    <row r="39" spans="1:17" x14ac:dyDescent="0.4">
      <c r="A39" s="28"/>
      <c r="B39" s="29" t="s">
        <v>67</v>
      </c>
      <c r="C39" s="30" t="s">
        <v>29</v>
      </c>
      <c r="D39" s="32"/>
      <c r="E39" s="32"/>
      <c r="F39" s="42"/>
      <c r="G39" s="34"/>
      <c r="H39" s="41"/>
      <c r="I39" s="36" t="e">
        <v>#DIV/0!</v>
      </c>
      <c r="J39" s="37">
        <v>0</v>
      </c>
      <c r="K39" s="34"/>
      <c r="L39" s="41"/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</row>
    <row r="40" spans="1:17" x14ac:dyDescent="0.4">
      <c r="A40" s="28"/>
      <c r="B40" s="67" t="s">
        <v>68</v>
      </c>
      <c r="C40" s="53" t="s">
        <v>23</v>
      </c>
      <c r="D40" s="54"/>
      <c r="E40" s="54"/>
      <c r="F40" s="33" t="s">
        <v>15</v>
      </c>
      <c r="G40" s="56">
        <v>1073</v>
      </c>
      <c r="H40" s="57"/>
      <c r="I40" s="58" t="e">
        <v>#DIV/0!</v>
      </c>
      <c r="J40" s="59">
        <v>1073</v>
      </c>
      <c r="K40" s="56">
        <v>2475</v>
      </c>
      <c r="L40" s="57"/>
      <c r="M40" s="58" t="e">
        <v>#DIV/0!</v>
      </c>
      <c r="N40" s="59">
        <v>2475</v>
      </c>
      <c r="O40" s="62">
        <v>0.43353535353535355</v>
      </c>
      <c r="P40" s="63" t="e">
        <v>#DIV/0!</v>
      </c>
      <c r="Q40" s="64" t="e">
        <v>#DIV/0!</v>
      </c>
    </row>
    <row r="41" spans="1:17" x14ac:dyDescent="0.4">
      <c r="A41" s="28"/>
      <c r="B41" s="18" t="s">
        <v>69</v>
      </c>
      <c r="C41" s="19"/>
      <c r="D41" s="19"/>
      <c r="E41" s="19"/>
      <c r="F41" s="65"/>
      <c r="G41" s="20">
        <v>313</v>
      </c>
      <c r="H41" s="21">
        <v>0</v>
      </c>
      <c r="I41" s="22" t="e">
        <v>#DIV/0!</v>
      </c>
      <c r="J41" s="23">
        <v>313</v>
      </c>
      <c r="K41" s="20">
        <v>700</v>
      </c>
      <c r="L41" s="21">
        <v>0</v>
      </c>
      <c r="M41" s="22" t="e">
        <v>#DIV/0!</v>
      </c>
      <c r="N41" s="23">
        <v>700</v>
      </c>
      <c r="O41" s="25">
        <v>0.44714285714285712</v>
      </c>
      <c r="P41" s="26" t="e">
        <v>#DIV/0!</v>
      </c>
      <c r="Q41" s="27" t="e">
        <v>#DIV/0!</v>
      </c>
    </row>
    <row r="42" spans="1:17" x14ac:dyDescent="0.4">
      <c r="A42" s="28"/>
      <c r="B42" s="29" t="s">
        <v>70</v>
      </c>
      <c r="C42" s="30" t="s">
        <v>71</v>
      </c>
      <c r="D42" s="32"/>
      <c r="E42" s="32"/>
      <c r="F42" s="33" t="s">
        <v>15</v>
      </c>
      <c r="G42" s="34">
        <v>252</v>
      </c>
      <c r="H42" s="41"/>
      <c r="I42" s="36" t="e">
        <v>#DIV/0!</v>
      </c>
      <c r="J42" s="37">
        <v>252</v>
      </c>
      <c r="K42" s="34">
        <v>500</v>
      </c>
      <c r="L42" s="41"/>
      <c r="M42" s="36" t="e">
        <v>#DIV/0!</v>
      </c>
      <c r="N42" s="37">
        <v>500</v>
      </c>
      <c r="O42" s="38">
        <v>0.504</v>
      </c>
      <c r="P42" s="39" t="e">
        <v>#DIV/0!</v>
      </c>
      <c r="Q42" s="40" t="e">
        <v>#DIV/0!</v>
      </c>
    </row>
    <row r="43" spans="1:17" x14ac:dyDescent="0.4">
      <c r="A43" s="28"/>
      <c r="B43" s="67" t="s">
        <v>72</v>
      </c>
      <c r="C43" s="68" t="s">
        <v>73</v>
      </c>
      <c r="D43" s="69"/>
      <c r="E43" s="69"/>
      <c r="F43" s="33" t="s">
        <v>15</v>
      </c>
      <c r="G43" s="70">
        <v>61</v>
      </c>
      <c r="H43" s="71"/>
      <c r="I43" s="72" t="e">
        <v>#DIV/0!</v>
      </c>
      <c r="J43" s="73">
        <v>61</v>
      </c>
      <c r="K43" s="70">
        <v>200</v>
      </c>
      <c r="L43" s="71"/>
      <c r="M43" s="72" t="e">
        <v>#DIV/0!</v>
      </c>
      <c r="N43" s="73">
        <v>200</v>
      </c>
      <c r="O43" s="74">
        <v>0.30499999999999999</v>
      </c>
      <c r="P43" s="75" t="e">
        <v>#DIV/0!</v>
      </c>
      <c r="Q43" s="76" t="e">
        <v>#DIV/0!</v>
      </c>
    </row>
    <row r="44" spans="1:17" x14ac:dyDescent="0.4">
      <c r="A44" s="28"/>
      <c r="B44" s="18" t="s">
        <v>74</v>
      </c>
      <c r="C44" s="19"/>
      <c r="D44" s="19"/>
      <c r="E44" s="19"/>
      <c r="F44" s="65"/>
      <c r="G44" s="20">
        <v>0</v>
      </c>
      <c r="H44" s="21">
        <v>158</v>
      </c>
      <c r="I44" s="22">
        <v>0</v>
      </c>
      <c r="J44" s="23">
        <v>-158</v>
      </c>
      <c r="K44" s="20">
        <v>0</v>
      </c>
      <c r="L44" s="21">
        <v>480</v>
      </c>
      <c r="M44" s="22">
        <v>0</v>
      </c>
      <c r="N44" s="23">
        <v>-480</v>
      </c>
      <c r="O44" s="25" t="e">
        <v>#DIV/0!</v>
      </c>
      <c r="P44" s="26">
        <v>0.32916666666666666</v>
      </c>
      <c r="Q44" s="27" t="e">
        <v>#DIV/0!</v>
      </c>
    </row>
    <row r="45" spans="1:17" x14ac:dyDescent="0.4">
      <c r="A45" s="77"/>
      <c r="B45" s="67" t="s">
        <v>75</v>
      </c>
      <c r="C45" s="53" t="s">
        <v>38</v>
      </c>
      <c r="D45" s="54"/>
      <c r="E45" s="54"/>
      <c r="F45" s="78" t="s">
        <v>15</v>
      </c>
      <c r="G45" s="56"/>
      <c r="H45" s="41">
        <v>158</v>
      </c>
      <c r="I45" s="58">
        <v>0</v>
      </c>
      <c r="J45" s="59">
        <v>-158</v>
      </c>
      <c r="K45" s="56"/>
      <c r="L45" s="57">
        <v>480</v>
      </c>
      <c r="M45" s="58">
        <v>0</v>
      </c>
      <c r="N45" s="59">
        <v>-480</v>
      </c>
      <c r="O45" s="62" t="e">
        <v>#DIV/0!</v>
      </c>
      <c r="P45" s="63">
        <v>0.32916666666666666</v>
      </c>
      <c r="Q45" s="64" t="e">
        <v>#DIV/0!</v>
      </c>
    </row>
    <row r="46" spans="1:17" x14ac:dyDescent="0.4">
      <c r="A46" s="18" t="s">
        <v>76</v>
      </c>
      <c r="B46" s="19" t="s">
        <v>77</v>
      </c>
      <c r="C46" s="19"/>
      <c r="D46" s="19"/>
      <c r="E46" s="19"/>
      <c r="F46" s="65"/>
      <c r="G46" s="20">
        <v>2536</v>
      </c>
      <c r="H46" s="21">
        <v>2749</v>
      </c>
      <c r="I46" s="22">
        <v>0.92251727901054925</v>
      </c>
      <c r="J46" s="23">
        <v>-213</v>
      </c>
      <c r="K46" s="24">
        <v>5904</v>
      </c>
      <c r="L46" s="21">
        <v>6520</v>
      </c>
      <c r="M46" s="22">
        <v>0.90552147239263803</v>
      </c>
      <c r="N46" s="23">
        <v>-616</v>
      </c>
      <c r="O46" s="25">
        <v>0.42953929539295393</v>
      </c>
      <c r="P46" s="26">
        <v>0.42162576687116565</v>
      </c>
      <c r="Q46" s="27">
        <v>7.9135285217882823E-3</v>
      </c>
    </row>
    <row r="47" spans="1:17" x14ac:dyDescent="0.4">
      <c r="A47" s="79"/>
      <c r="B47" s="80" t="s">
        <v>78</v>
      </c>
      <c r="C47" s="81"/>
      <c r="D47" s="81"/>
      <c r="E47" s="81"/>
      <c r="F47" s="81"/>
      <c r="G47" s="82">
        <v>0</v>
      </c>
      <c r="H47" s="83">
        <v>0</v>
      </c>
      <c r="I47" s="84" t="e">
        <v>#DIV/0!</v>
      </c>
      <c r="J47" s="85">
        <v>0</v>
      </c>
      <c r="K47" s="82">
        <v>0</v>
      </c>
      <c r="L47" s="83">
        <v>0</v>
      </c>
      <c r="M47" s="84" t="e">
        <v>#DIV/0!</v>
      </c>
      <c r="N47" s="85">
        <v>0</v>
      </c>
      <c r="O47" s="86" t="e">
        <v>#DIV/0!</v>
      </c>
      <c r="P47" s="87" t="e">
        <v>#DIV/0!</v>
      </c>
      <c r="Q47" s="88" t="e">
        <v>#DIV/0!</v>
      </c>
    </row>
    <row r="48" spans="1:17" x14ac:dyDescent="0.4">
      <c r="A48" s="89"/>
      <c r="B48" s="89"/>
      <c r="C48" s="90" t="s">
        <v>14</v>
      </c>
      <c r="D48" s="91"/>
      <c r="E48" s="91"/>
      <c r="F48" s="92" t="s">
        <v>15</v>
      </c>
      <c r="G48" s="93"/>
      <c r="H48" s="94"/>
      <c r="I48" s="95" t="e">
        <v>#DIV/0!</v>
      </c>
      <c r="J48" s="96">
        <v>0</v>
      </c>
      <c r="K48" s="97"/>
      <c r="L48" s="94"/>
      <c r="M48" s="95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</row>
    <row r="49" spans="1:17" x14ac:dyDescent="0.4">
      <c r="A49" s="89"/>
      <c r="B49" s="89"/>
      <c r="C49" s="90" t="s">
        <v>17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</row>
    <row r="50" spans="1:17" x14ac:dyDescent="0.4">
      <c r="A50" s="89"/>
      <c r="B50" s="89"/>
      <c r="C50" s="90" t="s">
        <v>19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</row>
    <row r="51" spans="1:17" x14ac:dyDescent="0.4">
      <c r="A51" s="89"/>
      <c r="B51" s="89"/>
      <c r="C51" s="90" t="s">
        <v>29</v>
      </c>
      <c r="D51" s="91"/>
      <c r="E51" s="91"/>
      <c r="F51" s="92" t="s">
        <v>15</v>
      </c>
      <c r="G51" s="93"/>
      <c r="H51" s="94"/>
      <c r="I51" s="95" t="e">
        <v>#DIV/0!</v>
      </c>
      <c r="J51" s="96">
        <v>0</v>
      </c>
      <c r="K51" s="97"/>
      <c r="L51" s="94"/>
      <c r="M51" s="95" t="e">
        <v>#DIV/0!</v>
      </c>
      <c r="N51" s="96">
        <v>0</v>
      </c>
      <c r="O51" s="104" t="e">
        <v>#DIV/0!</v>
      </c>
      <c r="P51" s="105" t="e">
        <v>#DIV/0!</v>
      </c>
      <c r="Q51" s="101" t="e">
        <v>#DIV/0!</v>
      </c>
    </row>
    <row r="52" spans="1:17" x14ac:dyDescent="0.4">
      <c r="A52" s="89"/>
      <c r="B52" s="89"/>
      <c r="C52" s="90" t="s">
        <v>23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</row>
    <row r="53" spans="1:17" x14ac:dyDescent="0.4">
      <c r="A53" s="89"/>
      <c r="B53" s="89"/>
      <c r="C53" s="90" t="s">
        <v>21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</row>
    <row r="54" spans="1:17" x14ac:dyDescent="0.4">
      <c r="A54" s="89"/>
      <c r="B54" s="89"/>
      <c r="C54" s="90" t="s">
        <v>25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</row>
    <row r="55" spans="1:17" x14ac:dyDescent="0.4">
      <c r="A55" s="89"/>
      <c r="B55" s="89"/>
      <c r="C55" s="90" t="s">
        <v>79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</row>
    <row r="56" spans="1:17" x14ac:dyDescent="0.4">
      <c r="A56" s="89"/>
      <c r="B56" s="89"/>
      <c r="C56" s="90" t="s">
        <v>27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</row>
    <row r="57" spans="1:17" x14ac:dyDescent="0.4">
      <c r="A57" s="89"/>
      <c r="B57" s="89"/>
      <c r="C57" s="90" t="s">
        <v>80</v>
      </c>
      <c r="D57" s="91"/>
      <c r="E57" s="91"/>
      <c r="F57" s="92" t="s">
        <v>48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</row>
    <row r="58" spans="1:17" x14ac:dyDescent="0.4">
      <c r="A58" s="89"/>
      <c r="B58" s="89"/>
      <c r="C58" s="90" t="s">
        <v>81</v>
      </c>
      <c r="D58" s="91"/>
      <c r="E58" s="91"/>
      <c r="F58" s="92" t="s">
        <v>15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</row>
    <row r="59" spans="1:17" x14ac:dyDescent="0.4">
      <c r="A59" s="89"/>
      <c r="B59" s="89"/>
      <c r="C59" s="90" t="s">
        <v>82</v>
      </c>
      <c r="D59" s="91"/>
      <c r="E59" s="91"/>
      <c r="F59" s="92" t="s">
        <v>15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</row>
    <row r="60" spans="1:17" x14ac:dyDescent="0.4">
      <c r="A60" s="89"/>
      <c r="B60" s="89"/>
      <c r="C60" s="106" t="s">
        <v>83</v>
      </c>
      <c r="D60" s="107"/>
      <c r="E60" s="107"/>
      <c r="F60" s="108" t="s">
        <v>48</v>
      </c>
      <c r="G60" s="97"/>
      <c r="H60" s="94"/>
      <c r="I60" s="95" t="e">
        <v>#DIV/0!</v>
      </c>
      <c r="J60" s="96">
        <v>0</v>
      </c>
      <c r="K60" s="97"/>
      <c r="L60" s="94"/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</row>
    <row r="61" spans="1:17" x14ac:dyDescent="0.4">
      <c r="A61" s="89"/>
      <c r="B61" s="89"/>
      <c r="C61" s="90" t="s">
        <v>84</v>
      </c>
      <c r="D61" s="91"/>
      <c r="E61" s="91"/>
      <c r="F61" s="92" t="s">
        <v>15</v>
      </c>
      <c r="G61" s="93"/>
      <c r="H61" s="94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</row>
    <row r="62" spans="1:17" x14ac:dyDescent="0.4">
      <c r="A62" s="89"/>
      <c r="B62" s="89"/>
      <c r="C62" s="90" t="s">
        <v>56</v>
      </c>
      <c r="D62" s="91"/>
      <c r="E62" s="91"/>
      <c r="F62" s="92" t="s">
        <v>15</v>
      </c>
      <c r="G62" s="93"/>
      <c r="H62" s="94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</row>
    <row r="63" spans="1:17" x14ac:dyDescent="0.4">
      <c r="A63" s="89"/>
      <c r="B63" s="89"/>
      <c r="C63" s="90" t="s">
        <v>66</v>
      </c>
      <c r="D63" s="110"/>
      <c r="E63" s="91"/>
      <c r="F63" s="92" t="s">
        <v>48</v>
      </c>
      <c r="G63" s="93"/>
      <c r="H63" s="102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</row>
    <row r="64" spans="1:17" x14ac:dyDescent="0.4">
      <c r="A64" s="89"/>
      <c r="B64" s="89"/>
      <c r="C64" s="90" t="s">
        <v>85</v>
      </c>
      <c r="D64" s="91"/>
      <c r="E64" s="91"/>
      <c r="F64" s="92" t="s">
        <v>15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</row>
    <row r="65" spans="1:17" x14ac:dyDescent="0.4">
      <c r="A65" s="89"/>
      <c r="B65" s="89"/>
      <c r="C65" s="90" t="s">
        <v>86</v>
      </c>
      <c r="D65" s="91"/>
      <c r="E65" s="91"/>
      <c r="F65" s="92" t="s">
        <v>15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</row>
    <row r="66" spans="1:17" x14ac:dyDescent="0.4">
      <c r="A66" s="89"/>
      <c r="B66" s="89"/>
      <c r="C66" s="90" t="s">
        <v>87</v>
      </c>
      <c r="D66" s="91"/>
      <c r="E66" s="91"/>
      <c r="F66" s="92" t="s">
        <v>15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</row>
    <row r="67" spans="1:17" x14ac:dyDescent="0.4">
      <c r="A67" s="89"/>
      <c r="B67" s="89"/>
      <c r="C67" s="90" t="s">
        <v>88</v>
      </c>
      <c r="D67" s="91"/>
      <c r="E67" s="91"/>
      <c r="F67" s="92" t="s">
        <v>15</v>
      </c>
      <c r="G67" s="93"/>
      <c r="H67" s="94"/>
      <c r="I67" s="103" t="e">
        <v>#DIV/0!</v>
      </c>
      <c r="J67" s="98">
        <v>0</v>
      </c>
      <c r="K67" s="93"/>
      <c r="L67" s="94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</row>
    <row r="68" spans="1:17" x14ac:dyDescent="0.4">
      <c r="A68" s="89"/>
      <c r="B68" s="89"/>
      <c r="C68" s="90" t="s">
        <v>14</v>
      </c>
      <c r="D68" s="111" t="s">
        <v>44</v>
      </c>
      <c r="E68" s="91" t="s">
        <v>34</v>
      </c>
      <c r="F68" s="92" t="s">
        <v>15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</row>
    <row r="69" spans="1:17" x14ac:dyDescent="0.4">
      <c r="A69" s="89"/>
      <c r="B69" s="89"/>
      <c r="C69" s="106" t="s">
        <v>14</v>
      </c>
      <c r="D69" s="112" t="s">
        <v>44</v>
      </c>
      <c r="E69" s="107" t="s">
        <v>36</v>
      </c>
      <c r="F69" s="108" t="s">
        <v>15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</row>
    <row r="70" spans="1:17" x14ac:dyDescent="0.4">
      <c r="A70" s="89"/>
      <c r="B70" s="89"/>
      <c r="C70" s="90" t="s">
        <v>19</v>
      </c>
      <c r="D70" s="111" t="s">
        <v>44</v>
      </c>
      <c r="E70" s="91" t="s">
        <v>34</v>
      </c>
      <c r="F70" s="92" t="s">
        <v>15</v>
      </c>
      <c r="G70" s="93"/>
      <c r="H70" s="102"/>
      <c r="I70" s="95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</row>
    <row r="71" spans="1:17" x14ac:dyDescent="0.4">
      <c r="A71" s="89"/>
      <c r="B71" s="89"/>
      <c r="C71" s="106" t="s">
        <v>19</v>
      </c>
      <c r="D71" s="112" t="s">
        <v>44</v>
      </c>
      <c r="E71" s="107" t="s">
        <v>36</v>
      </c>
      <c r="F71" s="92" t="s">
        <v>15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</row>
    <row r="72" spans="1:17" x14ac:dyDescent="0.4">
      <c r="A72" s="89"/>
      <c r="B72" s="89"/>
      <c r="C72" s="106" t="s">
        <v>17</v>
      </c>
      <c r="D72" s="107" t="s">
        <v>44</v>
      </c>
      <c r="E72" s="107" t="s">
        <v>36</v>
      </c>
      <c r="F72" s="92"/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</row>
    <row r="73" spans="1:17" x14ac:dyDescent="0.4">
      <c r="A73" s="89"/>
      <c r="B73" s="89"/>
      <c r="C73" s="106" t="s">
        <v>17</v>
      </c>
      <c r="D73" s="107" t="s">
        <v>44</v>
      </c>
      <c r="E73" s="107" t="s">
        <v>34</v>
      </c>
      <c r="F73" s="92"/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</row>
    <row r="74" spans="1:17" x14ac:dyDescent="0.4">
      <c r="A74" s="89"/>
      <c r="B74" s="89"/>
      <c r="C74" s="106" t="s">
        <v>23</v>
      </c>
      <c r="D74" s="112" t="s">
        <v>44</v>
      </c>
      <c r="E74" s="107" t="s">
        <v>34</v>
      </c>
      <c r="F74" s="108" t="s">
        <v>15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</row>
    <row r="75" spans="1:17" x14ac:dyDescent="0.4">
      <c r="A75" s="89"/>
      <c r="B75" s="89"/>
      <c r="C75" s="106" t="s">
        <v>23</v>
      </c>
      <c r="D75" s="112" t="s">
        <v>44</v>
      </c>
      <c r="E75" s="107" t="s">
        <v>36</v>
      </c>
      <c r="F75" s="108" t="s">
        <v>15</v>
      </c>
      <c r="G75" s="97"/>
      <c r="H75" s="94"/>
      <c r="I75" s="95" t="e">
        <v>#DIV/0!</v>
      </c>
      <c r="J75" s="96">
        <v>0</v>
      </c>
      <c r="K75" s="97"/>
      <c r="L75" s="94"/>
      <c r="M75" s="95" t="e">
        <v>#DIV/0!</v>
      </c>
      <c r="N75" s="96">
        <v>0</v>
      </c>
      <c r="O75" s="104" t="e">
        <v>#DIV/0!</v>
      </c>
      <c r="P75" s="105" t="e">
        <v>#DIV/0!</v>
      </c>
      <c r="Q75" s="109" t="e">
        <v>#DIV/0!</v>
      </c>
    </row>
    <row r="76" spans="1:17" x14ac:dyDescent="0.4">
      <c r="A76" s="89"/>
      <c r="B76" s="89"/>
      <c r="C76" s="106" t="s">
        <v>21</v>
      </c>
      <c r="D76" s="112" t="s">
        <v>44</v>
      </c>
      <c r="E76" s="107" t="s">
        <v>34</v>
      </c>
      <c r="F76" s="108" t="s">
        <v>15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</row>
    <row r="77" spans="1:17" x14ac:dyDescent="0.4">
      <c r="A77" s="89"/>
      <c r="B77" s="89"/>
      <c r="C77" s="106" t="s">
        <v>21</v>
      </c>
      <c r="D77" s="112" t="s">
        <v>44</v>
      </c>
      <c r="E77" s="107" t="s">
        <v>36</v>
      </c>
      <c r="F77" s="108" t="s">
        <v>48</v>
      </c>
      <c r="G77" s="93"/>
      <c r="H77" s="102"/>
      <c r="I77" s="103" t="e">
        <v>#DIV/0!</v>
      </c>
      <c r="J77" s="98">
        <v>0</v>
      </c>
      <c r="K77" s="93"/>
      <c r="L77" s="102"/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</row>
    <row r="78" spans="1:17" x14ac:dyDescent="0.4">
      <c r="A78" s="89"/>
      <c r="B78" s="18" t="s">
        <v>89</v>
      </c>
      <c r="C78" s="113"/>
      <c r="D78" s="114"/>
      <c r="E78" s="113"/>
      <c r="F78" s="113"/>
      <c r="G78" s="20">
        <v>2536</v>
      </c>
      <c r="H78" s="21">
        <v>2749</v>
      </c>
      <c r="I78" s="22">
        <v>0.92251727901054925</v>
      </c>
      <c r="J78" s="23">
        <v>-213</v>
      </c>
      <c r="K78" s="20">
        <v>5904</v>
      </c>
      <c r="L78" s="20">
        <v>6520</v>
      </c>
      <c r="M78" s="22">
        <v>0.90552147239263803</v>
      </c>
      <c r="N78" s="23">
        <v>-616</v>
      </c>
      <c r="O78" s="25">
        <v>0.42953929539295393</v>
      </c>
      <c r="P78" s="26">
        <v>0.42162576687116565</v>
      </c>
      <c r="Q78" s="27">
        <v>7.9135285217882823E-3</v>
      </c>
    </row>
    <row r="79" spans="1:17" x14ac:dyDescent="0.4">
      <c r="A79" s="28"/>
      <c r="B79" s="29" t="s">
        <v>90</v>
      </c>
      <c r="C79" s="115" t="s">
        <v>87</v>
      </c>
      <c r="D79" s="116"/>
      <c r="E79" s="116"/>
      <c r="F79" s="117" t="s">
        <v>15</v>
      </c>
      <c r="G79" s="34">
        <v>189</v>
      </c>
      <c r="H79" s="41">
        <v>372</v>
      </c>
      <c r="I79" s="36">
        <v>0.50806451612903225</v>
      </c>
      <c r="J79" s="37">
        <v>-183</v>
      </c>
      <c r="K79" s="34">
        <v>655</v>
      </c>
      <c r="L79" s="41">
        <v>1406</v>
      </c>
      <c r="M79" s="36">
        <v>0.46586059743954483</v>
      </c>
      <c r="N79" s="37">
        <v>-751</v>
      </c>
      <c r="O79" s="38">
        <v>0.28854961832061071</v>
      </c>
      <c r="P79" s="39">
        <v>0.26458036984352773</v>
      </c>
      <c r="Q79" s="40">
        <v>2.3969248477082983E-2</v>
      </c>
    </row>
    <row r="80" spans="1:17" x14ac:dyDescent="0.4">
      <c r="A80" s="28"/>
      <c r="B80" s="29" t="s">
        <v>91</v>
      </c>
      <c r="C80" s="115" t="s">
        <v>85</v>
      </c>
      <c r="D80" s="116"/>
      <c r="E80" s="116"/>
      <c r="F80" s="118"/>
      <c r="G80" s="34"/>
      <c r="H80" s="41">
        <v>0</v>
      </c>
      <c r="I80" s="36" t="e">
        <v>#DIV/0!</v>
      </c>
      <c r="J80" s="37">
        <v>0</v>
      </c>
      <c r="K80" s="34"/>
      <c r="L80" s="41">
        <v>0</v>
      </c>
      <c r="M80" s="36" t="e">
        <v>#DIV/0!</v>
      </c>
      <c r="N80" s="37">
        <v>0</v>
      </c>
      <c r="O80" s="38" t="e">
        <v>#DIV/0!</v>
      </c>
      <c r="P80" s="39" t="e">
        <v>#DIV/0!</v>
      </c>
      <c r="Q80" s="40" t="e">
        <v>#DIV/0!</v>
      </c>
    </row>
    <row r="81" spans="1:17" x14ac:dyDescent="0.4">
      <c r="A81" s="28"/>
      <c r="B81" s="29" t="s">
        <v>92</v>
      </c>
      <c r="C81" s="115" t="s">
        <v>86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</row>
    <row r="82" spans="1:17" x14ac:dyDescent="0.4">
      <c r="A82" s="28"/>
      <c r="B82" s="29" t="s">
        <v>93</v>
      </c>
      <c r="C82" s="115" t="s">
        <v>23</v>
      </c>
      <c r="D82" s="116"/>
      <c r="E82" s="116"/>
      <c r="F82" s="117" t="s">
        <v>15</v>
      </c>
      <c r="G82" s="34">
        <v>184</v>
      </c>
      <c r="H82" s="41">
        <v>256</v>
      </c>
      <c r="I82" s="36">
        <v>0.71875</v>
      </c>
      <c r="J82" s="37">
        <v>-72</v>
      </c>
      <c r="K82" s="34">
        <v>1025</v>
      </c>
      <c r="L82" s="41">
        <v>644</v>
      </c>
      <c r="M82" s="36">
        <v>1.5916149068322982</v>
      </c>
      <c r="N82" s="37">
        <v>381</v>
      </c>
      <c r="O82" s="38">
        <v>0.17951219512195121</v>
      </c>
      <c r="P82" s="39">
        <v>0.39751552795031053</v>
      </c>
      <c r="Q82" s="40">
        <v>-0.21800333282835932</v>
      </c>
    </row>
    <row r="83" spans="1:17" x14ac:dyDescent="0.4">
      <c r="A83" s="28"/>
      <c r="B83" s="29" t="s">
        <v>94</v>
      </c>
      <c r="C83" s="30" t="s">
        <v>88</v>
      </c>
      <c r="D83" s="32"/>
      <c r="E83" s="32"/>
      <c r="F83" s="33" t="s">
        <v>15</v>
      </c>
      <c r="G83" s="34">
        <v>337</v>
      </c>
      <c r="H83" s="41">
        <v>841</v>
      </c>
      <c r="I83" s="36">
        <v>0.40071343638525564</v>
      </c>
      <c r="J83" s="37">
        <v>-504</v>
      </c>
      <c r="K83" s="34">
        <v>673</v>
      </c>
      <c r="L83" s="41">
        <v>1804</v>
      </c>
      <c r="M83" s="36">
        <v>0.37305986696230597</v>
      </c>
      <c r="N83" s="37">
        <v>-1131</v>
      </c>
      <c r="O83" s="38">
        <v>0.50074294205052006</v>
      </c>
      <c r="P83" s="39">
        <v>0.46618625277161863</v>
      </c>
      <c r="Q83" s="40">
        <v>3.4556689278901431E-2</v>
      </c>
    </row>
    <row r="84" spans="1:17" x14ac:dyDescent="0.4">
      <c r="A84" s="28"/>
      <c r="B84" s="29" t="s">
        <v>95</v>
      </c>
      <c r="C84" s="30" t="s">
        <v>29</v>
      </c>
      <c r="D84" s="32"/>
      <c r="E84" s="32"/>
      <c r="F84" s="33" t="s">
        <v>15</v>
      </c>
      <c r="G84" s="34">
        <v>1243</v>
      </c>
      <c r="H84" s="41">
        <v>953</v>
      </c>
      <c r="I84" s="36">
        <v>1.304302203567681</v>
      </c>
      <c r="J84" s="37">
        <v>290</v>
      </c>
      <c r="K84" s="34">
        <v>1983</v>
      </c>
      <c r="L84" s="41">
        <v>1620</v>
      </c>
      <c r="M84" s="36">
        <v>1.2240740740740741</v>
      </c>
      <c r="N84" s="37">
        <v>363</v>
      </c>
      <c r="O84" s="38">
        <v>0.62682803832576905</v>
      </c>
      <c r="P84" s="39">
        <v>0.58827160493827158</v>
      </c>
      <c r="Q84" s="40">
        <v>3.855643338749748E-2</v>
      </c>
    </row>
    <row r="85" spans="1:17" x14ac:dyDescent="0.4">
      <c r="A85" s="28"/>
      <c r="B85" s="119" t="s">
        <v>96</v>
      </c>
      <c r="C85" s="30" t="s">
        <v>14</v>
      </c>
      <c r="D85" s="32"/>
      <c r="E85" s="32"/>
      <c r="F85" s="120" t="s">
        <v>97</v>
      </c>
      <c r="G85" s="34"/>
      <c r="H85" s="41">
        <v>327</v>
      </c>
      <c r="I85" s="36">
        <v>0</v>
      </c>
      <c r="J85" s="37">
        <v>-327</v>
      </c>
      <c r="K85" s="34"/>
      <c r="L85" s="41">
        <v>1046</v>
      </c>
      <c r="M85" s="36">
        <v>0</v>
      </c>
      <c r="N85" s="37">
        <v>-1046</v>
      </c>
      <c r="O85" s="38" t="e">
        <v>#DIV/0!</v>
      </c>
      <c r="P85" s="39">
        <v>0.31261950286806883</v>
      </c>
      <c r="Q85" s="40" t="e">
        <v>#DIV/0!</v>
      </c>
    </row>
    <row r="86" spans="1:17" x14ac:dyDescent="0.4">
      <c r="A86" s="77"/>
      <c r="B86" s="67" t="s">
        <v>98</v>
      </c>
      <c r="C86" s="121" t="s">
        <v>99</v>
      </c>
      <c r="D86" s="69"/>
      <c r="E86" s="69"/>
      <c r="F86" s="122" t="s">
        <v>97</v>
      </c>
      <c r="G86" s="70">
        <v>583</v>
      </c>
      <c r="H86" s="71"/>
      <c r="I86" s="72" t="e">
        <v>#DIV/0!</v>
      </c>
      <c r="J86" s="73">
        <v>583</v>
      </c>
      <c r="K86" s="70">
        <v>1568</v>
      </c>
      <c r="L86" s="71"/>
      <c r="M86" s="72" t="e">
        <v>#DIV/0!</v>
      </c>
      <c r="N86" s="73">
        <v>1568</v>
      </c>
      <c r="O86" s="74">
        <v>0.37181122448979592</v>
      </c>
      <c r="P86" s="75" t="e">
        <v>#DIV/0!</v>
      </c>
      <c r="Q86" s="76" t="e">
        <v>#DIV/0!</v>
      </c>
    </row>
    <row r="87" spans="1:17" x14ac:dyDescent="0.4">
      <c r="C87" s="123"/>
      <c r="G87" s="124"/>
      <c r="H87" s="124"/>
      <c r="I87" s="124"/>
      <c r="J87" s="124"/>
      <c r="K87" s="124"/>
      <c r="L87" s="124"/>
      <c r="M87" s="124"/>
      <c r="N87" s="124"/>
      <c r="O87" s="125"/>
      <c r="P87" s="125"/>
      <c r="Q87" s="125"/>
    </row>
    <row r="88" spans="1:17" x14ac:dyDescent="0.4">
      <c r="C88" s="126" t="s">
        <v>100</v>
      </c>
    </row>
    <row r="89" spans="1:17" x14ac:dyDescent="0.4">
      <c r="C89" s="127" t="s">
        <v>101</v>
      </c>
    </row>
    <row r="90" spans="1:17" x14ac:dyDescent="0.4">
      <c r="C90" s="126" t="s">
        <v>102</v>
      </c>
    </row>
    <row r="91" spans="1:17" x14ac:dyDescent="0.4">
      <c r="C91" s="126" t="s">
        <v>103</v>
      </c>
    </row>
    <row r="92" spans="1:17" x14ac:dyDescent="0.4">
      <c r="C92" s="126" t="s">
        <v>104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M3:N3"/>
    <mergeCell ref="A1:D1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7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３月（中旬）</v>
      </c>
      <c r="K1" s="320" t="s">
        <v>277</v>
      </c>
      <c r="L1" s="460"/>
      <c r="M1" s="460"/>
      <c r="N1" s="460"/>
      <c r="O1" s="460"/>
      <c r="P1" s="460"/>
      <c r="Q1" s="460"/>
    </row>
    <row r="2" spans="1:17" x14ac:dyDescent="0.4">
      <c r="A2" s="587">
        <v>3</v>
      </c>
      <c r="B2" s="588"/>
      <c r="C2" s="128">
        <v>2021</v>
      </c>
      <c r="D2" s="3" t="s">
        <v>0</v>
      </c>
      <c r="E2" s="4">
        <v>3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7" ht="13.5" customHeight="1" x14ac:dyDescent="0.4">
      <c r="A3" s="592" t="s">
        <v>5</v>
      </c>
      <c r="B3" s="593"/>
      <c r="C3" s="593"/>
      <c r="D3" s="593"/>
      <c r="E3" s="593"/>
      <c r="F3" s="593"/>
      <c r="G3" s="655" t="s">
        <v>623</v>
      </c>
      <c r="H3" s="576" t="s">
        <v>622</v>
      </c>
      <c r="I3" s="578" t="s">
        <v>6</v>
      </c>
      <c r="J3" s="579"/>
      <c r="K3" s="655" t="s">
        <v>623</v>
      </c>
      <c r="L3" s="576" t="s">
        <v>622</v>
      </c>
      <c r="M3" s="578" t="s">
        <v>6</v>
      </c>
      <c r="N3" s="579"/>
      <c r="O3" s="609" t="s">
        <v>623</v>
      </c>
      <c r="P3" s="582" t="s">
        <v>622</v>
      </c>
      <c r="Q3" s="584" t="s">
        <v>7</v>
      </c>
    </row>
    <row r="4" spans="1:17" ht="14.25" thickBot="1" x14ac:dyDescent="0.45">
      <c r="A4" s="594"/>
      <c r="B4" s="595"/>
      <c r="C4" s="595"/>
      <c r="D4" s="595"/>
      <c r="E4" s="595"/>
      <c r="F4" s="595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10"/>
      <c r="P4" s="583"/>
      <c r="Q4" s="585"/>
    </row>
    <row r="5" spans="1:17" x14ac:dyDescent="0.4">
      <c r="A5" s="8" t="s">
        <v>9</v>
      </c>
      <c r="B5" s="9"/>
      <c r="C5" s="9"/>
      <c r="D5" s="9"/>
      <c r="E5" s="9"/>
      <c r="F5" s="9"/>
      <c r="G5" s="10">
        <v>38661</v>
      </c>
      <c r="H5" s="11">
        <v>32760</v>
      </c>
      <c r="I5" s="12">
        <v>1.1801282051282052</v>
      </c>
      <c r="J5" s="13">
        <v>5901</v>
      </c>
      <c r="K5" s="10">
        <v>59758</v>
      </c>
      <c r="L5" s="11">
        <v>51127</v>
      </c>
      <c r="M5" s="12">
        <v>1.1688149118860875</v>
      </c>
      <c r="N5" s="13">
        <v>8631</v>
      </c>
      <c r="O5" s="14">
        <v>0.64695940292513132</v>
      </c>
      <c r="P5" s="15">
        <v>0.64075732978660982</v>
      </c>
      <c r="Q5" s="16">
        <v>6.2020731385215022E-3</v>
      </c>
    </row>
    <row r="6" spans="1:17" x14ac:dyDescent="0.4">
      <c r="A6" s="18" t="s">
        <v>10</v>
      </c>
      <c r="B6" s="19" t="s">
        <v>11</v>
      </c>
      <c r="C6" s="19"/>
      <c r="D6" s="19"/>
      <c r="E6" s="19"/>
      <c r="F6" s="19"/>
      <c r="G6" s="20">
        <v>34928</v>
      </c>
      <c r="H6" s="21">
        <v>29863</v>
      </c>
      <c r="I6" s="22">
        <v>1.1696078759669155</v>
      </c>
      <c r="J6" s="23">
        <v>5065</v>
      </c>
      <c r="K6" s="24">
        <v>53558</v>
      </c>
      <c r="L6" s="21">
        <v>44870</v>
      </c>
      <c r="M6" s="22">
        <v>1.193626030755516</v>
      </c>
      <c r="N6" s="23">
        <v>8688</v>
      </c>
      <c r="O6" s="25">
        <v>0.65215280630344674</v>
      </c>
      <c r="P6" s="26">
        <v>0.66554490751058615</v>
      </c>
      <c r="Q6" s="27">
        <v>-1.3392101207139406E-2</v>
      </c>
    </row>
    <row r="7" spans="1:17" x14ac:dyDescent="0.4">
      <c r="A7" s="28"/>
      <c r="B7" s="18" t="s">
        <v>12</v>
      </c>
      <c r="C7" s="19"/>
      <c r="D7" s="19"/>
      <c r="E7" s="19"/>
      <c r="F7" s="19"/>
      <c r="G7" s="20">
        <v>23644</v>
      </c>
      <c r="H7" s="21">
        <v>29652</v>
      </c>
      <c r="I7" s="22">
        <v>0.79738297585323081</v>
      </c>
      <c r="J7" s="23">
        <v>-6008</v>
      </c>
      <c r="K7" s="20">
        <v>34593</v>
      </c>
      <c r="L7" s="21">
        <v>44390</v>
      </c>
      <c r="M7" s="22">
        <v>0.7792971389952692</v>
      </c>
      <c r="N7" s="23">
        <v>-9797</v>
      </c>
      <c r="O7" s="25">
        <v>0.68349087965773425</v>
      </c>
      <c r="P7" s="26">
        <v>0.66798828564992119</v>
      </c>
      <c r="Q7" s="27">
        <v>1.5502594007813064E-2</v>
      </c>
    </row>
    <row r="8" spans="1:17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18980</v>
      </c>
      <c r="H8" s="41">
        <v>24187</v>
      </c>
      <c r="I8" s="36">
        <v>0.78471906395997848</v>
      </c>
      <c r="J8" s="37">
        <v>-5207</v>
      </c>
      <c r="K8" s="34">
        <v>28062</v>
      </c>
      <c r="L8" s="41">
        <v>34390</v>
      </c>
      <c r="M8" s="36">
        <v>0.81599302122710093</v>
      </c>
      <c r="N8" s="37">
        <v>-6328</v>
      </c>
      <c r="O8" s="38">
        <v>0.67635948970137549</v>
      </c>
      <c r="P8" s="39">
        <v>0.70331491712707184</v>
      </c>
      <c r="Q8" s="40">
        <v>-2.6955427425696343E-2</v>
      </c>
    </row>
    <row r="9" spans="1:17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4435</v>
      </c>
      <c r="H9" s="41">
        <v>5465</v>
      </c>
      <c r="I9" s="36">
        <v>0.81152790484903936</v>
      </c>
      <c r="J9" s="37">
        <v>-1030</v>
      </c>
      <c r="K9" s="34">
        <v>6099</v>
      </c>
      <c r="L9" s="41">
        <v>10000</v>
      </c>
      <c r="M9" s="36">
        <v>0.6099</v>
      </c>
      <c r="N9" s="37">
        <v>-3901</v>
      </c>
      <c r="O9" s="38">
        <v>0.72716838826037056</v>
      </c>
      <c r="P9" s="39">
        <v>0.54649999999999999</v>
      </c>
      <c r="Q9" s="40">
        <v>0.18066838826037057</v>
      </c>
    </row>
    <row r="10" spans="1:17" x14ac:dyDescent="0.4">
      <c r="A10" s="28"/>
      <c r="B10" s="29" t="s">
        <v>18</v>
      </c>
      <c r="C10" s="30" t="s">
        <v>19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</row>
    <row r="11" spans="1:17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</row>
    <row r="12" spans="1:17" x14ac:dyDescent="0.4">
      <c r="A12" s="28"/>
      <c r="B12" s="29" t="s">
        <v>22</v>
      </c>
      <c r="C12" s="30" t="s">
        <v>23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</row>
    <row r="13" spans="1:17" x14ac:dyDescent="0.4">
      <c r="A13" s="28"/>
      <c r="B13" s="29" t="s">
        <v>24</v>
      </c>
      <c r="C13" s="30" t="s">
        <v>25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</row>
    <row r="14" spans="1:17" x14ac:dyDescent="0.4">
      <c r="A14" s="28"/>
      <c r="B14" s="29" t="s">
        <v>26</v>
      </c>
      <c r="C14" s="30" t="s">
        <v>27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</row>
    <row r="15" spans="1:17" x14ac:dyDescent="0.4">
      <c r="A15" s="28"/>
      <c r="B15" s="29" t="s">
        <v>28</v>
      </c>
      <c r="C15" s="30" t="s">
        <v>29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</row>
    <row r="16" spans="1:17" x14ac:dyDescent="0.4">
      <c r="A16" s="28"/>
      <c r="B16" s="29" t="s">
        <v>30</v>
      </c>
      <c r="C16" s="46" t="s">
        <v>31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</row>
    <row r="17" spans="1:17" x14ac:dyDescent="0.4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</row>
    <row r="18" spans="1:17" x14ac:dyDescent="0.4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/>
      <c r="H18" s="50"/>
      <c r="I18" s="129" t="e">
        <v>#DIV/0!</v>
      </c>
      <c r="J18" s="130">
        <v>0</v>
      </c>
      <c r="K18" s="49"/>
      <c r="L18" s="50"/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</row>
    <row r="19" spans="1:17" x14ac:dyDescent="0.4">
      <c r="A19" s="28"/>
      <c r="B19" s="29" t="s">
        <v>37</v>
      </c>
      <c r="C19" s="53" t="s">
        <v>38</v>
      </c>
      <c r="D19" s="54"/>
      <c r="E19" s="54"/>
      <c r="F19" s="55"/>
      <c r="G19" s="56">
        <v>229</v>
      </c>
      <c r="H19" s="41"/>
      <c r="I19" s="58" t="e">
        <v>#DIV/0!</v>
      </c>
      <c r="J19" s="59">
        <v>229</v>
      </c>
      <c r="K19" s="56">
        <v>432</v>
      </c>
      <c r="L19" s="57"/>
      <c r="M19" s="58" t="e">
        <v>#DIV/0!</v>
      </c>
      <c r="N19" s="59">
        <v>432</v>
      </c>
      <c r="O19" s="62">
        <v>0.53009259259259256</v>
      </c>
      <c r="P19" s="63" t="e">
        <v>#DIV/0!</v>
      </c>
      <c r="Q19" s="64" t="e">
        <v>#DIV/0!</v>
      </c>
    </row>
    <row r="20" spans="1:17" x14ac:dyDescent="0.4">
      <c r="A20" s="28"/>
      <c r="B20" s="18" t="s">
        <v>39</v>
      </c>
      <c r="C20" s="19"/>
      <c r="D20" s="19"/>
      <c r="E20" s="19"/>
      <c r="F20" s="65"/>
      <c r="G20" s="20">
        <v>10967</v>
      </c>
      <c r="H20" s="21">
        <v>0</v>
      </c>
      <c r="I20" s="22" t="e">
        <v>#DIV/0!</v>
      </c>
      <c r="J20" s="23">
        <v>10967</v>
      </c>
      <c r="K20" s="20">
        <v>18315</v>
      </c>
      <c r="L20" s="21">
        <v>0</v>
      </c>
      <c r="M20" s="22" t="e">
        <v>#DIV/0!</v>
      </c>
      <c r="N20" s="23">
        <v>18315</v>
      </c>
      <c r="O20" s="25">
        <v>0.59879879879879883</v>
      </c>
      <c r="P20" s="26" t="e">
        <v>#DIV/0!</v>
      </c>
      <c r="Q20" s="27" t="e">
        <v>#DIV/0!</v>
      </c>
    </row>
    <row r="21" spans="1:17" x14ac:dyDescent="0.4">
      <c r="A21" s="28"/>
      <c r="B21" s="29" t="s">
        <v>40</v>
      </c>
      <c r="C21" s="30" t="s">
        <v>14</v>
      </c>
      <c r="D21" s="32"/>
      <c r="E21" s="32"/>
      <c r="F21" s="42"/>
      <c r="G21" s="34">
        <v>0</v>
      </c>
      <c r="H21" s="41"/>
      <c r="I21" s="36" t="e">
        <v>#DIV/0!</v>
      </c>
      <c r="J21" s="37">
        <v>0</v>
      </c>
      <c r="K21" s="34">
        <v>0</v>
      </c>
      <c r="L21" s="41"/>
      <c r="M21" s="36" t="e">
        <v>#DIV/0!</v>
      </c>
      <c r="N21" s="37">
        <v>0</v>
      </c>
      <c r="O21" s="38" t="e">
        <v>#DIV/0!</v>
      </c>
      <c r="P21" s="39" t="e">
        <v>#DIV/0!</v>
      </c>
      <c r="Q21" s="40" t="e">
        <v>#DIV/0!</v>
      </c>
    </row>
    <row r="22" spans="1:17" x14ac:dyDescent="0.4">
      <c r="A22" s="28"/>
      <c r="B22" s="29" t="s">
        <v>41</v>
      </c>
      <c r="C22" s="30" t="s">
        <v>19</v>
      </c>
      <c r="D22" s="32"/>
      <c r="E22" s="32"/>
      <c r="F22" s="33" t="s">
        <v>15</v>
      </c>
      <c r="G22" s="34">
        <v>942</v>
      </c>
      <c r="H22" s="41"/>
      <c r="I22" s="36" t="e">
        <v>#DIV/0!</v>
      </c>
      <c r="J22" s="37">
        <v>942</v>
      </c>
      <c r="K22" s="34">
        <v>1980</v>
      </c>
      <c r="L22" s="41"/>
      <c r="M22" s="36" t="e">
        <v>#DIV/0!</v>
      </c>
      <c r="N22" s="37">
        <v>1980</v>
      </c>
      <c r="O22" s="38">
        <v>0.47575757575757577</v>
      </c>
      <c r="P22" s="39" t="e">
        <v>#DIV/0!</v>
      </c>
      <c r="Q22" s="40" t="e">
        <v>#DIV/0!</v>
      </c>
    </row>
    <row r="23" spans="1:17" x14ac:dyDescent="0.4">
      <c r="A23" s="28"/>
      <c r="B23" s="29" t="s">
        <v>42</v>
      </c>
      <c r="C23" s="30" t="s">
        <v>21</v>
      </c>
      <c r="D23" s="32"/>
      <c r="E23" s="32"/>
      <c r="F23" s="33" t="s">
        <v>15</v>
      </c>
      <c r="G23" s="34">
        <v>3884</v>
      </c>
      <c r="H23" s="41"/>
      <c r="I23" s="36" t="e">
        <v>#DIV/0!</v>
      </c>
      <c r="J23" s="37">
        <v>3884</v>
      </c>
      <c r="K23" s="34">
        <v>5280</v>
      </c>
      <c r="L23" s="41"/>
      <c r="M23" s="36" t="e">
        <v>#DIV/0!</v>
      </c>
      <c r="N23" s="37">
        <v>5280</v>
      </c>
      <c r="O23" s="38">
        <v>0.7356060606060606</v>
      </c>
      <c r="P23" s="39" t="e">
        <v>#DIV/0!</v>
      </c>
      <c r="Q23" s="40" t="e">
        <v>#DIV/0!</v>
      </c>
    </row>
    <row r="24" spans="1:17" x14ac:dyDescent="0.4">
      <c r="A24" s="28"/>
      <c r="B24" s="29" t="s">
        <v>43</v>
      </c>
      <c r="C24" s="30" t="s">
        <v>14</v>
      </c>
      <c r="D24" s="31" t="s">
        <v>44</v>
      </c>
      <c r="E24" s="32" t="s">
        <v>34</v>
      </c>
      <c r="F24" s="33" t="s">
        <v>15</v>
      </c>
      <c r="G24" s="34">
        <v>1670</v>
      </c>
      <c r="H24" s="41"/>
      <c r="I24" s="36" t="e">
        <v>#DIV/0!</v>
      </c>
      <c r="J24" s="37">
        <v>1670</v>
      </c>
      <c r="K24" s="34">
        <v>2970</v>
      </c>
      <c r="L24" s="41"/>
      <c r="M24" s="36" t="e">
        <v>#DIV/0!</v>
      </c>
      <c r="N24" s="37">
        <v>2970</v>
      </c>
      <c r="O24" s="38">
        <v>0.56228956228956228</v>
      </c>
      <c r="P24" s="39" t="e">
        <v>#DIV/0!</v>
      </c>
      <c r="Q24" s="40" t="e">
        <v>#DIV/0!</v>
      </c>
    </row>
    <row r="25" spans="1:17" x14ac:dyDescent="0.4">
      <c r="A25" s="28"/>
      <c r="B25" s="29" t="s">
        <v>45</v>
      </c>
      <c r="C25" s="30" t="s">
        <v>14</v>
      </c>
      <c r="D25" s="31" t="s">
        <v>44</v>
      </c>
      <c r="E25" s="32" t="s">
        <v>36</v>
      </c>
      <c r="F25" s="33" t="s">
        <v>15</v>
      </c>
      <c r="G25" s="34">
        <v>1077</v>
      </c>
      <c r="H25" s="41"/>
      <c r="I25" s="36" t="e">
        <v>#DIV/0!</v>
      </c>
      <c r="J25" s="37">
        <v>1077</v>
      </c>
      <c r="K25" s="34">
        <v>1650</v>
      </c>
      <c r="L25" s="41"/>
      <c r="M25" s="36" t="e">
        <v>#DIV/0!</v>
      </c>
      <c r="N25" s="37">
        <v>1650</v>
      </c>
      <c r="O25" s="38">
        <v>0.65272727272727271</v>
      </c>
      <c r="P25" s="39" t="e">
        <v>#DIV/0!</v>
      </c>
      <c r="Q25" s="40" t="e">
        <v>#DIV/0!</v>
      </c>
    </row>
    <row r="26" spans="1:17" x14ac:dyDescent="0.4">
      <c r="A26" s="28"/>
      <c r="B26" s="29" t="s">
        <v>46</v>
      </c>
      <c r="C26" s="30" t="s">
        <v>14</v>
      </c>
      <c r="D26" s="31" t="s">
        <v>44</v>
      </c>
      <c r="E26" s="32" t="s">
        <v>47</v>
      </c>
      <c r="F26" s="33" t="s">
        <v>48</v>
      </c>
      <c r="G26" s="34">
        <v>0</v>
      </c>
      <c r="H26" s="41"/>
      <c r="I26" s="36" t="e">
        <v>#DIV/0!</v>
      </c>
      <c r="J26" s="37">
        <v>0</v>
      </c>
      <c r="K26" s="34">
        <v>0</v>
      </c>
      <c r="L26" s="41"/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</row>
    <row r="27" spans="1:17" x14ac:dyDescent="0.4">
      <c r="A27" s="28"/>
      <c r="B27" s="29" t="s">
        <v>49</v>
      </c>
      <c r="C27" s="30" t="s">
        <v>19</v>
      </c>
      <c r="D27" s="31" t="s">
        <v>44</v>
      </c>
      <c r="E27" s="32" t="s">
        <v>34</v>
      </c>
      <c r="F27" s="33" t="s">
        <v>15</v>
      </c>
      <c r="G27" s="34">
        <v>967</v>
      </c>
      <c r="H27" s="41"/>
      <c r="I27" s="36" t="e">
        <v>#DIV/0!</v>
      </c>
      <c r="J27" s="37">
        <v>967</v>
      </c>
      <c r="K27" s="34">
        <v>1650</v>
      </c>
      <c r="L27" s="41"/>
      <c r="M27" s="36" t="e">
        <v>#DIV/0!</v>
      </c>
      <c r="N27" s="37">
        <v>1650</v>
      </c>
      <c r="O27" s="38">
        <v>0.58606060606060606</v>
      </c>
      <c r="P27" s="39" t="e">
        <v>#DIV/0!</v>
      </c>
      <c r="Q27" s="40" t="e">
        <v>#DIV/0!</v>
      </c>
    </row>
    <row r="28" spans="1:17" x14ac:dyDescent="0.4">
      <c r="A28" s="28"/>
      <c r="B28" s="29" t="s">
        <v>50</v>
      </c>
      <c r="C28" s="30" t="s">
        <v>19</v>
      </c>
      <c r="D28" s="31" t="s">
        <v>44</v>
      </c>
      <c r="E28" s="32" t="s">
        <v>36</v>
      </c>
      <c r="F28" s="42"/>
      <c r="G28" s="34">
        <v>0</v>
      </c>
      <c r="H28" s="41"/>
      <c r="I28" s="36" t="e">
        <v>#DIV/0!</v>
      </c>
      <c r="J28" s="37">
        <v>0</v>
      </c>
      <c r="K28" s="34">
        <v>0</v>
      </c>
      <c r="L28" s="41"/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</row>
    <row r="29" spans="1:17" x14ac:dyDescent="0.4">
      <c r="A29" s="28"/>
      <c r="B29" s="29" t="s">
        <v>51</v>
      </c>
      <c r="C29" s="30" t="s">
        <v>29</v>
      </c>
      <c r="D29" s="31" t="s">
        <v>44</v>
      </c>
      <c r="E29" s="32" t="s">
        <v>34</v>
      </c>
      <c r="F29" s="42"/>
      <c r="G29" s="34"/>
      <c r="H29" s="41"/>
      <c r="I29" s="36" t="e">
        <v>#DIV/0!</v>
      </c>
      <c r="J29" s="37">
        <v>0</v>
      </c>
      <c r="K29" s="34"/>
      <c r="L29" s="41"/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</row>
    <row r="30" spans="1:17" x14ac:dyDescent="0.4">
      <c r="A30" s="28"/>
      <c r="B30" s="29" t="s">
        <v>52</v>
      </c>
      <c r="C30" s="30" t="s">
        <v>23</v>
      </c>
      <c r="D30" s="31" t="s">
        <v>44</v>
      </c>
      <c r="E30" s="32" t="s">
        <v>34</v>
      </c>
      <c r="F30" s="42"/>
      <c r="G30" s="34">
        <v>0</v>
      </c>
      <c r="H30" s="41"/>
      <c r="I30" s="36" t="e">
        <v>#DIV/0!</v>
      </c>
      <c r="J30" s="37">
        <v>0</v>
      </c>
      <c r="K30" s="34">
        <v>0</v>
      </c>
      <c r="L30" s="41"/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</row>
    <row r="31" spans="1:17" x14ac:dyDescent="0.4">
      <c r="A31" s="28"/>
      <c r="B31" s="29" t="s">
        <v>53</v>
      </c>
      <c r="C31" s="30" t="s">
        <v>23</v>
      </c>
      <c r="D31" s="31" t="s">
        <v>44</v>
      </c>
      <c r="E31" s="32" t="s">
        <v>36</v>
      </c>
      <c r="F31" s="42"/>
      <c r="G31" s="34">
        <v>0</v>
      </c>
      <c r="H31" s="41"/>
      <c r="I31" s="36" t="e">
        <v>#DIV/0!</v>
      </c>
      <c r="J31" s="37">
        <v>0</v>
      </c>
      <c r="K31" s="34">
        <v>0</v>
      </c>
      <c r="L31" s="41"/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</row>
    <row r="32" spans="1:17" x14ac:dyDescent="0.4">
      <c r="A32" s="28"/>
      <c r="B32" s="29" t="s">
        <v>54</v>
      </c>
      <c r="C32" s="30" t="s">
        <v>27</v>
      </c>
      <c r="D32" s="32"/>
      <c r="E32" s="32"/>
      <c r="F32" s="42"/>
      <c r="G32" s="34"/>
      <c r="H32" s="41"/>
      <c r="I32" s="36" t="e">
        <v>#DIV/0!</v>
      </c>
      <c r="J32" s="37">
        <v>0</v>
      </c>
      <c r="K32" s="34"/>
      <c r="L32" s="41"/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</row>
    <row r="33" spans="1:17" x14ac:dyDescent="0.4">
      <c r="A33" s="28"/>
      <c r="B33" s="29" t="s">
        <v>55</v>
      </c>
      <c r="C33" s="30" t="s">
        <v>56</v>
      </c>
      <c r="D33" s="32"/>
      <c r="E33" s="32"/>
      <c r="F33" s="42"/>
      <c r="G33" s="34"/>
      <c r="H33" s="41"/>
      <c r="I33" s="36" t="e">
        <v>#DIV/0!</v>
      </c>
      <c r="J33" s="37">
        <v>0</v>
      </c>
      <c r="K33" s="34"/>
      <c r="L33" s="41"/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</row>
    <row r="34" spans="1:17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/>
      <c r="I34" s="36" t="e">
        <v>#DIV/0!</v>
      </c>
      <c r="J34" s="37">
        <v>0</v>
      </c>
      <c r="K34" s="34"/>
      <c r="L34" s="41"/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</row>
    <row r="35" spans="1:17" x14ac:dyDescent="0.4">
      <c r="A35" s="28"/>
      <c r="B35" s="29" t="s">
        <v>59</v>
      </c>
      <c r="C35" s="30" t="s">
        <v>60</v>
      </c>
      <c r="D35" s="32"/>
      <c r="E35" s="32"/>
      <c r="F35" s="33" t="s">
        <v>15</v>
      </c>
      <c r="G35" s="34">
        <v>119</v>
      </c>
      <c r="H35" s="41"/>
      <c r="I35" s="36" t="e">
        <v>#DIV/0!</v>
      </c>
      <c r="J35" s="37">
        <v>119</v>
      </c>
      <c r="K35" s="34">
        <v>330</v>
      </c>
      <c r="L35" s="41"/>
      <c r="M35" s="36" t="e">
        <v>#DIV/0!</v>
      </c>
      <c r="N35" s="37">
        <v>330</v>
      </c>
      <c r="O35" s="38">
        <v>0.3606060606060606</v>
      </c>
      <c r="P35" s="39" t="e">
        <v>#DIV/0!</v>
      </c>
      <c r="Q35" s="40" t="e">
        <v>#DIV/0!</v>
      </c>
    </row>
    <row r="36" spans="1:17" x14ac:dyDescent="0.4">
      <c r="A36" s="28"/>
      <c r="B36" s="29" t="s">
        <v>61</v>
      </c>
      <c r="C36" s="30" t="s">
        <v>62</v>
      </c>
      <c r="D36" s="32"/>
      <c r="E36" s="32"/>
      <c r="F36" s="42"/>
      <c r="G36" s="34"/>
      <c r="H36" s="41"/>
      <c r="I36" s="36" t="e">
        <v>#DIV/0!</v>
      </c>
      <c r="J36" s="37">
        <v>0</v>
      </c>
      <c r="K36" s="34"/>
      <c r="L36" s="41"/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</row>
    <row r="37" spans="1:17" x14ac:dyDescent="0.4">
      <c r="A37" s="28"/>
      <c r="B37" s="29" t="s">
        <v>63</v>
      </c>
      <c r="C37" s="30" t="s">
        <v>64</v>
      </c>
      <c r="D37" s="32"/>
      <c r="E37" s="32"/>
      <c r="F37" s="33" t="s">
        <v>15</v>
      </c>
      <c r="G37" s="34">
        <v>164</v>
      </c>
      <c r="H37" s="41"/>
      <c r="I37" s="36" t="e">
        <v>#DIV/0!</v>
      </c>
      <c r="J37" s="37">
        <v>164</v>
      </c>
      <c r="K37" s="34">
        <v>660</v>
      </c>
      <c r="L37" s="41"/>
      <c r="M37" s="36" t="e">
        <v>#DIV/0!</v>
      </c>
      <c r="N37" s="37">
        <v>660</v>
      </c>
      <c r="O37" s="38">
        <v>0.24848484848484848</v>
      </c>
      <c r="P37" s="39" t="e">
        <v>#DIV/0!</v>
      </c>
      <c r="Q37" s="40" t="e">
        <v>#DIV/0!</v>
      </c>
    </row>
    <row r="38" spans="1:17" x14ac:dyDescent="0.4">
      <c r="A38" s="28"/>
      <c r="B38" s="29" t="s">
        <v>65</v>
      </c>
      <c r="C38" s="30" t="s">
        <v>66</v>
      </c>
      <c r="D38" s="32"/>
      <c r="E38" s="32"/>
      <c r="F38" s="42"/>
      <c r="G38" s="34"/>
      <c r="H38" s="41"/>
      <c r="I38" s="36" t="e">
        <v>#DIV/0!</v>
      </c>
      <c r="J38" s="37">
        <v>0</v>
      </c>
      <c r="K38" s="34"/>
      <c r="L38" s="41"/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</row>
    <row r="39" spans="1:17" x14ac:dyDescent="0.4">
      <c r="A39" s="28"/>
      <c r="B39" s="29" t="s">
        <v>67</v>
      </c>
      <c r="C39" s="30" t="s">
        <v>29</v>
      </c>
      <c r="D39" s="32"/>
      <c r="E39" s="32"/>
      <c r="F39" s="42"/>
      <c r="G39" s="34"/>
      <c r="H39" s="41"/>
      <c r="I39" s="36" t="e">
        <v>#DIV/0!</v>
      </c>
      <c r="J39" s="37">
        <v>0</v>
      </c>
      <c r="K39" s="34"/>
      <c r="L39" s="41"/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</row>
    <row r="40" spans="1:17" x14ac:dyDescent="0.4">
      <c r="A40" s="28"/>
      <c r="B40" s="67" t="s">
        <v>68</v>
      </c>
      <c r="C40" s="53" t="s">
        <v>23</v>
      </c>
      <c r="D40" s="54"/>
      <c r="E40" s="54"/>
      <c r="F40" s="33" t="s">
        <v>15</v>
      </c>
      <c r="G40" s="56">
        <v>2144</v>
      </c>
      <c r="H40" s="57"/>
      <c r="I40" s="134" t="e">
        <v>#DIV/0!</v>
      </c>
      <c r="J40" s="59">
        <v>2144</v>
      </c>
      <c r="K40" s="56">
        <v>3795</v>
      </c>
      <c r="L40" s="57"/>
      <c r="M40" s="58" t="e">
        <v>#DIV/0!</v>
      </c>
      <c r="N40" s="59">
        <v>3795</v>
      </c>
      <c r="O40" s="62">
        <v>0.56495388669301716</v>
      </c>
      <c r="P40" s="63" t="e">
        <v>#DIV/0!</v>
      </c>
      <c r="Q40" s="64" t="e">
        <v>#DIV/0!</v>
      </c>
    </row>
    <row r="41" spans="1:17" x14ac:dyDescent="0.4">
      <c r="A41" s="28"/>
      <c r="B41" s="18" t="s">
        <v>69</v>
      </c>
      <c r="C41" s="19"/>
      <c r="D41" s="19"/>
      <c r="E41" s="19"/>
      <c r="F41" s="65"/>
      <c r="G41" s="20">
        <v>317</v>
      </c>
      <c r="H41" s="21">
        <v>0</v>
      </c>
      <c r="I41" s="22" t="e">
        <v>#DIV/0!</v>
      </c>
      <c r="J41" s="23">
        <v>317</v>
      </c>
      <c r="K41" s="20">
        <v>650</v>
      </c>
      <c r="L41" s="21">
        <v>0</v>
      </c>
      <c r="M41" s="22" t="e">
        <v>#DIV/0!</v>
      </c>
      <c r="N41" s="23">
        <v>650</v>
      </c>
      <c r="O41" s="25">
        <v>0.4876923076923077</v>
      </c>
      <c r="P41" s="26" t="e">
        <v>#DIV/0!</v>
      </c>
      <c r="Q41" s="27" t="e">
        <v>#DIV/0!</v>
      </c>
    </row>
    <row r="42" spans="1:17" x14ac:dyDescent="0.4">
      <c r="A42" s="28"/>
      <c r="B42" s="29" t="s">
        <v>70</v>
      </c>
      <c r="C42" s="30" t="s">
        <v>71</v>
      </c>
      <c r="D42" s="32"/>
      <c r="E42" s="32"/>
      <c r="F42" s="33" t="s">
        <v>15</v>
      </c>
      <c r="G42" s="34">
        <v>238</v>
      </c>
      <c r="H42" s="41"/>
      <c r="I42" s="36" t="e">
        <v>#DIV/0!</v>
      </c>
      <c r="J42" s="37">
        <v>238</v>
      </c>
      <c r="K42" s="34">
        <v>450</v>
      </c>
      <c r="L42" s="41"/>
      <c r="M42" s="36" t="e">
        <v>#DIV/0!</v>
      </c>
      <c r="N42" s="37">
        <v>450</v>
      </c>
      <c r="O42" s="38">
        <v>0.52888888888888885</v>
      </c>
      <c r="P42" s="39" t="e">
        <v>#DIV/0!</v>
      </c>
      <c r="Q42" s="40" t="e">
        <v>#DIV/0!</v>
      </c>
    </row>
    <row r="43" spans="1:17" x14ac:dyDescent="0.4">
      <c r="A43" s="28"/>
      <c r="B43" s="67" t="s">
        <v>72</v>
      </c>
      <c r="C43" s="68" t="s">
        <v>73</v>
      </c>
      <c r="D43" s="69"/>
      <c r="E43" s="69"/>
      <c r="F43" s="33" t="s">
        <v>15</v>
      </c>
      <c r="G43" s="70">
        <v>79</v>
      </c>
      <c r="H43" s="71"/>
      <c r="I43" s="72" t="e">
        <v>#DIV/0!</v>
      </c>
      <c r="J43" s="73">
        <v>79</v>
      </c>
      <c r="K43" s="70">
        <v>200</v>
      </c>
      <c r="L43" s="71"/>
      <c r="M43" s="72" t="e">
        <v>#DIV/0!</v>
      </c>
      <c r="N43" s="73">
        <v>200</v>
      </c>
      <c r="O43" s="74">
        <v>0.39500000000000002</v>
      </c>
      <c r="P43" s="75" t="e">
        <v>#DIV/0!</v>
      </c>
      <c r="Q43" s="76" t="e">
        <v>#DIV/0!</v>
      </c>
    </row>
    <row r="44" spans="1:17" x14ac:dyDescent="0.4">
      <c r="A44" s="28"/>
      <c r="B44" s="18" t="s">
        <v>74</v>
      </c>
      <c r="C44" s="19"/>
      <c r="D44" s="19"/>
      <c r="E44" s="19"/>
      <c r="F44" s="65"/>
      <c r="G44" s="20">
        <v>0</v>
      </c>
      <c r="H44" s="21">
        <v>211</v>
      </c>
      <c r="I44" s="22">
        <v>0</v>
      </c>
      <c r="J44" s="23">
        <v>-211</v>
      </c>
      <c r="K44" s="20">
        <v>0</v>
      </c>
      <c r="L44" s="21">
        <v>480</v>
      </c>
      <c r="M44" s="22">
        <v>0</v>
      </c>
      <c r="N44" s="23">
        <v>-480</v>
      </c>
      <c r="O44" s="25" t="e">
        <v>#DIV/0!</v>
      </c>
      <c r="P44" s="26">
        <v>0.43958333333333333</v>
      </c>
      <c r="Q44" s="27" t="e">
        <v>#DIV/0!</v>
      </c>
    </row>
    <row r="45" spans="1:17" x14ac:dyDescent="0.4">
      <c r="A45" s="77"/>
      <c r="B45" s="67" t="s">
        <v>75</v>
      </c>
      <c r="C45" s="53" t="s">
        <v>38</v>
      </c>
      <c r="D45" s="54"/>
      <c r="E45" s="54"/>
      <c r="F45" s="78" t="s">
        <v>15</v>
      </c>
      <c r="G45" s="56"/>
      <c r="H45" s="41">
        <v>211</v>
      </c>
      <c r="I45" s="58">
        <v>0</v>
      </c>
      <c r="J45" s="59">
        <v>-211</v>
      </c>
      <c r="K45" s="56"/>
      <c r="L45" s="57">
        <v>480</v>
      </c>
      <c r="M45" s="58">
        <v>0</v>
      </c>
      <c r="N45" s="59">
        <v>-480</v>
      </c>
      <c r="O45" s="62" t="e">
        <v>#DIV/0!</v>
      </c>
      <c r="P45" s="63">
        <v>0.43958333333333333</v>
      </c>
      <c r="Q45" s="64" t="e">
        <v>#DIV/0!</v>
      </c>
    </row>
    <row r="46" spans="1:17" x14ac:dyDescent="0.4">
      <c r="A46" s="18" t="s">
        <v>76</v>
      </c>
      <c r="B46" s="19" t="s">
        <v>105</v>
      </c>
      <c r="C46" s="19"/>
      <c r="D46" s="19"/>
      <c r="E46" s="19"/>
      <c r="F46" s="65"/>
      <c r="G46" s="20">
        <v>3733</v>
      </c>
      <c r="H46" s="21">
        <v>2897</v>
      </c>
      <c r="I46" s="22">
        <v>1.288574387297204</v>
      </c>
      <c r="J46" s="23">
        <v>836</v>
      </c>
      <c r="K46" s="24">
        <v>6200</v>
      </c>
      <c r="L46" s="21">
        <v>6257</v>
      </c>
      <c r="M46" s="22">
        <v>0.99089020297267061</v>
      </c>
      <c r="N46" s="23">
        <v>-57</v>
      </c>
      <c r="O46" s="25">
        <v>0.60209677419354835</v>
      </c>
      <c r="P46" s="26">
        <v>0.46300143838900432</v>
      </c>
      <c r="Q46" s="27">
        <v>0.13909533580454403</v>
      </c>
    </row>
    <row r="47" spans="1:17" x14ac:dyDescent="0.4">
      <c r="A47" s="8"/>
      <c r="B47" s="80" t="s">
        <v>106</v>
      </c>
      <c r="C47" s="81"/>
      <c r="D47" s="81"/>
      <c r="E47" s="81"/>
      <c r="F47" s="81"/>
      <c r="G47" s="82"/>
      <c r="H47" s="83"/>
      <c r="I47" s="84" t="e">
        <v>#DIV/0!</v>
      </c>
      <c r="J47" s="85">
        <v>0</v>
      </c>
      <c r="K47" s="82">
        <v>0</v>
      </c>
      <c r="L47" s="83">
        <v>0</v>
      </c>
      <c r="M47" s="84" t="e">
        <v>#DIV/0!</v>
      </c>
      <c r="N47" s="85">
        <v>0</v>
      </c>
      <c r="O47" s="86" t="e">
        <v>#DIV/0!</v>
      </c>
      <c r="P47" s="87" t="e">
        <v>#DIV/0!</v>
      </c>
      <c r="Q47" s="88" t="e">
        <v>#DIV/0!</v>
      </c>
    </row>
    <row r="48" spans="1:17" x14ac:dyDescent="0.4">
      <c r="A48" s="28"/>
      <c r="B48" s="89"/>
      <c r="C48" s="90" t="s">
        <v>14</v>
      </c>
      <c r="D48" s="91"/>
      <c r="E48" s="91"/>
      <c r="F48" s="92" t="s">
        <v>15</v>
      </c>
      <c r="G48" s="97"/>
      <c r="H48" s="94"/>
      <c r="I48" s="95" t="e">
        <v>#DIV/0!</v>
      </c>
      <c r="J48" s="96">
        <v>0</v>
      </c>
      <c r="K48" s="97">
        <v>0</v>
      </c>
      <c r="L48" s="94">
        <v>0</v>
      </c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</row>
    <row r="49" spans="1:17" x14ac:dyDescent="0.4">
      <c r="A49" s="28"/>
      <c r="B49" s="89"/>
      <c r="C49" s="90" t="s">
        <v>17</v>
      </c>
      <c r="D49" s="91"/>
      <c r="E49" s="91"/>
      <c r="F49" s="92" t="s">
        <v>15</v>
      </c>
      <c r="G49" s="97"/>
      <c r="H49" s="94"/>
      <c r="I49" s="95" t="e">
        <v>#DIV/0!</v>
      </c>
      <c r="J49" s="96">
        <v>0</v>
      </c>
      <c r="K49" s="567">
        <v>0</v>
      </c>
      <c r="L49" s="94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</row>
    <row r="50" spans="1:17" x14ac:dyDescent="0.4">
      <c r="A50" s="28"/>
      <c r="B50" s="89"/>
      <c r="C50" s="90" t="s">
        <v>19</v>
      </c>
      <c r="D50" s="91"/>
      <c r="E50" s="91"/>
      <c r="F50" s="92" t="s">
        <v>15</v>
      </c>
      <c r="G50" s="97"/>
      <c r="H50" s="94"/>
      <c r="I50" s="95" t="e">
        <v>#DIV/0!</v>
      </c>
      <c r="J50" s="96">
        <v>0</v>
      </c>
      <c r="K50" s="567">
        <v>0</v>
      </c>
      <c r="L50" s="94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</row>
    <row r="51" spans="1:17" x14ac:dyDescent="0.4">
      <c r="A51" s="28"/>
      <c r="B51" s="89"/>
      <c r="C51" s="90" t="s">
        <v>29</v>
      </c>
      <c r="D51" s="91"/>
      <c r="E51" s="91"/>
      <c r="F51" s="92" t="s">
        <v>15</v>
      </c>
      <c r="G51" s="97"/>
      <c r="H51" s="94"/>
      <c r="I51" s="95" t="e">
        <v>#DIV/0!</v>
      </c>
      <c r="J51" s="96">
        <v>0</v>
      </c>
      <c r="K51" s="567">
        <v>0</v>
      </c>
      <c r="L51" s="94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</row>
    <row r="52" spans="1:17" x14ac:dyDescent="0.4">
      <c r="A52" s="28"/>
      <c r="B52" s="89"/>
      <c r="C52" s="90" t="s">
        <v>23</v>
      </c>
      <c r="D52" s="91"/>
      <c r="E52" s="91"/>
      <c r="F52" s="92" t="s">
        <v>15</v>
      </c>
      <c r="G52" s="97"/>
      <c r="H52" s="94"/>
      <c r="I52" s="95" t="e">
        <v>#DIV/0!</v>
      </c>
      <c r="J52" s="96">
        <v>0</v>
      </c>
      <c r="K52" s="567">
        <v>0</v>
      </c>
      <c r="L52" s="94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</row>
    <row r="53" spans="1:17" x14ac:dyDescent="0.4">
      <c r="A53" s="28"/>
      <c r="B53" s="89"/>
      <c r="C53" s="90" t="s">
        <v>21</v>
      </c>
      <c r="D53" s="91"/>
      <c r="E53" s="91"/>
      <c r="F53" s="92" t="s">
        <v>15</v>
      </c>
      <c r="G53" s="97"/>
      <c r="H53" s="94"/>
      <c r="I53" s="95" t="e">
        <v>#DIV/0!</v>
      </c>
      <c r="J53" s="96">
        <v>0</v>
      </c>
      <c r="K53" s="567">
        <v>0</v>
      </c>
      <c r="L53" s="94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</row>
    <row r="54" spans="1:17" x14ac:dyDescent="0.4">
      <c r="A54" s="28"/>
      <c r="B54" s="89"/>
      <c r="C54" s="90" t="s">
        <v>25</v>
      </c>
      <c r="D54" s="91"/>
      <c r="E54" s="91"/>
      <c r="F54" s="92" t="s">
        <v>15</v>
      </c>
      <c r="G54" s="97"/>
      <c r="H54" s="94"/>
      <c r="I54" s="95" t="e">
        <v>#DIV/0!</v>
      </c>
      <c r="J54" s="96">
        <v>0</v>
      </c>
      <c r="K54" s="567">
        <v>0</v>
      </c>
      <c r="L54" s="94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</row>
    <row r="55" spans="1:17" x14ac:dyDescent="0.4">
      <c r="A55" s="28"/>
      <c r="B55" s="89"/>
      <c r="C55" s="90" t="s">
        <v>79</v>
      </c>
      <c r="D55" s="91"/>
      <c r="E55" s="91"/>
      <c r="F55" s="92" t="s">
        <v>15</v>
      </c>
      <c r="G55" s="97"/>
      <c r="H55" s="94"/>
      <c r="I55" s="95" t="e">
        <v>#DIV/0!</v>
      </c>
      <c r="J55" s="96">
        <v>0</v>
      </c>
      <c r="K55" s="567">
        <v>0</v>
      </c>
      <c r="L55" s="94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</row>
    <row r="56" spans="1:17" x14ac:dyDescent="0.4">
      <c r="A56" s="28"/>
      <c r="B56" s="89"/>
      <c r="C56" s="90" t="s">
        <v>27</v>
      </c>
      <c r="D56" s="91"/>
      <c r="E56" s="91"/>
      <c r="F56" s="92" t="s">
        <v>15</v>
      </c>
      <c r="G56" s="97"/>
      <c r="H56" s="94"/>
      <c r="I56" s="95" t="e">
        <v>#DIV/0!</v>
      </c>
      <c r="J56" s="96">
        <v>0</v>
      </c>
      <c r="K56" s="567">
        <v>0</v>
      </c>
      <c r="L56" s="94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</row>
    <row r="57" spans="1:17" x14ac:dyDescent="0.4">
      <c r="A57" s="28"/>
      <c r="B57" s="89"/>
      <c r="C57" s="90" t="s">
        <v>80</v>
      </c>
      <c r="D57" s="91"/>
      <c r="E57" s="91"/>
      <c r="F57" s="92" t="s">
        <v>48</v>
      </c>
      <c r="G57" s="97"/>
      <c r="H57" s="94"/>
      <c r="I57" s="95" t="e">
        <v>#DIV/0!</v>
      </c>
      <c r="J57" s="96">
        <v>0</v>
      </c>
      <c r="K57" s="567">
        <v>0</v>
      </c>
      <c r="L57" s="94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</row>
    <row r="58" spans="1:17" x14ac:dyDescent="0.4">
      <c r="A58" s="28"/>
      <c r="B58" s="89"/>
      <c r="C58" s="90" t="s">
        <v>81</v>
      </c>
      <c r="D58" s="91"/>
      <c r="E58" s="91"/>
      <c r="F58" s="92" t="s">
        <v>15</v>
      </c>
      <c r="G58" s="97"/>
      <c r="H58" s="94"/>
      <c r="I58" s="95" t="e">
        <v>#DIV/0!</v>
      </c>
      <c r="J58" s="96">
        <v>0</v>
      </c>
      <c r="K58" s="567">
        <v>0</v>
      </c>
      <c r="L58" s="94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</row>
    <row r="59" spans="1:17" x14ac:dyDescent="0.4">
      <c r="A59" s="28"/>
      <c r="B59" s="89"/>
      <c r="C59" s="90" t="s">
        <v>82</v>
      </c>
      <c r="D59" s="91"/>
      <c r="E59" s="91"/>
      <c r="F59" s="92" t="s">
        <v>15</v>
      </c>
      <c r="G59" s="97"/>
      <c r="H59" s="94"/>
      <c r="I59" s="95" t="e">
        <v>#DIV/0!</v>
      </c>
      <c r="J59" s="96">
        <v>0</v>
      </c>
      <c r="K59" s="567">
        <v>0</v>
      </c>
      <c r="L59" s="94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</row>
    <row r="60" spans="1:17" x14ac:dyDescent="0.4">
      <c r="A60" s="28"/>
      <c r="B60" s="89"/>
      <c r="C60" s="106" t="s">
        <v>83</v>
      </c>
      <c r="D60" s="107"/>
      <c r="E60" s="107"/>
      <c r="F60" s="108" t="s">
        <v>48</v>
      </c>
      <c r="G60" s="97"/>
      <c r="H60" s="94"/>
      <c r="I60" s="95" t="e">
        <v>#DIV/0!</v>
      </c>
      <c r="J60" s="96">
        <v>0</v>
      </c>
      <c r="K60" s="567">
        <v>0</v>
      </c>
      <c r="L60" s="94">
        <v>0</v>
      </c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</row>
    <row r="61" spans="1:17" x14ac:dyDescent="0.4">
      <c r="A61" s="28"/>
      <c r="B61" s="89"/>
      <c r="C61" s="90" t="s">
        <v>84</v>
      </c>
      <c r="D61" s="91"/>
      <c r="E61" s="91"/>
      <c r="F61" s="92" t="s">
        <v>15</v>
      </c>
      <c r="G61" s="97"/>
      <c r="H61" s="94"/>
      <c r="I61" s="95" t="e">
        <v>#DIV/0!</v>
      </c>
      <c r="J61" s="96">
        <v>0</v>
      </c>
      <c r="K61" s="567">
        <v>0</v>
      </c>
      <c r="L61" s="94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</row>
    <row r="62" spans="1:17" x14ac:dyDescent="0.4">
      <c r="A62" s="28"/>
      <c r="B62" s="89"/>
      <c r="C62" s="90" t="s">
        <v>56</v>
      </c>
      <c r="D62" s="91"/>
      <c r="E62" s="91"/>
      <c r="F62" s="92" t="s">
        <v>15</v>
      </c>
      <c r="G62" s="97"/>
      <c r="H62" s="94"/>
      <c r="I62" s="95" t="e">
        <v>#DIV/0!</v>
      </c>
      <c r="J62" s="96">
        <v>0</v>
      </c>
      <c r="K62" s="567">
        <v>0</v>
      </c>
      <c r="L62" s="94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</row>
    <row r="63" spans="1:17" x14ac:dyDescent="0.4">
      <c r="A63" s="28"/>
      <c r="B63" s="89"/>
      <c r="C63" s="90" t="s">
        <v>66</v>
      </c>
      <c r="D63" s="110"/>
      <c r="E63" s="91"/>
      <c r="F63" s="92" t="s">
        <v>48</v>
      </c>
      <c r="G63" s="97"/>
      <c r="H63" s="94"/>
      <c r="I63" s="95" t="e">
        <v>#DIV/0!</v>
      </c>
      <c r="J63" s="96">
        <v>0</v>
      </c>
      <c r="K63" s="567">
        <v>0</v>
      </c>
      <c r="L63" s="94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</row>
    <row r="64" spans="1:17" x14ac:dyDescent="0.4">
      <c r="A64" s="28"/>
      <c r="B64" s="89"/>
      <c r="C64" s="90" t="s">
        <v>85</v>
      </c>
      <c r="D64" s="91"/>
      <c r="E64" s="91"/>
      <c r="F64" s="92" t="s">
        <v>15</v>
      </c>
      <c r="G64" s="97"/>
      <c r="H64" s="94"/>
      <c r="I64" s="95" t="e">
        <v>#DIV/0!</v>
      </c>
      <c r="J64" s="96">
        <v>0</v>
      </c>
      <c r="K64" s="567">
        <v>0</v>
      </c>
      <c r="L64" s="94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</row>
    <row r="65" spans="1:17" x14ac:dyDescent="0.4">
      <c r="A65" s="28"/>
      <c r="B65" s="89"/>
      <c r="C65" s="90" t="s">
        <v>86</v>
      </c>
      <c r="D65" s="91"/>
      <c r="E65" s="91"/>
      <c r="F65" s="92" t="s">
        <v>15</v>
      </c>
      <c r="G65" s="97"/>
      <c r="H65" s="94"/>
      <c r="I65" s="95" t="e">
        <v>#DIV/0!</v>
      </c>
      <c r="J65" s="96">
        <v>0</v>
      </c>
      <c r="K65" s="567">
        <v>0</v>
      </c>
      <c r="L65" s="94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</row>
    <row r="66" spans="1:17" x14ac:dyDescent="0.4">
      <c r="A66" s="28"/>
      <c r="B66" s="89"/>
      <c r="C66" s="90" t="s">
        <v>87</v>
      </c>
      <c r="D66" s="91"/>
      <c r="E66" s="91"/>
      <c r="F66" s="92" t="s">
        <v>15</v>
      </c>
      <c r="G66" s="97"/>
      <c r="H66" s="94"/>
      <c r="I66" s="95" t="e">
        <v>#DIV/0!</v>
      </c>
      <c r="J66" s="96">
        <v>0</v>
      </c>
      <c r="K66" s="567">
        <v>0</v>
      </c>
      <c r="L66" s="94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</row>
    <row r="67" spans="1:17" x14ac:dyDescent="0.4">
      <c r="A67" s="28"/>
      <c r="B67" s="89"/>
      <c r="C67" s="90" t="s">
        <v>88</v>
      </c>
      <c r="D67" s="91"/>
      <c r="E67" s="91"/>
      <c r="F67" s="92" t="s">
        <v>15</v>
      </c>
      <c r="G67" s="97"/>
      <c r="H67" s="94"/>
      <c r="I67" s="95" t="e">
        <v>#DIV/0!</v>
      </c>
      <c r="J67" s="96">
        <v>0</v>
      </c>
      <c r="K67" s="567">
        <v>0</v>
      </c>
      <c r="L67" s="94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</row>
    <row r="68" spans="1:17" x14ac:dyDescent="0.4">
      <c r="A68" s="28"/>
      <c r="B68" s="89"/>
      <c r="C68" s="90" t="s">
        <v>14</v>
      </c>
      <c r="D68" s="111" t="s">
        <v>44</v>
      </c>
      <c r="E68" s="91" t="s">
        <v>34</v>
      </c>
      <c r="F68" s="92" t="s">
        <v>15</v>
      </c>
      <c r="G68" s="97"/>
      <c r="H68" s="94"/>
      <c r="I68" s="95" t="e">
        <v>#DIV/0!</v>
      </c>
      <c r="J68" s="96">
        <v>0</v>
      </c>
      <c r="K68" s="567">
        <v>0</v>
      </c>
      <c r="L68" s="94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</row>
    <row r="69" spans="1:17" x14ac:dyDescent="0.4">
      <c r="A69" s="28"/>
      <c r="B69" s="89"/>
      <c r="C69" s="106" t="s">
        <v>14</v>
      </c>
      <c r="D69" s="112" t="s">
        <v>44</v>
      </c>
      <c r="E69" s="107" t="s">
        <v>36</v>
      </c>
      <c r="F69" s="108" t="s">
        <v>15</v>
      </c>
      <c r="G69" s="97"/>
      <c r="H69" s="94"/>
      <c r="I69" s="95" t="e">
        <v>#DIV/0!</v>
      </c>
      <c r="J69" s="96">
        <v>0</v>
      </c>
      <c r="K69" s="567">
        <v>0</v>
      </c>
      <c r="L69" s="94">
        <v>0</v>
      </c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</row>
    <row r="70" spans="1:17" x14ac:dyDescent="0.4">
      <c r="A70" s="28"/>
      <c r="B70" s="89"/>
      <c r="C70" s="90" t="s">
        <v>19</v>
      </c>
      <c r="D70" s="111" t="s">
        <v>44</v>
      </c>
      <c r="E70" s="91" t="s">
        <v>34</v>
      </c>
      <c r="F70" s="92" t="s">
        <v>15</v>
      </c>
      <c r="G70" s="97"/>
      <c r="H70" s="94"/>
      <c r="I70" s="95" t="e">
        <v>#DIV/0!</v>
      </c>
      <c r="J70" s="96">
        <v>0</v>
      </c>
      <c r="K70" s="567">
        <v>0</v>
      </c>
      <c r="L70" s="94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</row>
    <row r="71" spans="1:17" x14ac:dyDescent="0.4">
      <c r="A71" s="28"/>
      <c r="B71" s="89"/>
      <c r="C71" s="106" t="s">
        <v>19</v>
      </c>
      <c r="D71" s="112" t="s">
        <v>44</v>
      </c>
      <c r="E71" s="107" t="s">
        <v>36</v>
      </c>
      <c r="F71" s="92" t="s">
        <v>15</v>
      </c>
      <c r="G71" s="97"/>
      <c r="H71" s="94"/>
      <c r="I71" s="95" t="e">
        <v>#DIV/0!</v>
      </c>
      <c r="J71" s="96">
        <v>0</v>
      </c>
      <c r="K71" s="567">
        <v>0</v>
      </c>
      <c r="L71" s="94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</row>
    <row r="72" spans="1:17" x14ac:dyDescent="0.4">
      <c r="A72" s="28"/>
      <c r="B72" s="89"/>
      <c r="C72" s="106" t="s">
        <v>17</v>
      </c>
      <c r="D72" s="107" t="s">
        <v>44</v>
      </c>
      <c r="E72" s="107" t="s">
        <v>34</v>
      </c>
      <c r="F72" s="92" t="s">
        <v>48</v>
      </c>
      <c r="G72" s="97"/>
      <c r="H72" s="94"/>
      <c r="I72" s="95" t="e">
        <v>#DIV/0!</v>
      </c>
      <c r="J72" s="96">
        <v>0</v>
      </c>
      <c r="K72" s="567">
        <v>0</v>
      </c>
      <c r="L72" s="94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</row>
    <row r="73" spans="1:17" x14ac:dyDescent="0.4">
      <c r="A73" s="28"/>
      <c r="B73" s="89"/>
      <c r="C73" s="106" t="s">
        <v>17</v>
      </c>
      <c r="D73" s="107" t="s">
        <v>44</v>
      </c>
      <c r="E73" s="107" t="s">
        <v>36</v>
      </c>
      <c r="F73" s="92" t="s">
        <v>48</v>
      </c>
      <c r="G73" s="97"/>
      <c r="H73" s="94"/>
      <c r="I73" s="95" t="e">
        <v>#DIV/0!</v>
      </c>
      <c r="J73" s="96">
        <v>0</v>
      </c>
      <c r="K73" s="567">
        <v>0</v>
      </c>
      <c r="L73" s="94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</row>
    <row r="74" spans="1:17" x14ac:dyDescent="0.4">
      <c r="A74" s="28"/>
      <c r="B74" s="89"/>
      <c r="C74" s="106" t="s">
        <v>23</v>
      </c>
      <c r="D74" s="112" t="s">
        <v>44</v>
      </c>
      <c r="E74" s="107" t="s">
        <v>34</v>
      </c>
      <c r="F74" s="108" t="s">
        <v>15</v>
      </c>
      <c r="G74" s="97"/>
      <c r="H74" s="94"/>
      <c r="I74" s="95" t="e">
        <v>#DIV/0!</v>
      </c>
      <c r="J74" s="96">
        <v>0</v>
      </c>
      <c r="K74" s="567">
        <v>0</v>
      </c>
      <c r="L74" s="94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</row>
    <row r="75" spans="1:17" x14ac:dyDescent="0.4">
      <c r="A75" s="28"/>
      <c r="B75" s="89"/>
      <c r="C75" s="106" t="s">
        <v>23</v>
      </c>
      <c r="D75" s="112" t="s">
        <v>44</v>
      </c>
      <c r="E75" s="107" t="s">
        <v>36</v>
      </c>
      <c r="F75" s="108" t="s">
        <v>15</v>
      </c>
      <c r="G75" s="97"/>
      <c r="H75" s="94"/>
      <c r="I75" s="95" t="e">
        <v>#DIV/0!</v>
      </c>
      <c r="J75" s="96">
        <v>0</v>
      </c>
      <c r="K75" s="567">
        <v>0</v>
      </c>
      <c r="L75" s="94">
        <v>0</v>
      </c>
      <c r="M75" s="95" t="e">
        <v>#DIV/0!</v>
      </c>
      <c r="N75" s="96">
        <v>0</v>
      </c>
      <c r="O75" s="104" t="e">
        <v>#DIV/0!</v>
      </c>
      <c r="P75" s="105" t="e">
        <v>#DIV/0!</v>
      </c>
      <c r="Q75" s="109" t="e">
        <v>#DIV/0!</v>
      </c>
    </row>
    <row r="76" spans="1:17" x14ac:dyDescent="0.4">
      <c r="A76" s="28"/>
      <c r="B76" s="89"/>
      <c r="C76" s="106" t="s">
        <v>21</v>
      </c>
      <c r="D76" s="112" t="s">
        <v>44</v>
      </c>
      <c r="E76" s="107" t="s">
        <v>34</v>
      </c>
      <c r="F76" s="108" t="s">
        <v>15</v>
      </c>
      <c r="G76" s="97"/>
      <c r="H76" s="94"/>
      <c r="I76" s="95" t="e">
        <v>#DIV/0!</v>
      </c>
      <c r="J76" s="96">
        <v>0</v>
      </c>
      <c r="K76" s="567">
        <v>0</v>
      </c>
      <c r="L76" s="94">
        <v>0</v>
      </c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</row>
    <row r="77" spans="1:17" x14ac:dyDescent="0.4">
      <c r="A77" s="28"/>
      <c r="B77" s="89"/>
      <c r="C77" s="106" t="s">
        <v>21</v>
      </c>
      <c r="D77" s="112" t="s">
        <v>44</v>
      </c>
      <c r="E77" s="107" t="s">
        <v>36</v>
      </c>
      <c r="F77" s="108" t="s">
        <v>48</v>
      </c>
      <c r="G77" s="97"/>
      <c r="H77" s="94"/>
      <c r="I77" s="95" t="e">
        <v>#DIV/0!</v>
      </c>
      <c r="J77" s="96">
        <v>0</v>
      </c>
      <c r="K77" s="567">
        <v>0</v>
      </c>
      <c r="L77" s="94">
        <v>0</v>
      </c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</row>
    <row r="78" spans="1:17" x14ac:dyDescent="0.4">
      <c r="A78" s="28"/>
      <c r="B78" s="18" t="s">
        <v>89</v>
      </c>
      <c r="C78" s="138"/>
      <c r="D78" s="139"/>
      <c r="E78" s="138"/>
      <c r="F78" s="140"/>
      <c r="G78" s="20">
        <v>3733</v>
      </c>
      <c r="H78" s="21">
        <v>2897</v>
      </c>
      <c r="I78" s="22">
        <v>1.288574387297204</v>
      </c>
      <c r="J78" s="23">
        <v>836</v>
      </c>
      <c r="K78" s="20">
        <v>6200</v>
      </c>
      <c r="L78" s="21">
        <v>6257</v>
      </c>
      <c r="M78" s="22">
        <v>0.99089020297267061</v>
      </c>
      <c r="N78" s="23">
        <v>-57</v>
      </c>
      <c r="O78" s="25">
        <v>0.60209677419354835</v>
      </c>
      <c r="P78" s="26">
        <v>0.46300143838900432</v>
      </c>
      <c r="Q78" s="27">
        <v>0.13909533580454403</v>
      </c>
    </row>
    <row r="79" spans="1:17" x14ac:dyDescent="0.4">
      <c r="A79" s="28"/>
      <c r="B79" s="29" t="s">
        <v>90</v>
      </c>
      <c r="C79" s="115" t="s">
        <v>87</v>
      </c>
      <c r="D79" s="116"/>
      <c r="E79" s="116"/>
      <c r="F79" s="117" t="s">
        <v>15</v>
      </c>
      <c r="G79" s="34">
        <v>269</v>
      </c>
      <c r="H79" s="41">
        <v>417</v>
      </c>
      <c r="I79" s="36">
        <v>0.64508393285371701</v>
      </c>
      <c r="J79" s="37">
        <v>-148</v>
      </c>
      <c r="K79" s="34">
        <v>690</v>
      </c>
      <c r="L79" s="41">
        <v>1264</v>
      </c>
      <c r="M79" s="36">
        <v>0.54588607594936711</v>
      </c>
      <c r="N79" s="37">
        <v>-574</v>
      </c>
      <c r="O79" s="38">
        <v>0.3898550724637681</v>
      </c>
      <c r="P79" s="39">
        <v>0.32990506329113922</v>
      </c>
      <c r="Q79" s="40">
        <v>5.9950009172628882E-2</v>
      </c>
    </row>
    <row r="80" spans="1:17" x14ac:dyDescent="0.4">
      <c r="A80" s="28"/>
      <c r="B80" s="29" t="s">
        <v>91</v>
      </c>
      <c r="C80" s="115" t="s">
        <v>85</v>
      </c>
      <c r="D80" s="116"/>
      <c r="E80" s="116"/>
      <c r="F80" s="118"/>
      <c r="G80" s="34"/>
      <c r="H80" s="41">
        <v>0</v>
      </c>
      <c r="I80" s="36" t="e">
        <v>#DIV/0!</v>
      </c>
      <c r="J80" s="37">
        <v>0</v>
      </c>
      <c r="K80" s="34"/>
      <c r="L80" s="41">
        <v>0</v>
      </c>
      <c r="M80" s="36" t="e">
        <v>#DIV/0!</v>
      </c>
      <c r="N80" s="37">
        <v>0</v>
      </c>
      <c r="O80" s="38" t="e">
        <v>#DIV/0!</v>
      </c>
      <c r="P80" s="39" t="e">
        <v>#DIV/0!</v>
      </c>
      <c r="Q80" s="40" t="e">
        <v>#DIV/0!</v>
      </c>
    </row>
    <row r="81" spans="1:17" x14ac:dyDescent="0.4">
      <c r="A81" s="28"/>
      <c r="B81" s="29" t="s">
        <v>92</v>
      </c>
      <c r="C81" s="115" t="s">
        <v>86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</row>
    <row r="82" spans="1:17" x14ac:dyDescent="0.4">
      <c r="A82" s="28"/>
      <c r="B82" s="29" t="s">
        <v>93</v>
      </c>
      <c r="C82" s="115" t="s">
        <v>23</v>
      </c>
      <c r="D82" s="116"/>
      <c r="E82" s="116"/>
      <c r="F82" s="117" t="s">
        <v>15</v>
      </c>
      <c r="G82" s="34">
        <v>166</v>
      </c>
      <c r="H82" s="41">
        <v>191</v>
      </c>
      <c r="I82" s="36">
        <v>0.86910994764397909</v>
      </c>
      <c r="J82" s="37">
        <v>-25</v>
      </c>
      <c r="K82" s="34">
        <v>1036</v>
      </c>
      <c r="L82" s="41">
        <v>682</v>
      </c>
      <c r="M82" s="36">
        <v>1.5190615835777126</v>
      </c>
      <c r="N82" s="37">
        <v>354</v>
      </c>
      <c r="O82" s="38">
        <v>0.16023166023166024</v>
      </c>
      <c r="P82" s="39">
        <v>0.28005865102639294</v>
      </c>
      <c r="Q82" s="40">
        <v>-0.11982699079473269</v>
      </c>
    </row>
    <row r="83" spans="1:17" x14ac:dyDescent="0.4">
      <c r="A83" s="28"/>
      <c r="B83" s="29" t="s">
        <v>94</v>
      </c>
      <c r="C83" s="30" t="s">
        <v>88</v>
      </c>
      <c r="D83" s="32"/>
      <c r="E83" s="32"/>
      <c r="F83" s="33" t="s">
        <v>15</v>
      </c>
      <c r="G83" s="34">
        <v>479</v>
      </c>
      <c r="H83" s="41">
        <v>779</v>
      </c>
      <c r="I83" s="36">
        <v>0.61489088575096273</v>
      </c>
      <c r="J83" s="37">
        <v>-300</v>
      </c>
      <c r="K83" s="34">
        <v>833</v>
      </c>
      <c r="L83" s="41">
        <v>1802</v>
      </c>
      <c r="M83" s="36">
        <v>0.46226415094339623</v>
      </c>
      <c r="N83" s="37">
        <v>-969</v>
      </c>
      <c r="O83" s="38">
        <v>0.57503001200480197</v>
      </c>
      <c r="P83" s="39">
        <v>0.43229744728079911</v>
      </c>
      <c r="Q83" s="40">
        <v>0.14273256472400286</v>
      </c>
    </row>
    <row r="84" spans="1:17" x14ac:dyDescent="0.4">
      <c r="A84" s="28"/>
      <c r="B84" s="29" t="s">
        <v>95</v>
      </c>
      <c r="C84" s="30" t="s">
        <v>29</v>
      </c>
      <c r="D84" s="32"/>
      <c r="E84" s="32"/>
      <c r="F84" s="33" t="s">
        <v>15</v>
      </c>
      <c r="G84" s="34">
        <v>1649</v>
      </c>
      <c r="H84" s="41">
        <v>1094</v>
      </c>
      <c r="I84" s="36">
        <v>1.5073126142595978</v>
      </c>
      <c r="J84" s="37">
        <v>555</v>
      </c>
      <c r="K84" s="34">
        <v>2074</v>
      </c>
      <c r="L84" s="41">
        <v>1639</v>
      </c>
      <c r="M84" s="36">
        <v>1.2654057352043928</v>
      </c>
      <c r="N84" s="37">
        <v>435</v>
      </c>
      <c r="O84" s="38">
        <v>0.79508196721311475</v>
      </c>
      <c r="P84" s="39">
        <v>0.66748017083587552</v>
      </c>
      <c r="Q84" s="40">
        <v>0.12760179637723923</v>
      </c>
    </row>
    <row r="85" spans="1:17" x14ac:dyDescent="0.4">
      <c r="A85" s="28"/>
      <c r="B85" s="119" t="s">
        <v>96</v>
      </c>
      <c r="C85" s="30" t="s">
        <v>14</v>
      </c>
      <c r="D85" s="32"/>
      <c r="E85" s="32"/>
      <c r="F85" s="120" t="s">
        <v>97</v>
      </c>
      <c r="G85" s="34"/>
      <c r="H85" s="41">
        <v>416</v>
      </c>
      <c r="I85" s="36">
        <v>0</v>
      </c>
      <c r="J85" s="37">
        <v>-416</v>
      </c>
      <c r="K85" s="34"/>
      <c r="L85" s="41">
        <v>870</v>
      </c>
      <c r="M85" s="36">
        <v>0</v>
      </c>
      <c r="N85" s="37">
        <v>-870</v>
      </c>
      <c r="O85" s="38" t="e">
        <v>#DIV/0!</v>
      </c>
      <c r="P85" s="39">
        <v>0.47816091954022988</v>
      </c>
      <c r="Q85" s="40" t="e">
        <v>#DIV/0!</v>
      </c>
    </row>
    <row r="86" spans="1:17" x14ac:dyDescent="0.4">
      <c r="A86" s="77"/>
      <c r="B86" s="67" t="s">
        <v>98</v>
      </c>
      <c r="C86" s="68" t="s">
        <v>99</v>
      </c>
      <c r="D86" s="69"/>
      <c r="E86" s="69"/>
      <c r="F86" s="122" t="s">
        <v>97</v>
      </c>
      <c r="G86" s="70">
        <v>1170</v>
      </c>
      <c r="H86" s="71"/>
      <c r="I86" s="72" t="e">
        <v>#DIV/0!</v>
      </c>
      <c r="J86" s="73">
        <v>1170</v>
      </c>
      <c r="K86" s="70">
        <v>1567</v>
      </c>
      <c r="L86" s="71"/>
      <c r="M86" s="72" t="e">
        <v>#DIV/0!</v>
      </c>
      <c r="N86" s="73">
        <v>1567</v>
      </c>
      <c r="O86" s="74">
        <v>0.74664964901084874</v>
      </c>
      <c r="P86" s="75" t="e">
        <v>#DIV/0!</v>
      </c>
      <c r="Q86" s="76" t="e">
        <v>#DIV/0!</v>
      </c>
    </row>
    <row r="87" spans="1:17" x14ac:dyDescent="0.4">
      <c r="C87" s="126"/>
    </row>
    <row r="88" spans="1:17" x14ac:dyDescent="0.4">
      <c r="C88" s="126" t="s">
        <v>100</v>
      </c>
    </row>
    <row r="89" spans="1:17" x14ac:dyDescent="0.4">
      <c r="C89" s="127" t="s">
        <v>101</v>
      </c>
    </row>
    <row r="90" spans="1:17" x14ac:dyDescent="0.4">
      <c r="C90" s="126" t="s">
        <v>102</v>
      </c>
    </row>
    <row r="91" spans="1:17" x14ac:dyDescent="0.4">
      <c r="C91" s="126" t="s">
        <v>103</v>
      </c>
    </row>
    <row r="92" spans="1:17" x14ac:dyDescent="0.4">
      <c r="C92" s="126" t="s">
        <v>104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M3:N3"/>
    <mergeCell ref="A1:D1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ageMargins left="0.39370078740157483" right="0.39370078740157483" top="0.39370078740157483" bottom="0.39370078740157483" header="0.39370078740157483" footer="0.39370078740157483"/>
  <pageSetup paperSize="9" scale="60" orientation="portrait" r:id="rId1"/>
  <headerFooter alignWithMargins="0">
    <oddFooter>&amp;L&amp;D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showGridLines="0" zoomScale="90" zoomScaleNormal="9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7" ht="17.25" customHeight="1" thickBot="1" x14ac:dyDescent="0.45">
      <c r="A1" s="586" t="str">
        <f>'R2'!A1</f>
        <v>令和２年度</v>
      </c>
      <c r="B1" s="586"/>
      <c r="C1" s="586"/>
      <c r="D1" s="586"/>
      <c r="E1" s="460"/>
      <c r="F1" s="460"/>
      <c r="G1" s="460"/>
      <c r="H1" s="460"/>
      <c r="I1" s="460"/>
      <c r="J1" s="319" t="str">
        <f ca="1">RIGHT(CELL("filename",$A$1),LEN(CELL("filename",$A$1))-FIND("]",CELL("filename",$A$1)))</f>
        <v>３月（下旬）</v>
      </c>
      <c r="K1" s="320" t="s">
        <v>277</v>
      </c>
      <c r="L1" s="460"/>
      <c r="M1" s="460"/>
      <c r="N1" s="460"/>
      <c r="O1" s="460"/>
      <c r="P1" s="460"/>
      <c r="Q1" s="460"/>
    </row>
    <row r="2" spans="1:17" x14ac:dyDescent="0.4">
      <c r="A2" s="587">
        <v>3</v>
      </c>
      <c r="B2" s="588"/>
      <c r="C2" s="128">
        <v>2021</v>
      </c>
      <c r="D2" s="3" t="s">
        <v>0</v>
      </c>
      <c r="E2" s="3">
        <v>3</v>
      </c>
      <c r="F2" s="5" t="s">
        <v>1</v>
      </c>
      <c r="G2" s="589" t="s">
        <v>2</v>
      </c>
      <c r="H2" s="588"/>
      <c r="I2" s="588"/>
      <c r="J2" s="590"/>
      <c r="K2" s="588" t="s">
        <v>3</v>
      </c>
      <c r="L2" s="588"/>
      <c r="M2" s="588"/>
      <c r="N2" s="588"/>
      <c r="O2" s="589" t="s">
        <v>4</v>
      </c>
      <c r="P2" s="588"/>
      <c r="Q2" s="591"/>
    </row>
    <row r="3" spans="1:17" ht="13.5" customHeight="1" x14ac:dyDescent="0.4">
      <c r="A3" s="592" t="s">
        <v>5</v>
      </c>
      <c r="B3" s="593"/>
      <c r="C3" s="593"/>
      <c r="D3" s="593"/>
      <c r="E3" s="593"/>
      <c r="F3" s="593"/>
      <c r="G3" s="655" t="s">
        <v>625</v>
      </c>
      <c r="H3" s="576" t="s">
        <v>624</v>
      </c>
      <c r="I3" s="578" t="s">
        <v>6</v>
      </c>
      <c r="J3" s="579"/>
      <c r="K3" s="655" t="s">
        <v>625</v>
      </c>
      <c r="L3" s="576" t="s">
        <v>624</v>
      </c>
      <c r="M3" s="578" t="s">
        <v>6</v>
      </c>
      <c r="N3" s="579"/>
      <c r="O3" s="653" t="s">
        <v>625</v>
      </c>
      <c r="P3" s="659" t="s">
        <v>624</v>
      </c>
      <c r="Q3" s="584" t="s">
        <v>7</v>
      </c>
    </row>
    <row r="4" spans="1:17" ht="14.25" thickBot="1" x14ac:dyDescent="0.45">
      <c r="A4" s="594"/>
      <c r="B4" s="595"/>
      <c r="C4" s="595"/>
      <c r="D4" s="595"/>
      <c r="E4" s="595"/>
      <c r="F4" s="595"/>
      <c r="G4" s="656"/>
      <c r="H4" s="598"/>
      <c r="I4" s="6" t="s">
        <v>8</v>
      </c>
      <c r="J4" s="7" t="s">
        <v>7</v>
      </c>
      <c r="K4" s="656"/>
      <c r="L4" s="577"/>
      <c r="M4" s="6" t="s">
        <v>8</v>
      </c>
      <c r="N4" s="7" t="s">
        <v>7</v>
      </c>
      <c r="O4" s="654"/>
      <c r="P4" s="660"/>
      <c r="Q4" s="585"/>
    </row>
    <row r="5" spans="1:17" x14ac:dyDescent="0.4">
      <c r="A5" s="8" t="s">
        <v>9</v>
      </c>
      <c r="B5" s="9"/>
      <c r="C5" s="9"/>
      <c r="D5" s="9"/>
      <c r="E5" s="9"/>
      <c r="F5" s="9"/>
      <c r="G5" s="10">
        <v>53676</v>
      </c>
      <c r="H5" s="11">
        <v>80548</v>
      </c>
      <c r="I5" s="12">
        <v>0.66638526096240747</v>
      </c>
      <c r="J5" s="13">
        <v>-26872</v>
      </c>
      <c r="K5" s="10">
        <v>80133</v>
      </c>
      <c r="L5" s="11">
        <v>154960</v>
      </c>
      <c r="M5" s="12">
        <v>0.51712054723799694</v>
      </c>
      <c r="N5" s="13">
        <v>-74827</v>
      </c>
      <c r="O5" s="14">
        <v>0.66983639699000408</v>
      </c>
      <c r="P5" s="15">
        <v>0.51979865771812084</v>
      </c>
      <c r="Q5" s="16">
        <v>0.15003773927188324</v>
      </c>
    </row>
    <row r="6" spans="1:17" x14ac:dyDescent="0.4">
      <c r="A6" s="18" t="s">
        <v>10</v>
      </c>
      <c r="B6" s="19" t="s">
        <v>11</v>
      </c>
      <c r="C6" s="19"/>
      <c r="D6" s="19"/>
      <c r="E6" s="19"/>
      <c r="F6" s="19"/>
      <c r="G6" s="20">
        <v>48239</v>
      </c>
      <c r="H6" s="21">
        <v>78153</v>
      </c>
      <c r="I6" s="22">
        <v>0.61723798190728441</v>
      </c>
      <c r="J6" s="23">
        <v>-29914</v>
      </c>
      <c r="K6" s="24">
        <v>72011</v>
      </c>
      <c r="L6" s="21">
        <v>150135</v>
      </c>
      <c r="M6" s="22">
        <v>0.47964165584307455</v>
      </c>
      <c r="N6" s="23">
        <v>-78124</v>
      </c>
      <c r="O6" s="25">
        <v>0.66988376775770364</v>
      </c>
      <c r="P6" s="26">
        <v>0.52055150364671798</v>
      </c>
      <c r="Q6" s="27">
        <v>0.14933226411098566</v>
      </c>
    </row>
    <row r="7" spans="1:17" x14ac:dyDescent="0.4">
      <c r="A7" s="28"/>
      <c r="B7" s="18" t="s">
        <v>12</v>
      </c>
      <c r="C7" s="19"/>
      <c r="D7" s="19"/>
      <c r="E7" s="19"/>
      <c r="F7" s="19"/>
      <c r="G7" s="20">
        <v>32567</v>
      </c>
      <c r="H7" s="21">
        <v>27920</v>
      </c>
      <c r="I7" s="22">
        <v>1.1664398280802293</v>
      </c>
      <c r="J7" s="23">
        <v>4647</v>
      </c>
      <c r="K7" s="20">
        <v>44976</v>
      </c>
      <c r="L7" s="21">
        <v>51472</v>
      </c>
      <c r="M7" s="22">
        <v>0.87379546161019583</v>
      </c>
      <c r="N7" s="23">
        <v>-6496</v>
      </c>
      <c r="O7" s="25">
        <v>0.72409729633582354</v>
      </c>
      <c r="P7" s="26">
        <v>0.54243083618277899</v>
      </c>
      <c r="Q7" s="27">
        <v>0.18166646015304455</v>
      </c>
    </row>
    <row r="8" spans="1:17" x14ac:dyDescent="0.4">
      <c r="A8" s="28"/>
      <c r="B8" s="29" t="s">
        <v>13</v>
      </c>
      <c r="C8" s="30" t="s">
        <v>14</v>
      </c>
      <c r="D8" s="31"/>
      <c r="E8" s="32"/>
      <c r="F8" s="33" t="s">
        <v>15</v>
      </c>
      <c r="G8" s="34">
        <v>25521</v>
      </c>
      <c r="H8" s="41">
        <v>23134</v>
      </c>
      <c r="I8" s="36">
        <v>1.1031814645111091</v>
      </c>
      <c r="J8" s="37">
        <v>2387</v>
      </c>
      <c r="K8" s="34">
        <v>35031</v>
      </c>
      <c r="L8" s="41">
        <v>40597</v>
      </c>
      <c r="M8" s="36">
        <v>0.86289627312362982</v>
      </c>
      <c r="N8" s="37">
        <v>-5566</v>
      </c>
      <c r="O8" s="38">
        <v>0.72852616254174873</v>
      </c>
      <c r="P8" s="39">
        <v>0.56984506244303768</v>
      </c>
      <c r="Q8" s="40">
        <v>0.15868110009871106</v>
      </c>
    </row>
    <row r="9" spans="1:17" x14ac:dyDescent="0.4">
      <c r="A9" s="28"/>
      <c r="B9" s="29" t="s">
        <v>16</v>
      </c>
      <c r="C9" s="30" t="s">
        <v>17</v>
      </c>
      <c r="D9" s="32"/>
      <c r="E9" s="32"/>
      <c r="F9" s="33" t="s">
        <v>15</v>
      </c>
      <c r="G9" s="34">
        <v>5128</v>
      </c>
      <c r="H9" s="41">
        <v>4786</v>
      </c>
      <c r="I9" s="36">
        <v>1.0714584203928124</v>
      </c>
      <c r="J9" s="37">
        <v>342</v>
      </c>
      <c r="K9" s="34">
        <v>6381</v>
      </c>
      <c r="L9" s="41">
        <v>10875</v>
      </c>
      <c r="M9" s="36">
        <v>0.58675862068965512</v>
      </c>
      <c r="N9" s="37">
        <v>-4494</v>
      </c>
      <c r="O9" s="38">
        <v>0.80363579376273309</v>
      </c>
      <c r="P9" s="39">
        <v>0.44009195402298851</v>
      </c>
      <c r="Q9" s="40">
        <v>0.36354383973974458</v>
      </c>
    </row>
    <row r="10" spans="1:17" x14ac:dyDescent="0.4">
      <c r="A10" s="28"/>
      <c r="B10" s="29" t="s">
        <v>18</v>
      </c>
      <c r="C10" s="30" t="s">
        <v>19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</row>
    <row r="11" spans="1:17" x14ac:dyDescent="0.4">
      <c r="A11" s="28"/>
      <c r="B11" s="29" t="s">
        <v>20</v>
      </c>
      <c r="C11" s="30" t="s">
        <v>21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</row>
    <row r="12" spans="1:17" x14ac:dyDescent="0.4">
      <c r="A12" s="28"/>
      <c r="B12" s="29" t="s">
        <v>22</v>
      </c>
      <c r="C12" s="30" t="s">
        <v>23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</row>
    <row r="13" spans="1:17" x14ac:dyDescent="0.4">
      <c r="A13" s="28"/>
      <c r="B13" s="29" t="s">
        <v>24</v>
      </c>
      <c r="C13" s="30" t="s">
        <v>25</v>
      </c>
      <c r="D13" s="32"/>
      <c r="E13" s="32"/>
      <c r="F13" s="33" t="s">
        <v>15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</row>
    <row r="14" spans="1:17" x14ac:dyDescent="0.4">
      <c r="A14" s="28"/>
      <c r="B14" s="29" t="s">
        <v>26</v>
      </c>
      <c r="C14" s="30" t="s">
        <v>27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</row>
    <row r="15" spans="1:17" x14ac:dyDescent="0.4">
      <c r="A15" s="28"/>
      <c r="B15" s="29" t="s">
        <v>28</v>
      </c>
      <c r="C15" s="30" t="s">
        <v>29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</row>
    <row r="16" spans="1:17" x14ac:dyDescent="0.4">
      <c r="A16" s="28"/>
      <c r="B16" s="29" t="s">
        <v>30</v>
      </c>
      <c r="C16" s="46" t="s">
        <v>31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</row>
    <row r="17" spans="1:17" x14ac:dyDescent="0.4">
      <c r="A17" s="28"/>
      <c r="B17" s="29" t="s">
        <v>32</v>
      </c>
      <c r="C17" s="46" t="s">
        <v>14</v>
      </c>
      <c r="D17" s="47" t="s">
        <v>33</v>
      </c>
      <c r="E17" s="47" t="s">
        <v>34</v>
      </c>
      <c r="F17" s="48"/>
      <c r="G17" s="49">
        <v>973</v>
      </c>
      <c r="H17" s="50">
        <v>0</v>
      </c>
      <c r="I17" s="129" t="e">
        <v>#DIV/0!</v>
      </c>
      <c r="J17" s="130">
        <v>973</v>
      </c>
      <c r="K17" s="49">
        <v>2088</v>
      </c>
      <c r="L17" s="50">
        <v>0</v>
      </c>
      <c r="M17" s="129" t="e">
        <v>#DIV/0!</v>
      </c>
      <c r="N17" s="130">
        <v>2088</v>
      </c>
      <c r="O17" s="131">
        <v>0.46599616858237547</v>
      </c>
      <c r="P17" s="132" t="e">
        <v>#DIV/0!</v>
      </c>
      <c r="Q17" s="133" t="e">
        <v>#DIV/0!</v>
      </c>
    </row>
    <row r="18" spans="1:17" x14ac:dyDescent="0.4">
      <c r="A18" s="28"/>
      <c r="B18" s="29" t="s">
        <v>35</v>
      </c>
      <c r="C18" s="46" t="s">
        <v>14</v>
      </c>
      <c r="D18" s="47" t="s">
        <v>33</v>
      </c>
      <c r="E18" s="32" t="s">
        <v>36</v>
      </c>
      <c r="F18" s="48"/>
      <c r="G18" s="49">
        <v>642</v>
      </c>
      <c r="H18" s="50">
        <v>0</v>
      </c>
      <c r="I18" s="129" t="e">
        <v>#DIV/0!</v>
      </c>
      <c r="J18" s="130">
        <v>642</v>
      </c>
      <c r="K18" s="49">
        <v>948</v>
      </c>
      <c r="L18" s="50">
        <v>0</v>
      </c>
      <c r="M18" s="129" t="e">
        <v>#DIV/0!</v>
      </c>
      <c r="N18" s="130">
        <v>948</v>
      </c>
      <c r="O18" s="131">
        <v>0.67721518987341767</v>
      </c>
      <c r="P18" s="132" t="e">
        <v>#DIV/0!</v>
      </c>
      <c r="Q18" s="133" t="e">
        <v>#DIV/0!</v>
      </c>
    </row>
    <row r="19" spans="1:17" x14ac:dyDescent="0.4">
      <c r="A19" s="28"/>
      <c r="B19" s="29" t="s">
        <v>37</v>
      </c>
      <c r="C19" s="53" t="s">
        <v>38</v>
      </c>
      <c r="D19" s="54"/>
      <c r="E19" s="54"/>
      <c r="F19" s="55"/>
      <c r="G19" s="56">
        <v>303</v>
      </c>
      <c r="H19" s="57">
        <v>0</v>
      </c>
      <c r="I19" s="58" t="e">
        <v>#DIV/0!</v>
      </c>
      <c r="J19" s="59">
        <v>303</v>
      </c>
      <c r="K19" s="56">
        <v>528</v>
      </c>
      <c r="L19" s="57">
        <v>0</v>
      </c>
      <c r="M19" s="58" t="e">
        <v>#DIV/0!</v>
      </c>
      <c r="N19" s="59">
        <v>528</v>
      </c>
      <c r="O19" s="62">
        <v>0.57386363636363635</v>
      </c>
      <c r="P19" s="63" t="e">
        <v>#DIV/0!</v>
      </c>
      <c r="Q19" s="64" t="e">
        <v>#DIV/0!</v>
      </c>
    </row>
    <row r="20" spans="1:17" x14ac:dyDescent="0.4">
      <c r="A20" s="28"/>
      <c r="B20" s="18" t="s">
        <v>39</v>
      </c>
      <c r="C20" s="19"/>
      <c r="D20" s="19"/>
      <c r="E20" s="19"/>
      <c r="F20" s="65"/>
      <c r="G20" s="20">
        <v>15085</v>
      </c>
      <c r="H20" s="21">
        <v>48466</v>
      </c>
      <c r="I20" s="22">
        <v>0.3112491230966038</v>
      </c>
      <c r="J20" s="23">
        <v>-33381</v>
      </c>
      <c r="K20" s="20">
        <v>26235</v>
      </c>
      <c r="L20" s="21">
        <v>94935</v>
      </c>
      <c r="M20" s="22">
        <v>0.27634697424553639</v>
      </c>
      <c r="N20" s="23">
        <v>-68700</v>
      </c>
      <c r="O20" s="25">
        <v>0.57499523537259389</v>
      </c>
      <c r="P20" s="26">
        <v>0.51051772265234108</v>
      </c>
      <c r="Q20" s="27">
        <v>6.4477512720252816E-2</v>
      </c>
    </row>
    <row r="21" spans="1:17" x14ac:dyDescent="0.4">
      <c r="A21" s="28"/>
      <c r="B21" s="29" t="s">
        <v>40</v>
      </c>
      <c r="C21" s="30" t="s">
        <v>14</v>
      </c>
      <c r="D21" s="32"/>
      <c r="E21" s="32"/>
      <c r="F21" s="42"/>
      <c r="G21" s="34">
        <v>0</v>
      </c>
      <c r="H21" s="41">
        <v>0</v>
      </c>
      <c r="I21" s="36" t="e">
        <v>#DIV/0!</v>
      </c>
      <c r="J21" s="37">
        <v>0</v>
      </c>
      <c r="K21" s="44">
        <v>0</v>
      </c>
      <c r="L21" s="41">
        <v>0</v>
      </c>
      <c r="M21" s="36" t="e">
        <v>#DIV/0!</v>
      </c>
      <c r="N21" s="37">
        <v>0</v>
      </c>
      <c r="O21" s="38" t="e">
        <v>#DIV/0!</v>
      </c>
      <c r="P21" s="39" t="e">
        <v>#DIV/0!</v>
      </c>
      <c r="Q21" s="40" t="e">
        <v>#DIV/0!</v>
      </c>
    </row>
    <row r="22" spans="1:17" x14ac:dyDescent="0.4">
      <c r="A22" s="28"/>
      <c r="B22" s="29" t="s">
        <v>41</v>
      </c>
      <c r="C22" s="30" t="s">
        <v>19</v>
      </c>
      <c r="D22" s="32"/>
      <c r="E22" s="32"/>
      <c r="F22" s="33" t="s">
        <v>15</v>
      </c>
      <c r="G22" s="34">
        <v>2190</v>
      </c>
      <c r="H22" s="41">
        <v>7510</v>
      </c>
      <c r="I22" s="36">
        <v>0.29161118508655126</v>
      </c>
      <c r="J22" s="37">
        <v>-5320</v>
      </c>
      <c r="K22" s="44">
        <v>3795</v>
      </c>
      <c r="L22" s="41">
        <v>15345</v>
      </c>
      <c r="M22" s="36">
        <v>0.24731182795698925</v>
      </c>
      <c r="N22" s="37">
        <v>-11550</v>
      </c>
      <c r="O22" s="38">
        <v>0.57707509881422925</v>
      </c>
      <c r="P22" s="39">
        <v>0.48941023134571521</v>
      </c>
      <c r="Q22" s="40">
        <v>8.7664867468514041E-2</v>
      </c>
    </row>
    <row r="23" spans="1:17" x14ac:dyDescent="0.4">
      <c r="A23" s="28"/>
      <c r="B23" s="29" t="s">
        <v>42</v>
      </c>
      <c r="C23" s="30" t="s">
        <v>21</v>
      </c>
      <c r="D23" s="32"/>
      <c r="E23" s="32"/>
      <c r="F23" s="33" t="s">
        <v>15</v>
      </c>
      <c r="G23" s="34">
        <v>5066</v>
      </c>
      <c r="H23" s="41">
        <v>14825</v>
      </c>
      <c r="I23" s="36">
        <v>0.34172006745362565</v>
      </c>
      <c r="J23" s="37">
        <v>-9759</v>
      </c>
      <c r="K23" s="44">
        <v>7260</v>
      </c>
      <c r="L23" s="41">
        <v>29205</v>
      </c>
      <c r="M23" s="36">
        <v>0.24858757062146894</v>
      </c>
      <c r="N23" s="37">
        <v>-21945</v>
      </c>
      <c r="O23" s="38">
        <v>0.69779614325068873</v>
      </c>
      <c r="P23" s="39">
        <v>0.50761855846601611</v>
      </c>
      <c r="Q23" s="40">
        <v>0.19017758478467262</v>
      </c>
    </row>
    <row r="24" spans="1:17" x14ac:dyDescent="0.4">
      <c r="A24" s="28"/>
      <c r="B24" s="29" t="s">
        <v>43</v>
      </c>
      <c r="C24" s="30" t="s">
        <v>14</v>
      </c>
      <c r="D24" s="31" t="s">
        <v>44</v>
      </c>
      <c r="E24" s="32" t="s">
        <v>34</v>
      </c>
      <c r="F24" s="33" t="s">
        <v>15</v>
      </c>
      <c r="G24" s="34">
        <v>1668</v>
      </c>
      <c r="H24" s="41">
        <v>7783</v>
      </c>
      <c r="I24" s="36">
        <v>0.21431324681999228</v>
      </c>
      <c r="J24" s="37">
        <v>-6115</v>
      </c>
      <c r="K24" s="44">
        <v>2310</v>
      </c>
      <c r="L24" s="41">
        <v>10950</v>
      </c>
      <c r="M24" s="36">
        <v>0.21095890410958903</v>
      </c>
      <c r="N24" s="37">
        <v>-8640</v>
      </c>
      <c r="O24" s="38">
        <v>0.7220779220779221</v>
      </c>
      <c r="P24" s="39">
        <v>0.71077625570776259</v>
      </c>
      <c r="Q24" s="40">
        <v>1.1301666370159502E-2</v>
      </c>
    </row>
    <row r="25" spans="1:17" x14ac:dyDescent="0.4">
      <c r="A25" s="28"/>
      <c r="B25" s="29" t="s">
        <v>45</v>
      </c>
      <c r="C25" s="30" t="s">
        <v>14</v>
      </c>
      <c r="D25" s="31" t="s">
        <v>44</v>
      </c>
      <c r="E25" s="32" t="s">
        <v>36</v>
      </c>
      <c r="F25" s="33" t="s">
        <v>15</v>
      </c>
      <c r="G25" s="34">
        <v>880</v>
      </c>
      <c r="H25" s="41">
        <v>3888</v>
      </c>
      <c r="I25" s="36">
        <v>0.22633744855967078</v>
      </c>
      <c r="J25" s="37">
        <v>-3008</v>
      </c>
      <c r="K25" s="44">
        <v>1155</v>
      </c>
      <c r="L25" s="41">
        <v>5115</v>
      </c>
      <c r="M25" s="36">
        <v>0.22580645161290322</v>
      </c>
      <c r="N25" s="37">
        <v>-3960</v>
      </c>
      <c r="O25" s="38">
        <v>0.76190476190476186</v>
      </c>
      <c r="P25" s="39">
        <v>0.76011730205278594</v>
      </c>
      <c r="Q25" s="40">
        <v>1.7874598519759255E-3</v>
      </c>
    </row>
    <row r="26" spans="1:17" x14ac:dyDescent="0.4">
      <c r="A26" s="28"/>
      <c r="B26" s="29" t="s">
        <v>46</v>
      </c>
      <c r="C26" s="30" t="s">
        <v>14</v>
      </c>
      <c r="D26" s="31" t="s">
        <v>44</v>
      </c>
      <c r="E26" s="32" t="s">
        <v>47</v>
      </c>
      <c r="F26" s="33" t="s">
        <v>48</v>
      </c>
      <c r="G26" s="34">
        <v>0</v>
      </c>
      <c r="H26" s="41">
        <v>0</v>
      </c>
      <c r="I26" s="36" t="e">
        <v>#DIV/0!</v>
      </c>
      <c r="J26" s="37">
        <v>0</v>
      </c>
      <c r="K26" s="4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</row>
    <row r="27" spans="1:17" x14ac:dyDescent="0.4">
      <c r="A27" s="28"/>
      <c r="B27" s="29" t="s">
        <v>49</v>
      </c>
      <c r="C27" s="30" t="s">
        <v>19</v>
      </c>
      <c r="D27" s="31" t="s">
        <v>44</v>
      </c>
      <c r="E27" s="32" t="s">
        <v>34</v>
      </c>
      <c r="F27" s="33" t="s">
        <v>15</v>
      </c>
      <c r="G27" s="34">
        <v>965</v>
      </c>
      <c r="H27" s="41">
        <v>2817</v>
      </c>
      <c r="I27" s="36">
        <v>0.3425630102946397</v>
      </c>
      <c r="J27" s="37">
        <v>-1852</v>
      </c>
      <c r="K27" s="44">
        <v>1815</v>
      </c>
      <c r="L27" s="41">
        <v>5115</v>
      </c>
      <c r="M27" s="36">
        <v>0.35483870967741937</v>
      </c>
      <c r="N27" s="37">
        <v>-3300</v>
      </c>
      <c r="O27" s="38">
        <v>0.5316804407713499</v>
      </c>
      <c r="P27" s="39">
        <v>0.55073313782991207</v>
      </c>
      <c r="Q27" s="40">
        <v>-1.9052697058562162E-2</v>
      </c>
    </row>
    <row r="28" spans="1:17" x14ac:dyDescent="0.4">
      <c r="A28" s="28"/>
      <c r="B28" s="29" t="s">
        <v>50</v>
      </c>
      <c r="C28" s="30" t="s">
        <v>19</v>
      </c>
      <c r="D28" s="31" t="s">
        <v>44</v>
      </c>
      <c r="E28" s="32" t="s">
        <v>36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4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</row>
    <row r="29" spans="1:17" x14ac:dyDescent="0.4">
      <c r="A29" s="28"/>
      <c r="B29" s="29" t="s">
        <v>51</v>
      </c>
      <c r="C29" s="30" t="s">
        <v>29</v>
      </c>
      <c r="D29" s="31" t="s">
        <v>44</v>
      </c>
      <c r="E29" s="32" t="s">
        <v>34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</row>
    <row r="30" spans="1:17" x14ac:dyDescent="0.4">
      <c r="A30" s="28"/>
      <c r="B30" s="29" t="s">
        <v>52</v>
      </c>
      <c r="C30" s="30" t="s">
        <v>23</v>
      </c>
      <c r="D30" s="31" t="s">
        <v>44</v>
      </c>
      <c r="E30" s="32" t="s">
        <v>34</v>
      </c>
      <c r="F30" s="42"/>
      <c r="G30" s="34">
        <v>462</v>
      </c>
      <c r="H30" s="41">
        <v>0</v>
      </c>
      <c r="I30" s="36" t="e">
        <v>#DIV/0!</v>
      </c>
      <c r="J30" s="37">
        <v>462</v>
      </c>
      <c r="K30" s="44">
        <v>660</v>
      </c>
      <c r="L30" s="41">
        <v>0</v>
      </c>
      <c r="M30" s="36" t="e">
        <v>#DIV/0!</v>
      </c>
      <c r="N30" s="37">
        <v>660</v>
      </c>
      <c r="O30" s="38">
        <v>0.7</v>
      </c>
      <c r="P30" s="39" t="e">
        <v>#DIV/0!</v>
      </c>
      <c r="Q30" s="40" t="e">
        <v>#DIV/0!</v>
      </c>
    </row>
    <row r="31" spans="1:17" x14ac:dyDescent="0.4">
      <c r="A31" s="28"/>
      <c r="B31" s="29" t="s">
        <v>53</v>
      </c>
      <c r="C31" s="30" t="s">
        <v>23</v>
      </c>
      <c r="D31" s="31" t="s">
        <v>44</v>
      </c>
      <c r="E31" s="32" t="s">
        <v>36</v>
      </c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</row>
    <row r="32" spans="1:17" x14ac:dyDescent="0.4">
      <c r="A32" s="28"/>
      <c r="B32" s="29" t="s">
        <v>54</v>
      </c>
      <c r="C32" s="30" t="s">
        <v>27</v>
      </c>
      <c r="D32" s="32"/>
      <c r="E32" s="32"/>
      <c r="F32" s="42"/>
      <c r="G32" s="34">
        <v>0</v>
      </c>
      <c r="H32" s="41">
        <v>0</v>
      </c>
      <c r="I32" s="36" t="e">
        <v>#DIV/0!</v>
      </c>
      <c r="J32" s="37">
        <v>0</v>
      </c>
      <c r="K32" s="4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</row>
    <row r="33" spans="1:17" x14ac:dyDescent="0.4">
      <c r="A33" s="28"/>
      <c r="B33" s="29" t="s">
        <v>55</v>
      </c>
      <c r="C33" s="30" t="s">
        <v>56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</row>
    <row r="34" spans="1:17" x14ac:dyDescent="0.4">
      <c r="A34" s="28"/>
      <c r="B34" s="29" t="s">
        <v>57</v>
      </c>
      <c r="C34" s="30" t="s">
        <v>58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</row>
    <row r="35" spans="1:17" x14ac:dyDescent="0.4">
      <c r="A35" s="28"/>
      <c r="B35" s="29" t="s">
        <v>59</v>
      </c>
      <c r="C35" s="30" t="s">
        <v>60</v>
      </c>
      <c r="D35" s="32"/>
      <c r="E35" s="32"/>
      <c r="F35" s="33" t="s">
        <v>15</v>
      </c>
      <c r="G35" s="34">
        <v>534</v>
      </c>
      <c r="H35" s="41">
        <v>1852</v>
      </c>
      <c r="I35" s="36">
        <v>0.28833693304535635</v>
      </c>
      <c r="J35" s="37">
        <v>-1318</v>
      </c>
      <c r="K35" s="44">
        <v>1815</v>
      </c>
      <c r="L35" s="41">
        <v>5115</v>
      </c>
      <c r="M35" s="36">
        <v>0.35483870967741937</v>
      </c>
      <c r="N35" s="37">
        <v>-3300</v>
      </c>
      <c r="O35" s="38">
        <v>0.29421487603305785</v>
      </c>
      <c r="P35" s="39">
        <v>0.36207233626588464</v>
      </c>
      <c r="Q35" s="40">
        <v>-6.7857460232826794E-2</v>
      </c>
    </row>
    <row r="36" spans="1:17" x14ac:dyDescent="0.4">
      <c r="A36" s="28"/>
      <c r="B36" s="29" t="s">
        <v>61</v>
      </c>
      <c r="C36" s="30" t="s">
        <v>62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4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</row>
    <row r="37" spans="1:17" x14ac:dyDescent="0.4">
      <c r="A37" s="28"/>
      <c r="B37" s="29" t="s">
        <v>63</v>
      </c>
      <c r="C37" s="30" t="s">
        <v>64</v>
      </c>
      <c r="D37" s="32"/>
      <c r="E37" s="32"/>
      <c r="F37" s="33" t="s">
        <v>15</v>
      </c>
      <c r="G37" s="34">
        <v>644</v>
      </c>
      <c r="H37" s="41">
        <v>1914</v>
      </c>
      <c r="I37" s="36">
        <v>0.33646812957157785</v>
      </c>
      <c r="J37" s="37">
        <v>-1270</v>
      </c>
      <c r="K37" s="44">
        <v>1815</v>
      </c>
      <c r="L37" s="41">
        <v>5115</v>
      </c>
      <c r="M37" s="36">
        <v>0.35483870967741937</v>
      </c>
      <c r="N37" s="37">
        <v>-3300</v>
      </c>
      <c r="O37" s="38">
        <v>0.35482093663911846</v>
      </c>
      <c r="P37" s="39">
        <v>0.37419354838709679</v>
      </c>
      <c r="Q37" s="40">
        <v>-1.937261174797833E-2</v>
      </c>
    </row>
    <row r="38" spans="1:17" x14ac:dyDescent="0.4">
      <c r="A38" s="28"/>
      <c r="B38" s="29" t="s">
        <v>65</v>
      </c>
      <c r="C38" s="30" t="s">
        <v>66</v>
      </c>
      <c r="D38" s="32"/>
      <c r="E38" s="32"/>
      <c r="F38" s="42"/>
      <c r="G38" s="34">
        <v>0</v>
      </c>
      <c r="H38" s="41">
        <v>0</v>
      </c>
      <c r="I38" s="36" t="e">
        <v>#DIV/0!</v>
      </c>
      <c r="J38" s="37">
        <v>0</v>
      </c>
      <c r="K38" s="44">
        <v>0</v>
      </c>
      <c r="L38" s="41">
        <v>0</v>
      </c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</row>
    <row r="39" spans="1:17" x14ac:dyDescent="0.4">
      <c r="A39" s="28"/>
      <c r="B39" s="29" t="s">
        <v>67</v>
      </c>
      <c r="C39" s="30" t="s">
        <v>29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</row>
    <row r="40" spans="1:17" x14ac:dyDescent="0.4">
      <c r="A40" s="28"/>
      <c r="B40" s="67" t="s">
        <v>68</v>
      </c>
      <c r="C40" s="53" t="s">
        <v>23</v>
      </c>
      <c r="D40" s="54"/>
      <c r="E40" s="54"/>
      <c r="F40" s="33" t="s">
        <v>15</v>
      </c>
      <c r="G40" s="56">
        <v>2676</v>
      </c>
      <c r="H40" s="57">
        <v>7877</v>
      </c>
      <c r="I40" s="58">
        <v>0.33972324489018663</v>
      </c>
      <c r="J40" s="59">
        <v>-5201</v>
      </c>
      <c r="K40" s="60">
        <v>5610</v>
      </c>
      <c r="L40" s="57">
        <v>18975</v>
      </c>
      <c r="M40" s="58">
        <v>0.29565217391304349</v>
      </c>
      <c r="N40" s="59">
        <v>-13365</v>
      </c>
      <c r="O40" s="62">
        <v>0.47700534759358287</v>
      </c>
      <c r="P40" s="63">
        <v>0.41512516469038208</v>
      </c>
      <c r="Q40" s="64">
        <v>6.1880182903200798E-2</v>
      </c>
    </row>
    <row r="41" spans="1:17" x14ac:dyDescent="0.4">
      <c r="A41" s="28"/>
      <c r="B41" s="18" t="s">
        <v>69</v>
      </c>
      <c r="C41" s="19"/>
      <c r="D41" s="19"/>
      <c r="E41" s="19"/>
      <c r="F41" s="65"/>
      <c r="G41" s="20">
        <v>587</v>
      </c>
      <c r="H41" s="21">
        <v>1600</v>
      </c>
      <c r="I41" s="22">
        <v>0.36687500000000001</v>
      </c>
      <c r="J41" s="23">
        <v>-1013</v>
      </c>
      <c r="K41" s="20">
        <v>800</v>
      </c>
      <c r="L41" s="21">
        <v>3200</v>
      </c>
      <c r="M41" s="22">
        <v>0.25</v>
      </c>
      <c r="N41" s="23">
        <v>-2400</v>
      </c>
      <c r="O41" s="25">
        <v>0.73375000000000001</v>
      </c>
      <c r="P41" s="26">
        <v>0.5</v>
      </c>
      <c r="Q41" s="27">
        <v>0.23375000000000001</v>
      </c>
    </row>
    <row r="42" spans="1:17" x14ac:dyDescent="0.4">
      <c r="A42" s="28"/>
      <c r="B42" s="29" t="s">
        <v>70</v>
      </c>
      <c r="C42" s="30" t="s">
        <v>71</v>
      </c>
      <c r="D42" s="32"/>
      <c r="E42" s="32"/>
      <c r="F42" s="33" t="s">
        <v>15</v>
      </c>
      <c r="G42" s="34">
        <v>442</v>
      </c>
      <c r="H42" s="41">
        <v>932</v>
      </c>
      <c r="I42" s="36">
        <v>0.47424892703862659</v>
      </c>
      <c r="J42" s="37">
        <v>-490</v>
      </c>
      <c r="K42" s="34">
        <v>550</v>
      </c>
      <c r="L42" s="41">
        <v>1650</v>
      </c>
      <c r="M42" s="36">
        <v>0.33333333333333331</v>
      </c>
      <c r="N42" s="37">
        <v>-1100</v>
      </c>
      <c r="O42" s="38">
        <v>0.80363636363636359</v>
      </c>
      <c r="P42" s="39">
        <v>0.56484848484848482</v>
      </c>
      <c r="Q42" s="40">
        <v>0.23878787878787877</v>
      </c>
    </row>
    <row r="43" spans="1:17" x14ac:dyDescent="0.4">
      <c r="A43" s="28"/>
      <c r="B43" s="67" t="s">
        <v>72</v>
      </c>
      <c r="C43" s="68" t="s">
        <v>73</v>
      </c>
      <c r="D43" s="69"/>
      <c r="E43" s="69"/>
      <c r="F43" s="33" t="s">
        <v>15</v>
      </c>
      <c r="G43" s="70">
        <v>145</v>
      </c>
      <c r="H43" s="71">
        <v>668</v>
      </c>
      <c r="I43" s="72">
        <v>0.21706586826347304</v>
      </c>
      <c r="J43" s="73">
        <v>-523</v>
      </c>
      <c r="K43" s="70">
        <v>250</v>
      </c>
      <c r="L43" s="71">
        <v>1550</v>
      </c>
      <c r="M43" s="72">
        <v>0.16129032258064516</v>
      </c>
      <c r="N43" s="73">
        <v>-1300</v>
      </c>
      <c r="O43" s="74">
        <v>0.57999999999999996</v>
      </c>
      <c r="P43" s="75">
        <v>0.43096774193548387</v>
      </c>
      <c r="Q43" s="76">
        <v>0.14903225806451609</v>
      </c>
    </row>
    <row r="44" spans="1:17" x14ac:dyDescent="0.4">
      <c r="A44" s="28"/>
      <c r="B44" s="18" t="s">
        <v>74</v>
      </c>
      <c r="C44" s="19"/>
      <c r="D44" s="19"/>
      <c r="E44" s="19"/>
      <c r="F44" s="65"/>
      <c r="G44" s="20">
        <v>0</v>
      </c>
      <c r="H44" s="21">
        <v>167</v>
      </c>
      <c r="I44" s="22">
        <v>0</v>
      </c>
      <c r="J44" s="23">
        <v>-167</v>
      </c>
      <c r="K44" s="20">
        <v>0</v>
      </c>
      <c r="L44" s="21">
        <v>528</v>
      </c>
      <c r="M44" s="22">
        <v>0</v>
      </c>
      <c r="N44" s="23">
        <v>-528</v>
      </c>
      <c r="O44" s="25" t="e">
        <v>#DIV/0!</v>
      </c>
      <c r="P44" s="26">
        <v>0.31628787878787878</v>
      </c>
      <c r="Q44" s="27" t="e">
        <v>#DIV/0!</v>
      </c>
    </row>
    <row r="45" spans="1:17" x14ac:dyDescent="0.4">
      <c r="A45" s="77"/>
      <c r="B45" s="67" t="s">
        <v>75</v>
      </c>
      <c r="C45" s="53" t="s">
        <v>38</v>
      </c>
      <c r="D45" s="54"/>
      <c r="E45" s="54"/>
      <c r="F45" s="78" t="s">
        <v>15</v>
      </c>
      <c r="G45" s="56">
        <v>0</v>
      </c>
      <c r="H45" s="57">
        <v>167</v>
      </c>
      <c r="I45" s="58">
        <v>0</v>
      </c>
      <c r="J45" s="59">
        <v>-167</v>
      </c>
      <c r="K45" s="56">
        <v>0</v>
      </c>
      <c r="L45" s="57">
        <v>528</v>
      </c>
      <c r="M45" s="58">
        <v>0</v>
      </c>
      <c r="N45" s="59">
        <v>-528</v>
      </c>
      <c r="O45" s="62" t="e">
        <v>#DIV/0!</v>
      </c>
      <c r="P45" s="63">
        <v>0.31628787878787878</v>
      </c>
      <c r="Q45" s="64" t="e">
        <v>#DIV/0!</v>
      </c>
    </row>
    <row r="46" spans="1:17" x14ac:dyDescent="0.4">
      <c r="A46" s="18" t="s">
        <v>76</v>
      </c>
      <c r="B46" s="19" t="s">
        <v>77</v>
      </c>
      <c r="C46" s="19"/>
      <c r="D46" s="19"/>
      <c r="E46" s="19"/>
      <c r="F46" s="65"/>
      <c r="G46" s="20">
        <v>5437</v>
      </c>
      <c r="H46" s="21">
        <v>2395</v>
      </c>
      <c r="I46" s="22">
        <v>2.2701461377870564</v>
      </c>
      <c r="J46" s="23">
        <v>3042</v>
      </c>
      <c r="K46" s="24">
        <v>8122</v>
      </c>
      <c r="L46" s="21">
        <v>4825</v>
      </c>
      <c r="M46" s="22">
        <v>1.6833160621761658</v>
      </c>
      <c r="N46" s="23">
        <v>3297</v>
      </c>
      <c r="O46" s="25">
        <v>0.66941639990150215</v>
      </c>
      <c r="P46" s="26">
        <v>0.49637305699481865</v>
      </c>
      <c r="Q46" s="27">
        <v>0.17304334290668349</v>
      </c>
    </row>
    <row r="47" spans="1:17" x14ac:dyDescent="0.4">
      <c r="A47" s="79"/>
      <c r="B47" s="80" t="s">
        <v>106</v>
      </c>
      <c r="C47" s="81"/>
      <c r="D47" s="81"/>
      <c r="E47" s="81"/>
      <c r="F47" s="81"/>
      <c r="G47" s="82">
        <v>0</v>
      </c>
      <c r="H47" s="83">
        <v>0</v>
      </c>
      <c r="I47" s="84" t="e">
        <v>#DIV/0!</v>
      </c>
      <c r="J47" s="85">
        <v>0</v>
      </c>
      <c r="K47" s="82">
        <v>0</v>
      </c>
      <c r="L47" s="83">
        <v>0</v>
      </c>
      <c r="M47" s="84" t="e">
        <v>#DIV/0!</v>
      </c>
      <c r="N47" s="85">
        <v>0</v>
      </c>
      <c r="O47" s="86" t="e">
        <v>#DIV/0!</v>
      </c>
      <c r="P47" s="87" t="e">
        <v>#DIV/0!</v>
      </c>
      <c r="Q47" s="88" t="e">
        <v>#DIV/0!</v>
      </c>
    </row>
    <row r="48" spans="1:17" x14ac:dyDescent="0.4">
      <c r="A48" s="89"/>
      <c r="B48" s="89"/>
      <c r="C48" s="90" t="s">
        <v>14</v>
      </c>
      <c r="D48" s="91"/>
      <c r="E48" s="91"/>
      <c r="F48" s="92" t="s">
        <v>15</v>
      </c>
      <c r="G48" s="93"/>
      <c r="H48" s="102"/>
      <c r="I48" s="103" t="e">
        <v>#DIV/0!</v>
      </c>
      <c r="J48" s="98">
        <v>0</v>
      </c>
      <c r="K48" s="93"/>
      <c r="L48" s="102"/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</row>
    <row r="49" spans="1:17" x14ac:dyDescent="0.4">
      <c r="A49" s="89"/>
      <c r="B49" s="89"/>
      <c r="C49" s="90" t="s">
        <v>17</v>
      </c>
      <c r="D49" s="91"/>
      <c r="E49" s="91"/>
      <c r="F49" s="92" t="s">
        <v>15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</row>
    <row r="50" spans="1:17" x14ac:dyDescent="0.4">
      <c r="A50" s="89"/>
      <c r="B50" s="89"/>
      <c r="C50" s="90" t="s">
        <v>19</v>
      </c>
      <c r="D50" s="91"/>
      <c r="E50" s="91"/>
      <c r="F50" s="92" t="s">
        <v>15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</row>
    <row r="51" spans="1:17" x14ac:dyDescent="0.4">
      <c r="A51" s="89"/>
      <c r="B51" s="89"/>
      <c r="C51" s="90" t="s">
        <v>29</v>
      </c>
      <c r="D51" s="91"/>
      <c r="E51" s="91"/>
      <c r="F51" s="92" t="s">
        <v>15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</row>
    <row r="52" spans="1:17" x14ac:dyDescent="0.4">
      <c r="A52" s="89"/>
      <c r="B52" s="89"/>
      <c r="C52" s="90" t="s">
        <v>23</v>
      </c>
      <c r="D52" s="91"/>
      <c r="E52" s="91"/>
      <c r="F52" s="92" t="s">
        <v>15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</row>
    <row r="53" spans="1:17" x14ac:dyDescent="0.4">
      <c r="A53" s="89"/>
      <c r="B53" s="89"/>
      <c r="C53" s="90" t="s">
        <v>21</v>
      </c>
      <c r="D53" s="91"/>
      <c r="E53" s="91"/>
      <c r="F53" s="92" t="s">
        <v>15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</row>
    <row r="54" spans="1:17" x14ac:dyDescent="0.4">
      <c r="A54" s="89"/>
      <c r="B54" s="89"/>
      <c r="C54" s="90" t="s">
        <v>25</v>
      </c>
      <c r="D54" s="91"/>
      <c r="E54" s="91"/>
      <c r="F54" s="92" t="s">
        <v>15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</row>
    <row r="55" spans="1:17" x14ac:dyDescent="0.4">
      <c r="A55" s="89"/>
      <c r="B55" s="89"/>
      <c r="C55" s="90" t="s">
        <v>79</v>
      </c>
      <c r="D55" s="91"/>
      <c r="E55" s="91"/>
      <c r="F55" s="92" t="s">
        <v>15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</row>
    <row r="56" spans="1:17" x14ac:dyDescent="0.4">
      <c r="A56" s="89"/>
      <c r="B56" s="89"/>
      <c r="C56" s="90" t="s">
        <v>27</v>
      </c>
      <c r="D56" s="91"/>
      <c r="E56" s="91"/>
      <c r="F56" s="92" t="s">
        <v>15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</row>
    <row r="57" spans="1:17" x14ac:dyDescent="0.4">
      <c r="A57" s="89"/>
      <c r="B57" s="89"/>
      <c r="C57" s="90" t="s">
        <v>80</v>
      </c>
      <c r="D57" s="91"/>
      <c r="E57" s="91"/>
      <c r="F57" s="92" t="s">
        <v>48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</row>
    <row r="58" spans="1:17" x14ac:dyDescent="0.4">
      <c r="A58" s="89"/>
      <c r="B58" s="89"/>
      <c r="C58" s="90" t="s">
        <v>81</v>
      </c>
      <c r="D58" s="91"/>
      <c r="E58" s="91"/>
      <c r="F58" s="92" t="s">
        <v>15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</row>
    <row r="59" spans="1:17" x14ac:dyDescent="0.4">
      <c r="A59" s="89"/>
      <c r="B59" s="89"/>
      <c r="C59" s="90" t="s">
        <v>82</v>
      </c>
      <c r="D59" s="91"/>
      <c r="E59" s="91"/>
      <c r="F59" s="92" t="s">
        <v>15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</row>
    <row r="60" spans="1:17" x14ac:dyDescent="0.4">
      <c r="A60" s="89"/>
      <c r="B60" s="89"/>
      <c r="C60" s="106" t="s">
        <v>83</v>
      </c>
      <c r="D60" s="107"/>
      <c r="E60" s="107"/>
      <c r="F60" s="108" t="s">
        <v>48</v>
      </c>
      <c r="G60" s="97"/>
      <c r="H60" s="94"/>
      <c r="I60" s="95" t="e">
        <v>#DIV/0!</v>
      </c>
      <c r="J60" s="96">
        <v>0</v>
      </c>
      <c r="K60" s="97"/>
      <c r="L60" s="94"/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</row>
    <row r="61" spans="1:17" x14ac:dyDescent="0.4">
      <c r="A61" s="89"/>
      <c r="B61" s="89"/>
      <c r="C61" s="106" t="s">
        <v>84</v>
      </c>
      <c r="D61" s="107"/>
      <c r="E61" s="107"/>
      <c r="F61" s="108" t="s">
        <v>15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</row>
    <row r="62" spans="1:17" x14ac:dyDescent="0.4">
      <c r="A62" s="89"/>
      <c r="B62" s="89"/>
      <c r="C62" s="106" t="s">
        <v>56</v>
      </c>
      <c r="D62" s="107"/>
      <c r="E62" s="107"/>
      <c r="F62" s="108" t="s">
        <v>15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</row>
    <row r="63" spans="1:17" x14ac:dyDescent="0.4">
      <c r="A63" s="89"/>
      <c r="B63" s="89"/>
      <c r="C63" s="90" t="s">
        <v>66</v>
      </c>
      <c r="D63" s="110"/>
      <c r="E63" s="91"/>
      <c r="F63" s="92" t="s">
        <v>48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</row>
    <row r="64" spans="1:17" x14ac:dyDescent="0.4">
      <c r="A64" s="89"/>
      <c r="B64" s="89"/>
      <c r="C64" s="106" t="s">
        <v>85</v>
      </c>
      <c r="D64" s="107"/>
      <c r="E64" s="107"/>
      <c r="F64" s="108" t="s">
        <v>15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</row>
    <row r="65" spans="1:17" x14ac:dyDescent="0.4">
      <c r="A65" s="89"/>
      <c r="B65" s="89"/>
      <c r="C65" s="106" t="s">
        <v>86</v>
      </c>
      <c r="D65" s="107"/>
      <c r="E65" s="107"/>
      <c r="F65" s="108" t="s">
        <v>15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</row>
    <row r="66" spans="1:17" x14ac:dyDescent="0.4">
      <c r="A66" s="89"/>
      <c r="B66" s="89"/>
      <c r="C66" s="106" t="s">
        <v>87</v>
      </c>
      <c r="D66" s="107"/>
      <c r="E66" s="107"/>
      <c r="F66" s="108" t="s">
        <v>15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</row>
    <row r="67" spans="1:17" x14ac:dyDescent="0.4">
      <c r="A67" s="89"/>
      <c r="B67" s="89"/>
      <c r="C67" s="106" t="s">
        <v>88</v>
      </c>
      <c r="D67" s="107"/>
      <c r="E67" s="107"/>
      <c r="F67" s="108" t="s">
        <v>15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</row>
    <row r="68" spans="1:17" x14ac:dyDescent="0.4">
      <c r="A68" s="89"/>
      <c r="B68" s="89"/>
      <c r="C68" s="106" t="s">
        <v>14</v>
      </c>
      <c r="D68" s="112" t="s">
        <v>44</v>
      </c>
      <c r="E68" s="107" t="s">
        <v>34</v>
      </c>
      <c r="F68" s="108" t="s">
        <v>15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</row>
    <row r="69" spans="1:17" x14ac:dyDescent="0.4">
      <c r="A69" s="89"/>
      <c r="B69" s="89"/>
      <c r="C69" s="106" t="s">
        <v>14</v>
      </c>
      <c r="D69" s="112" t="s">
        <v>44</v>
      </c>
      <c r="E69" s="107" t="s">
        <v>36</v>
      </c>
      <c r="F69" s="108" t="s">
        <v>15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</row>
    <row r="70" spans="1:17" x14ac:dyDescent="0.4">
      <c r="A70" s="89"/>
      <c r="B70" s="89"/>
      <c r="C70" s="90" t="s">
        <v>19</v>
      </c>
      <c r="D70" s="111" t="s">
        <v>44</v>
      </c>
      <c r="E70" s="91" t="s">
        <v>34</v>
      </c>
      <c r="F70" s="92" t="s">
        <v>15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</row>
    <row r="71" spans="1:17" x14ac:dyDescent="0.4">
      <c r="A71" s="89"/>
      <c r="B71" s="89"/>
      <c r="C71" s="106" t="s">
        <v>19</v>
      </c>
      <c r="D71" s="112" t="s">
        <v>44</v>
      </c>
      <c r="E71" s="107" t="s">
        <v>36</v>
      </c>
      <c r="F71" s="92" t="s">
        <v>15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</row>
    <row r="72" spans="1:17" x14ac:dyDescent="0.4">
      <c r="A72" s="89"/>
      <c r="B72" s="89"/>
      <c r="C72" s="106" t="s">
        <v>17</v>
      </c>
      <c r="D72" s="107" t="s">
        <v>44</v>
      </c>
      <c r="E72" s="107" t="s">
        <v>34</v>
      </c>
      <c r="F72" s="92" t="s">
        <v>48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</row>
    <row r="73" spans="1:17" x14ac:dyDescent="0.4">
      <c r="A73" s="89"/>
      <c r="B73" s="89"/>
      <c r="C73" s="106" t="s">
        <v>17</v>
      </c>
      <c r="D73" s="107" t="s">
        <v>44</v>
      </c>
      <c r="E73" s="107" t="s">
        <v>34</v>
      </c>
      <c r="F73" s="92" t="s">
        <v>48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</row>
    <row r="74" spans="1:17" x14ac:dyDescent="0.4">
      <c r="A74" s="89"/>
      <c r="B74" s="89"/>
      <c r="C74" s="106" t="s">
        <v>23</v>
      </c>
      <c r="D74" s="112" t="s">
        <v>44</v>
      </c>
      <c r="E74" s="107" t="s">
        <v>34</v>
      </c>
      <c r="F74" s="108" t="s">
        <v>15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</row>
    <row r="75" spans="1:17" x14ac:dyDescent="0.4">
      <c r="A75" s="89"/>
      <c r="B75" s="89"/>
      <c r="C75" s="106" t="s">
        <v>23</v>
      </c>
      <c r="D75" s="112" t="s">
        <v>44</v>
      </c>
      <c r="E75" s="107" t="s">
        <v>36</v>
      </c>
      <c r="F75" s="108" t="s">
        <v>15</v>
      </c>
      <c r="G75" s="97"/>
      <c r="H75" s="94"/>
      <c r="I75" s="95" t="e">
        <v>#DIV/0!</v>
      </c>
      <c r="J75" s="96">
        <v>0</v>
      </c>
      <c r="K75" s="97"/>
      <c r="L75" s="94"/>
      <c r="M75" s="95" t="e">
        <v>#DIV/0!</v>
      </c>
      <c r="N75" s="96">
        <v>0</v>
      </c>
      <c r="O75" s="104" t="e">
        <v>#DIV/0!</v>
      </c>
      <c r="P75" s="105" t="e">
        <v>#DIV/0!</v>
      </c>
      <c r="Q75" s="109" t="e">
        <v>#DIV/0!</v>
      </c>
    </row>
    <row r="76" spans="1:17" x14ac:dyDescent="0.4">
      <c r="A76" s="89"/>
      <c r="B76" s="89"/>
      <c r="C76" s="106" t="s">
        <v>21</v>
      </c>
      <c r="D76" s="112" t="s">
        <v>44</v>
      </c>
      <c r="E76" s="107" t="s">
        <v>34</v>
      </c>
      <c r="F76" s="108" t="s">
        <v>15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</row>
    <row r="77" spans="1:17" x14ac:dyDescent="0.4">
      <c r="A77" s="89"/>
      <c r="B77" s="89"/>
      <c r="C77" s="106" t="s">
        <v>21</v>
      </c>
      <c r="D77" s="112" t="s">
        <v>44</v>
      </c>
      <c r="E77" s="107" t="s">
        <v>36</v>
      </c>
      <c r="F77" s="108" t="s">
        <v>48</v>
      </c>
      <c r="G77" s="93"/>
      <c r="H77" s="102"/>
      <c r="I77" s="103" t="e">
        <v>#DIV/0!</v>
      </c>
      <c r="J77" s="98">
        <v>0</v>
      </c>
      <c r="K77" s="93"/>
      <c r="L77" s="102"/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</row>
    <row r="78" spans="1:17" x14ac:dyDescent="0.4">
      <c r="A78" s="28"/>
      <c r="B78" s="18" t="s">
        <v>89</v>
      </c>
      <c r="C78" s="138"/>
      <c r="D78" s="139"/>
      <c r="E78" s="138"/>
      <c r="F78" s="140"/>
      <c r="G78" s="20">
        <v>5437</v>
      </c>
      <c r="H78" s="21">
        <v>2395</v>
      </c>
      <c r="I78" s="22">
        <v>2.2701461377870564</v>
      </c>
      <c r="J78" s="23">
        <v>3042</v>
      </c>
      <c r="K78" s="20">
        <v>8122</v>
      </c>
      <c r="L78" s="21">
        <v>4825</v>
      </c>
      <c r="M78" s="22">
        <v>1.6833160621761658</v>
      </c>
      <c r="N78" s="23">
        <v>3297</v>
      </c>
      <c r="O78" s="25">
        <v>0.66941639990150215</v>
      </c>
      <c r="P78" s="26">
        <v>0.49637305699481865</v>
      </c>
      <c r="Q78" s="27">
        <v>0.17304334290668349</v>
      </c>
    </row>
    <row r="79" spans="1:17" x14ac:dyDescent="0.4">
      <c r="A79" s="28"/>
      <c r="B79" s="29" t="s">
        <v>90</v>
      </c>
      <c r="C79" s="115" t="s">
        <v>87</v>
      </c>
      <c r="D79" s="116"/>
      <c r="E79" s="116"/>
      <c r="F79" s="117" t="s">
        <v>15</v>
      </c>
      <c r="G79" s="34">
        <v>378</v>
      </c>
      <c r="H79" s="41">
        <v>318</v>
      </c>
      <c r="I79" s="36">
        <v>1.1886792452830188</v>
      </c>
      <c r="J79" s="37">
        <v>60</v>
      </c>
      <c r="K79" s="34">
        <v>761</v>
      </c>
      <c r="L79" s="41">
        <v>594</v>
      </c>
      <c r="M79" s="36">
        <v>1.2811447811447811</v>
      </c>
      <c r="N79" s="37">
        <v>167</v>
      </c>
      <c r="O79" s="38">
        <v>0.49671484888304862</v>
      </c>
      <c r="P79" s="39">
        <v>0.53535353535353536</v>
      </c>
      <c r="Q79" s="40">
        <v>-3.8638686470486738E-2</v>
      </c>
    </row>
    <row r="80" spans="1:17" x14ac:dyDescent="0.4">
      <c r="A80" s="28"/>
      <c r="B80" s="29" t="s">
        <v>91</v>
      </c>
      <c r="C80" s="115" t="s">
        <v>85</v>
      </c>
      <c r="D80" s="116"/>
      <c r="E80" s="116"/>
      <c r="F80" s="118"/>
      <c r="G80" s="34"/>
      <c r="H80" s="41">
        <v>0</v>
      </c>
      <c r="I80" s="36" t="e">
        <v>#DIV/0!</v>
      </c>
      <c r="J80" s="37">
        <v>0</v>
      </c>
      <c r="K80" s="34"/>
      <c r="L80" s="41">
        <v>0</v>
      </c>
      <c r="M80" s="36" t="e">
        <v>#DIV/0!</v>
      </c>
      <c r="N80" s="37">
        <v>0</v>
      </c>
      <c r="O80" s="38" t="e">
        <v>#DIV/0!</v>
      </c>
      <c r="P80" s="39" t="e">
        <v>#DIV/0!</v>
      </c>
      <c r="Q80" s="40" t="e">
        <v>#DIV/0!</v>
      </c>
    </row>
    <row r="81" spans="1:17" x14ac:dyDescent="0.4">
      <c r="A81" s="28"/>
      <c r="B81" s="29" t="s">
        <v>92</v>
      </c>
      <c r="C81" s="115" t="s">
        <v>86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</row>
    <row r="82" spans="1:17" x14ac:dyDescent="0.4">
      <c r="A82" s="28"/>
      <c r="B82" s="29" t="s">
        <v>93</v>
      </c>
      <c r="C82" s="115" t="s">
        <v>23</v>
      </c>
      <c r="D82" s="116"/>
      <c r="E82" s="116"/>
      <c r="F82" s="117" t="s">
        <v>15</v>
      </c>
      <c r="G82" s="34">
        <v>238</v>
      </c>
      <c r="H82" s="41">
        <v>205</v>
      </c>
      <c r="I82" s="36">
        <v>1.1609756097560975</v>
      </c>
      <c r="J82" s="37">
        <v>33</v>
      </c>
      <c r="K82" s="34">
        <v>974</v>
      </c>
      <c r="L82" s="41">
        <v>754</v>
      </c>
      <c r="M82" s="36">
        <v>1.2917771883289124</v>
      </c>
      <c r="N82" s="37">
        <v>220</v>
      </c>
      <c r="O82" s="38">
        <v>0.24435318275154005</v>
      </c>
      <c r="P82" s="39">
        <v>0.27188328912466841</v>
      </c>
      <c r="Q82" s="40">
        <v>-2.753010637312836E-2</v>
      </c>
    </row>
    <row r="83" spans="1:17" x14ac:dyDescent="0.4">
      <c r="A83" s="28"/>
      <c r="B83" s="29" t="s">
        <v>94</v>
      </c>
      <c r="C83" s="30" t="s">
        <v>88</v>
      </c>
      <c r="D83" s="32"/>
      <c r="E83" s="32"/>
      <c r="F83" s="33" t="s">
        <v>15</v>
      </c>
      <c r="G83" s="34">
        <v>645</v>
      </c>
      <c r="H83" s="41">
        <v>733</v>
      </c>
      <c r="I83" s="36">
        <v>0.87994542974079126</v>
      </c>
      <c r="J83" s="37">
        <v>-88</v>
      </c>
      <c r="K83" s="34">
        <v>1106</v>
      </c>
      <c r="L83" s="41">
        <v>1192</v>
      </c>
      <c r="M83" s="36">
        <v>0.92785234899328861</v>
      </c>
      <c r="N83" s="37">
        <v>-86</v>
      </c>
      <c r="O83" s="38">
        <v>0.58318264014466548</v>
      </c>
      <c r="P83" s="39">
        <v>0.61493288590604023</v>
      </c>
      <c r="Q83" s="40">
        <v>-3.1750245761374751E-2</v>
      </c>
    </row>
    <row r="84" spans="1:17" x14ac:dyDescent="0.4">
      <c r="A84" s="28"/>
      <c r="B84" s="29" t="s">
        <v>95</v>
      </c>
      <c r="C84" s="30" t="s">
        <v>29</v>
      </c>
      <c r="D84" s="32"/>
      <c r="E84" s="32"/>
      <c r="F84" s="33" t="s">
        <v>15</v>
      </c>
      <c r="G84" s="34">
        <v>1838</v>
      </c>
      <c r="H84" s="41">
        <v>1000</v>
      </c>
      <c r="I84" s="36">
        <v>1.8380000000000001</v>
      </c>
      <c r="J84" s="37">
        <v>838</v>
      </c>
      <c r="K84" s="34">
        <v>2300</v>
      </c>
      <c r="L84" s="41">
        <v>1812</v>
      </c>
      <c r="M84" s="36">
        <v>1.2693156732891833</v>
      </c>
      <c r="N84" s="37">
        <v>488</v>
      </c>
      <c r="O84" s="38">
        <v>0.7991304347826087</v>
      </c>
      <c r="P84" s="39">
        <v>0.55187637969094927</v>
      </c>
      <c r="Q84" s="40">
        <v>0.24725405509165943</v>
      </c>
    </row>
    <row r="85" spans="1:17" x14ac:dyDescent="0.4">
      <c r="A85" s="141"/>
      <c r="B85" s="119" t="s">
        <v>96</v>
      </c>
      <c r="C85" s="30" t="s">
        <v>14</v>
      </c>
      <c r="D85" s="32"/>
      <c r="E85" s="32"/>
      <c r="F85" s="120" t="s">
        <v>97</v>
      </c>
      <c r="G85" s="34">
        <v>1441</v>
      </c>
      <c r="H85" s="41">
        <v>0</v>
      </c>
      <c r="I85" s="36" t="e">
        <v>#DIV/0!</v>
      </c>
      <c r="J85" s="37">
        <v>1441</v>
      </c>
      <c r="K85" s="34">
        <v>1883</v>
      </c>
      <c r="L85" s="41">
        <v>0</v>
      </c>
      <c r="M85" s="36" t="e">
        <v>#DIV/0!</v>
      </c>
      <c r="N85" s="37">
        <v>1883</v>
      </c>
      <c r="O85" s="38">
        <v>0.7652681890600106</v>
      </c>
      <c r="P85" s="39" t="e">
        <v>#DIV/0!</v>
      </c>
      <c r="Q85" s="40" t="e">
        <v>#DIV/0!</v>
      </c>
    </row>
    <row r="86" spans="1:17" x14ac:dyDescent="0.4">
      <c r="A86" s="77"/>
      <c r="B86" s="67" t="s">
        <v>98</v>
      </c>
      <c r="C86" s="68" t="s">
        <v>99</v>
      </c>
      <c r="D86" s="69"/>
      <c r="E86" s="69"/>
      <c r="F86" s="122" t="s">
        <v>97</v>
      </c>
      <c r="G86" s="70">
        <v>897</v>
      </c>
      <c r="H86" s="71">
        <v>139</v>
      </c>
      <c r="I86" s="72">
        <v>6.4532374100719423</v>
      </c>
      <c r="J86" s="73">
        <v>758</v>
      </c>
      <c r="K86" s="70">
        <v>1098</v>
      </c>
      <c r="L86" s="71">
        <v>473</v>
      </c>
      <c r="M86" s="72">
        <v>2.3213530655391121</v>
      </c>
      <c r="N86" s="73">
        <v>625</v>
      </c>
      <c r="O86" s="74">
        <v>0.81693989071038253</v>
      </c>
      <c r="P86" s="75">
        <v>0.29386892177589852</v>
      </c>
      <c r="Q86" s="76">
        <v>0.52307096893448402</v>
      </c>
    </row>
    <row r="87" spans="1:17" x14ac:dyDescent="0.4">
      <c r="G87" s="124"/>
      <c r="H87" s="124"/>
      <c r="I87" s="124"/>
      <c r="J87" s="124"/>
      <c r="K87" s="124"/>
      <c r="L87" s="124"/>
      <c r="M87" s="124"/>
      <c r="N87" s="124"/>
      <c r="O87" s="125"/>
      <c r="P87" s="125"/>
      <c r="Q87" s="125"/>
    </row>
    <row r="88" spans="1:17" x14ac:dyDescent="0.4">
      <c r="C88" s="126" t="s">
        <v>100</v>
      </c>
    </row>
    <row r="89" spans="1:17" x14ac:dyDescent="0.4">
      <c r="C89" s="127" t="s">
        <v>101</v>
      </c>
    </row>
    <row r="90" spans="1:17" x14ac:dyDescent="0.4">
      <c r="C90" s="126" t="s">
        <v>102</v>
      </c>
    </row>
    <row r="91" spans="1:17" x14ac:dyDescent="0.4">
      <c r="C91" s="126" t="s">
        <v>103</v>
      </c>
    </row>
    <row r="92" spans="1:17" x14ac:dyDescent="0.4">
      <c r="C92" s="126" t="s">
        <v>104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M3:N3"/>
    <mergeCell ref="A1:D1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2'!A1" display="'R2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３月月間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4.25" thickBot="1" x14ac:dyDescent="0.45">
      <c r="A2" s="183"/>
      <c r="B2" s="183" t="s">
        <v>201</v>
      </c>
      <c r="C2" s="185">
        <v>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627</v>
      </c>
      <c r="D4" s="652" t="s">
        <v>626</v>
      </c>
      <c r="E4" s="661" t="s">
        <v>180</v>
      </c>
      <c r="F4" s="632"/>
      <c r="G4" s="667" t="s">
        <v>627</v>
      </c>
      <c r="H4" s="671" t="s">
        <v>626</v>
      </c>
      <c r="I4" s="661" t="s">
        <v>180</v>
      </c>
      <c r="J4" s="632"/>
      <c r="K4" s="667" t="s">
        <v>627</v>
      </c>
      <c r="L4" s="668" t="s">
        <v>626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294361</v>
      </c>
      <c r="D6" s="647">
        <v>388176</v>
      </c>
      <c r="E6" s="614">
        <v>0.75831839165739257</v>
      </c>
      <c r="F6" s="616">
        <v>-93815</v>
      </c>
      <c r="G6" s="645">
        <v>512495</v>
      </c>
      <c r="H6" s="649">
        <v>757470</v>
      </c>
      <c r="I6" s="614">
        <v>0.6765878516640923</v>
      </c>
      <c r="J6" s="616">
        <v>-244975</v>
      </c>
      <c r="K6" s="618">
        <v>0.57436853042468705</v>
      </c>
      <c r="L6" s="620">
        <v>0.51246385995484967</v>
      </c>
      <c r="M6" s="633">
        <v>6.1904670469837386E-2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149772</v>
      </c>
      <c r="D8" s="198">
        <v>195088</v>
      </c>
      <c r="E8" s="199">
        <v>0.76771508242434183</v>
      </c>
      <c r="F8" s="200">
        <v>-45316</v>
      </c>
      <c r="G8" s="197">
        <v>236303</v>
      </c>
      <c r="H8" s="201">
        <v>341591</v>
      </c>
      <c r="I8" s="199">
        <v>0.69177173871676945</v>
      </c>
      <c r="J8" s="200">
        <v>-105288</v>
      </c>
      <c r="K8" s="202">
        <v>0.63381336673677435</v>
      </c>
      <c r="L8" s="203">
        <v>0.57111574953672672</v>
      </c>
      <c r="M8" s="204">
        <v>6.2697617200047628E-2</v>
      </c>
    </row>
    <row r="9" spans="1:13" ht="18" customHeight="1" x14ac:dyDescent="0.15">
      <c r="A9" s="189"/>
      <c r="B9" s="205" t="s">
        <v>187</v>
      </c>
      <c r="C9" s="206">
        <v>58561</v>
      </c>
      <c r="D9" s="207">
        <v>66532</v>
      </c>
      <c r="E9" s="208">
        <v>0.88019298983947569</v>
      </c>
      <c r="F9" s="209">
        <v>-7971</v>
      </c>
      <c r="G9" s="206">
        <v>87069</v>
      </c>
      <c r="H9" s="207">
        <v>113562</v>
      </c>
      <c r="I9" s="208">
        <v>0.76670893432662335</v>
      </c>
      <c r="J9" s="209">
        <v>-26493</v>
      </c>
      <c r="K9" s="210">
        <v>0.6725815158093007</v>
      </c>
      <c r="L9" s="211">
        <v>0.58586499004948833</v>
      </c>
      <c r="M9" s="212">
        <v>8.6716525759812368E-2</v>
      </c>
    </row>
    <row r="10" spans="1:13" ht="18" customHeight="1" x14ac:dyDescent="0.15">
      <c r="A10" s="189"/>
      <c r="B10" s="213" t="s">
        <v>188</v>
      </c>
      <c r="C10" s="214">
        <v>6805</v>
      </c>
      <c r="D10" s="215">
        <v>11671</v>
      </c>
      <c r="E10" s="216">
        <v>0.58306914574586577</v>
      </c>
      <c r="F10" s="217">
        <v>-4866</v>
      </c>
      <c r="G10" s="214">
        <v>11385</v>
      </c>
      <c r="H10" s="215">
        <v>16065</v>
      </c>
      <c r="I10" s="216">
        <v>0.70868347338935578</v>
      </c>
      <c r="J10" s="217">
        <v>-4680</v>
      </c>
      <c r="K10" s="218">
        <v>0.59771629336846732</v>
      </c>
      <c r="L10" s="219">
        <v>0.72648615001556183</v>
      </c>
      <c r="M10" s="220">
        <v>-0.1287698566470945</v>
      </c>
    </row>
    <row r="11" spans="1:13" ht="18" customHeight="1" x14ac:dyDescent="0.15">
      <c r="A11" s="189"/>
      <c r="B11" s="213" t="s">
        <v>204</v>
      </c>
      <c r="C11" s="214">
        <v>64190</v>
      </c>
      <c r="D11" s="215">
        <v>89998</v>
      </c>
      <c r="E11" s="216">
        <v>0.71323807195715461</v>
      </c>
      <c r="F11" s="217">
        <v>-25808</v>
      </c>
      <c r="G11" s="214">
        <v>98796</v>
      </c>
      <c r="H11" s="215">
        <v>177126</v>
      </c>
      <c r="I11" s="216">
        <v>0.55777243318315772</v>
      </c>
      <c r="J11" s="217">
        <v>-78330</v>
      </c>
      <c r="K11" s="218">
        <v>0.64972266083647112</v>
      </c>
      <c r="L11" s="219">
        <v>0.50810157740817274</v>
      </c>
      <c r="M11" s="220">
        <v>0.14162108342829838</v>
      </c>
    </row>
    <row r="12" spans="1:13" ht="18" customHeight="1" x14ac:dyDescent="0.15">
      <c r="A12" s="189"/>
      <c r="B12" s="213" t="s">
        <v>203</v>
      </c>
      <c r="C12" s="214">
        <v>1441</v>
      </c>
      <c r="D12" s="215">
        <v>743</v>
      </c>
      <c r="E12" s="216">
        <v>1.9394347240915208</v>
      </c>
      <c r="F12" s="217">
        <v>698</v>
      </c>
      <c r="G12" s="214">
        <v>1883</v>
      </c>
      <c r="H12" s="215">
        <v>1916</v>
      </c>
      <c r="I12" s="216">
        <v>0.98277661795407101</v>
      </c>
      <c r="J12" s="217">
        <v>-33</v>
      </c>
      <c r="K12" s="218">
        <v>0.7652681890600106</v>
      </c>
      <c r="L12" s="219">
        <v>0.38778705636743216</v>
      </c>
      <c r="M12" s="220">
        <v>0.37748113269257844</v>
      </c>
    </row>
    <row r="13" spans="1:13" ht="18" customHeight="1" x14ac:dyDescent="0.15">
      <c r="A13" s="189"/>
      <c r="B13" s="291" t="s">
        <v>191</v>
      </c>
      <c r="C13" s="292">
        <v>18775</v>
      </c>
      <c r="D13" s="293">
        <v>26144</v>
      </c>
      <c r="E13" s="294">
        <v>0.7181380048959608</v>
      </c>
      <c r="F13" s="295">
        <v>-7369</v>
      </c>
      <c r="G13" s="292">
        <v>37170</v>
      </c>
      <c r="H13" s="293">
        <v>32922</v>
      </c>
      <c r="I13" s="294">
        <v>1.1290322580645162</v>
      </c>
      <c r="J13" s="295">
        <v>4248</v>
      </c>
      <c r="K13" s="296">
        <v>0.50511164917944584</v>
      </c>
      <c r="L13" s="297">
        <v>0.79411943381325556</v>
      </c>
      <c r="M13" s="298">
        <v>-0.28900778463380972</v>
      </c>
    </row>
    <row r="14" spans="1:13" ht="18" customHeight="1" x14ac:dyDescent="0.15">
      <c r="A14" s="195" t="s">
        <v>193</v>
      </c>
      <c r="B14" s="196"/>
      <c r="C14" s="197">
        <v>59707</v>
      </c>
      <c r="D14" s="198">
        <v>71551</v>
      </c>
      <c r="E14" s="199">
        <v>0.83446772232393673</v>
      </c>
      <c r="F14" s="200">
        <v>-11844</v>
      </c>
      <c r="G14" s="197">
        <v>111885</v>
      </c>
      <c r="H14" s="198">
        <v>145784</v>
      </c>
      <c r="I14" s="199">
        <v>0.76747105306480823</v>
      </c>
      <c r="J14" s="200">
        <v>-33899</v>
      </c>
      <c r="K14" s="239">
        <v>0.53364615453367292</v>
      </c>
      <c r="L14" s="240">
        <v>0.49080145969379357</v>
      </c>
      <c r="M14" s="241">
        <v>4.2844694839879349E-2</v>
      </c>
    </row>
    <row r="15" spans="1:13" ht="18" customHeight="1" x14ac:dyDescent="0.15">
      <c r="A15" s="189"/>
      <c r="B15" s="205" t="s">
        <v>187</v>
      </c>
      <c r="C15" s="206">
        <v>12706</v>
      </c>
      <c r="D15" s="207">
        <v>14113</v>
      </c>
      <c r="E15" s="208">
        <v>0.90030468362502658</v>
      </c>
      <c r="F15" s="209">
        <v>-1407</v>
      </c>
      <c r="G15" s="206">
        <v>17874</v>
      </c>
      <c r="H15" s="207">
        <v>29875</v>
      </c>
      <c r="I15" s="208">
        <v>0.59829288702928873</v>
      </c>
      <c r="J15" s="209">
        <v>-12001</v>
      </c>
      <c r="K15" s="242">
        <v>0.71086494349334228</v>
      </c>
      <c r="L15" s="243">
        <v>0.47240167364016739</v>
      </c>
      <c r="M15" s="212">
        <v>0.2384632698531749</v>
      </c>
    </row>
    <row r="16" spans="1:13" ht="18" customHeight="1" x14ac:dyDescent="0.15">
      <c r="A16" s="189"/>
      <c r="B16" s="213" t="s">
        <v>188</v>
      </c>
      <c r="C16" s="214">
        <v>5930</v>
      </c>
      <c r="D16" s="215">
        <v>10327</v>
      </c>
      <c r="E16" s="216">
        <v>0.57422291081630672</v>
      </c>
      <c r="F16" s="217">
        <v>-4397</v>
      </c>
      <c r="G16" s="214">
        <v>11385</v>
      </c>
      <c r="H16" s="215">
        <v>20460</v>
      </c>
      <c r="I16" s="216">
        <v>0.55645161290322576</v>
      </c>
      <c r="J16" s="217">
        <v>-9075</v>
      </c>
      <c r="K16" s="218">
        <v>0.520860781730347</v>
      </c>
      <c r="L16" s="219">
        <v>0.50474095796676444</v>
      </c>
      <c r="M16" s="220">
        <v>1.6119823763582564E-2</v>
      </c>
    </row>
    <row r="17" spans="1:13" ht="18" customHeight="1" x14ac:dyDescent="0.15">
      <c r="A17" s="189"/>
      <c r="B17" s="213" t="s">
        <v>204</v>
      </c>
      <c r="C17" s="214">
        <v>26259</v>
      </c>
      <c r="D17" s="215">
        <v>34305</v>
      </c>
      <c r="E17" s="216">
        <v>0.7654569304766069</v>
      </c>
      <c r="F17" s="217">
        <v>-8046</v>
      </c>
      <c r="G17" s="214">
        <v>53436</v>
      </c>
      <c r="H17" s="215">
        <v>73032</v>
      </c>
      <c r="I17" s="216">
        <v>0.73167926388432469</v>
      </c>
      <c r="J17" s="217">
        <v>-19596</v>
      </c>
      <c r="K17" s="218">
        <v>0.49141028520098812</v>
      </c>
      <c r="L17" s="219">
        <v>0.46972559973710154</v>
      </c>
      <c r="M17" s="220">
        <v>2.1684685463886577E-2</v>
      </c>
    </row>
    <row r="18" spans="1:13" ht="18" customHeight="1" x14ac:dyDescent="0.15">
      <c r="A18" s="189"/>
      <c r="B18" s="213" t="s">
        <v>194</v>
      </c>
      <c r="C18" s="214">
        <v>4730</v>
      </c>
      <c r="D18" s="215">
        <v>3047</v>
      </c>
      <c r="E18" s="216">
        <v>1.552346570397112</v>
      </c>
      <c r="F18" s="217">
        <v>1683</v>
      </c>
      <c r="G18" s="214">
        <v>6357</v>
      </c>
      <c r="H18" s="215">
        <v>5071</v>
      </c>
      <c r="I18" s="216">
        <v>1.2535988956813251</v>
      </c>
      <c r="J18" s="217">
        <v>1286</v>
      </c>
      <c r="K18" s="218">
        <v>0.74406166430706311</v>
      </c>
      <c r="L18" s="219">
        <v>0.60086767895878523</v>
      </c>
      <c r="M18" s="220">
        <v>0.14319398534827787</v>
      </c>
    </row>
    <row r="19" spans="1:13" ht="18" customHeight="1" x14ac:dyDescent="0.15">
      <c r="A19" s="191"/>
      <c r="B19" s="291" t="s">
        <v>191</v>
      </c>
      <c r="C19" s="292">
        <v>10082</v>
      </c>
      <c r="D19" s="293">
        <v>9759</v>
      </c>
      <c r="E19" s="294">
        <v>1.0330976534480991</v>
      </c>
      <c r="F19" s="295">
        <v>323</v>
      </c>
      <c r="G19" s="292">
        <v>22833</v>
      </c>
      <c r="H19" s="293">
        <v>17346</v>
      </c>
      <c r="I19" s="294">
        <v>1.3163265306122449</v>
      </c>
      <c r="J19" s="295">
        <v>5487</v>
      </c>
      <c r="K19" s="296">
        <v>0.44155389129768319</v>
      </c>
      <c r="L19" s="297">
        <v>0.56260809408509171</v>
      </c>
      <c r="M19" s="298">
        <v>-0.12105420278740853</v>
      </c>
    </row>
    <row r="20" spans="1:13" ht="18" customHeight="1" x14ac:dyDescent="0.15">
      <c r="A20" s="195" t="s">
        <v>195</v>
      </c>
      <c r="B20" s="196"/>
      <c r="C20" s="197">
        <v>43561</v>
      </c>
      <c r="D20" s="198">
        <v>52832</v>
      </c>
      <c r="E20" s="199">
        <v>0.82451923076923073</v>
      </c>
      <c r="F20" s="200">
        <v>-9271</v>
      </c>
      <c r="G20" s="197">
        <v>69267</v>
      </c>
      <c r="H20" s="201">
        <v>101885</v>
      </c>
      <c r="I20" s="199">
        <v>0.67985473818520881</v>
      </c>
      <c r="J20" s="200">
        <v>-32618</v>
      </c>
      <c r="K20" s="239">
        <v>0.62888532778956785</v>
      </c>
      <c r="L20" s="240">
        <v>0.51854541885459093</v>
      </c>
      <c r="M20" s="204">
        <v>0.11033990893497692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11697</v>
      </c>
      <c r="D22" s="215">
        <v>14825</v>
      </c>
      <c r="E22" s="216">
        <v>0.78900505902192242</v>
      </c>
      <c r="F22" s="217">
        <v>-3128</v>
      </c>
      <c r="G22" s="214">
        <v>17490</v>
      </c>
      <c r="H22" s="215">
        <v>29205</v>
      </c>
      <c r="I22" s="216">
        <v>0.59887005649717517</v>
      </c>
      <c r="J22" s="217">
        <v>-11715</v>
      </c>
      <c r="K22" s="218">
        <v>0.66878216123499146</v>
      </c>
      <c r="L22" s="219">
        <v>0.50761855846601611</v>
      </c>
      <c r="M22" s="220">
        <v>0.16116360276897534</v>
      </c>
    </row>
    <row r="23" spans="1:13" ht="18" customHeight="1" x14ac:dyDescent="0.15">
      <c r="A23" s="189"/>
      <c r="B23" s="213" t="s">
        <v>204</v>
      </c>
      <c r="C23" s="214">
        <v>17570</v>
      </c>
      <c r="D23" s="215">
        <v>21741</v>
      </c>
      <c r="E23" s="216">
        <v>0.80815049905708114</v>
      </c>
      <c r="F23" s="217">
        <v>-4171</v>
      </c>
      <c r="G23" s="214">
        <v>26304</v>
      </c>
      <c r="H23" s="215">
        <v>46428</v>
      </c>
      <c r="I23" s="216">
        <v>0.56655466528818821</v>
      </c>
      <c r="J23" s="217">
        <v>-20124</v>
      </c>
      <c r="K23" s="218">
        <v>0.66795924574209242</v>
      </c>
      <c r="L23" s="219">
        <v>0.46827345567330059</v>
      </c>
      <c r="M23" s="220">
        <v>0.19968579006879184</v>
      </c>
    </row>
    <row r="24" spans="1:13" ht="18" customHeight="1" x14ac:dyDescent="0.15">
      <c r="A24" s="189"/>
      <c r="B24" s="213" t="s">
        <v>203</v>
      </c>
      <c r="C24" s="214">
        <v>2650</v>
      </c>
      <c r="D24" s="215">
        <v>139</v>
      </c>
      <c r="E24" s="216">
        <v>19.064748201438849</v>
      </c>
      <c r="F24" s="217">
        <v>2511</v>
      </c>
      <c r="G24" s="214">
        <v>4233</v>
      </c>
      <c r="H24" s="215">
        <v>473</v>
      </c>
      <c r="I24" s="216">
        <v>8.9492600422832975</v>
      </c>
      <c r="J24" s="217">
        <v>3760</v>
      </c>
      <c r="K24" s="218">
        <v>0.62603354594849991</v>
      </c>
      <c r="L24" s="219">
        <v>0.29386892177589852</v>
      </c>
      <c r="M24" s="220">
        <v>0.3321646241726014</v>
      </c>
    </row>
    <row r="25" spans="1:13" ht="18" customHeight="1" x14ac:dyDescent="0.15">
      <c r="A25" s="189"/>
      <c r="B25" s="213" t="s">
        <v>191</v>
      </c>
      <c r="C25" s="248">
        <v>11644</v>
      </c>
      <c r="D25" s="299">
        <v>13832</v>
      </c>
      <c r="E25" s="250">
        <v>0.84181607865818397</v>
      </c>
      <c r="F25" s="281">
        <v>-2188</v>
      </c>
      <c r="G25" s="248">
        <v>21240</v>
      </c>
      <c r="H25" s="299">
        <v>21594</v>
      </c>
      <c r="I25" s="250">
        <v>0.98360655737704916</v>
      </c>
      <c r="J25" s="281">
        <v>-354</v>
      </c>
      <c r="K25" s="218">
        <v>0.54821092278719397</v>
      </c>
      <c r="L25" s="219">
        <v>0.64054830045382982</v>
      </c>
      <c r="M25" s="220">
        <v>-9.2337377666635856E-2</v>
      </c>
    </row>
    <row r="26" spans="1:13" ht="18" customHeight="1" x14ac:dyDescent="0.15">
      <c r="A26" s="300"/>
      <c r="B26" s="301" t="s">
        <v>205</v>
      </c>
      <c r="C26" s="292">
        <v>0</v>
      </c>
      <c r="D26" s="302">
        <v>2295</v>
      </c>
      <c r="E26" s="250">
        <v>0</v>
      </c>
      <c r="F26" s="281">
        <v>-2295</v>
      </c>
      <c r="G26" s="292">
        <v>0</v>
      </c>
      <c r="H26" s="293">
        <v>4185</v>
      </c>
      <c r="I26" s="250">
        <v>0</v>
      </c>
      <c r="J26" s="281">
        <v>-4185</v>
      </c>
      <c r="K26" s="218" t="s">
        <v>33</v>
      </c>
      <c r="L26" s="297" t="s">
        <v>206</v>
      </c>
      <c r="M26" s="220" t="e">
        <v>#VALUE!</v>
      </c>
    </row>
    <row r="27" spans="1:13" ht="18" customHeight="1" x14ac:dyDescent="0.15">
      <c r="A27" s="195" t="s">
        <v>196</v>
      </c>
      <c r="B27" s="196"/>
      <c r="C27" s="197">
        <v>24343</v>
      </c>
      <c r="D27" s="198">
        <v>30887</v>
      </c>
      <c r="E27" s="199">
        <v>0.788130928869751</v>
      </c>
      <c r="F27" s="200">
        <v>-6544</v>
      </c>
      <c r="G27" s="197">
        <v>55237</v>
      </c>
      <c r="H27" s="201">
        <v>69740</v>
      </c>
      <c r="I27" s="199">
        <v>0.79204186980212221</v>
      </c>
      <c r="J27" s="200">
        <v>-14503</v>
      </c>
      <c r="K27" s="239">
        <v>0.44070097941597119</v>
      </c>
      <c r="L27" s="240">
        <v>0.44288786922856321</v>
      </c>
      <c r="M27" s="241">
        <v>-2.1868898125920189E-3</v>
      </c>
    </row>
    <row r="28" spans="1:13" ht="18" customHeight="1" x14ac:dyDescent="0.15">
      <c r="A28" s="189"/>
      <c r="B28" s="303" t="s">
        <v>187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33</v>
      </c>
      <c r="L28" s="243" t="s">
        <v>33</v>
      </c>
      <c r="M28" s="212" t="e">
        <v>#VALUE!</v>
      </c>
    </row>
    <row r="29" spans="1:13" ht="18" customHeight="1" x14ac:dyDescent="0.15">
      <c r="A29" s="189"/>
      <c r="B29" s="213" t="s">
        <v>188</v>
      </c>
      <c r="C29" s="214">
        <v>6654</v>
      </c>
      <c r="D29" s="215">
        <v>7877</v>
      </c>
      <c r="E29" s="216">
        <v>0.84473784435698873</v>
      </c>
      <c r="F29" s="217">
        <v>-1223</v>
      </c>
      <c r="G29" s="214">
        <v>13200</v>
      </c>
      <c r="H29" s="215">
        <v>18975</v>
      </c>
      <c r="I29" s="216">
        <v>0.69565217391304346</v>
      </c>
      <c r="J29" s="217">
        <v>-5775</v>
      </c>
      <c r="K29" s="218">
        <v>0.50409090909090915</v>
      </c>
      <c r="L29" s="219">
        <v>0.41512516469038208</v>
      </c>
      <c r="M29" s="220">
        <v>8.8965744400527069E-2</v>
      </c>
    </row>
    <row r="30" spans="1:13" ht="18" customHeight="1" x14ac:dyDescent="0.15">
      <c r="A30" s="189"/>
      <c r="B30" s="213" t="s">
        <v>204</v>
      </c>
      <c r="C30" s="214">
        <v>10821</v>
      </c>
      <c r="D30" s="215">
        <v>12982</v>
      </c>
      <c r="E30" s="216">
        <v>0.83353874595593902</v>
      </c>
      <c r="F30" s="217">
        <v>-2161</v>
      </c>
      <c r="G30" s="214">
        <v>22541</v>
      </c>
      <c r="H30" s="215">
        <v>32224</v>
      </c>
      <c r="I30" s="216">
        <v>0.699509682224429</v>
      </c>
      <c r="J30" s="217">
        <v>-9683</v>
      </c>
      <c r="K30" s="218">
        <v>0.48005855995741092</v>
      </c>
      <c r="L30" s="219">
        <v>0.40286742800397218</v>
      </c>
      <c r="M30" s="220">
        <v>7.7191131953438741E-2</v>
      </c>
    </row>
    <row r="31" spans="1:13" ht="18" customHeight="1" x14ac:dyDescent="0.15">
      <c r="A31" s="304"/>
      <c r="B31" s="213" t="s">
        <v>191</v>
      </c>
      <c r="C31" s="305">
        <v>6280</v>
      </c>
      <c r="D31" s="299">
        <v>9376</v>
      </c>
      <c r="E31" s="250">
        <v>0.66979522184300344</v>
      </c>
      <c r="F31" s="281">
        <v>-3096</v>
      </c>
      <c r="G31" s="305">
        <v>16461</v>
      </c>
      <c r="H31" s="299">
        <v>16461</v>
      </c>
      <c r="I31" s="250">
        <v>1</v>
      </c>
      <c r="J31" s="281">
        <v>0</v>
      </c>
      <c r="K31" s="218">
        <v>0.38150780633011361</v>
      </c>
      <c r="L31" s="306">
        <v>0.56958872486483203</v>
      </c>
      <c r="M31" s="220">
        <v>-0.18808091853471842</v>
      </c>
    </row>
    <row r="32" spans="1:13" s="312" customFormat="1" ht="18" customHeight="1" x14ac:dyDescent="0.15">
      <c r="A32" s="307"/>
      <c r="B32" s="285" t="s">
        <v>194</v>
      </c>
      <c r="C32" s="308">
        <v>588</v>
      </c>
      <c r="D32" s="309">
        <v>652</v>
      </c>
      <c r="E32" s="310">
        <v>0.90184049079754602</v>
      </c>
      <c r="F32" s="282">
        <v>-64</v>
      </c>
      <c r="G32" s="308">
        <v>3035</v>
      </c>
      <c r="H32" s="311">
        <v>2080</v>
      </c>
      <c r="I32" s="310">
        <v>1.4591346153846154</v>
      </c>
      <c r="J32" s="282">
        <v>955</v>
      </c>
      <c r="K32" s="268">
        <v>0.19373970345963756</v>
      </c>
      <c r="L32" s="289">
        <v>0.31346153846153846</v>
      </c>
      <c r="M32" s="283">
        <v>-0.11972183500190089</v>
      </c>
    </row>
    <row r="33" spans="1:13" ht="18" customHeight="1" x14ac:dyDescent="0.15">
      <c r="A33" s="195" t="s">
        <v>197</v>
      </c>
      <c r="B33" s="196"/>
      <c r="C33" s="197">
        <v>16978</v>
      </c>
      <c r="D33" s="198">
        <v>37818</v>
      </c>
      <c r="E33" s="199">
        <v>0.44893965836374211</v>
      </c>
      <c r="F33" s="200">
        <v>-20840</v>
      </c>
      <c r="G33" s="197">
        <v>39803</v>
      </c>
      <c r="H33" s="198">
        <v>98470</v>
      </c>
      <c r="I33" s="199">
        <v>0.40421448156799022</v>
      </c>
      <c r="J33" s="200">
        <v>-58667</v>
      </c>
      <c r="K33" s="239">
        <v>0.4265507625053388</v>
      </c>
      <c r="L33" s="240">
        <v>0.38405605768254292</v>
      </c>
      <c r="M33" s="204">
        <v>4.2494704822795881E-2</v>
      </c>
    </row>
    <row r="34" spans="1:13" ht="18" customHeight="1" x14ac:dyDescent="0.15">
      <c r="A34" s="189"/>
      <c r="B34" s="205" t="s">
        <v>187</v>
      </c>
      <c r="C34" s="206">
        <v>775</v>
      </c>
      <c r="D34" s="207">
        <v>0</v>
      </c>
      <c r="E34" s="208" t="e">
        <v>#DIV/0!</v>
      </c>
      <c r="F34" s="209">
        <v>775</v>
      </c>
      <c r="G34" s="206">
        <v>1440</v>
      </c>
      <c r="H34" s="207">
        <v>0</v>
      </c>
      <c r="I34" s="208" t="e">
        <v>#DIV/0!</v>
      </c>
      <c r="J34" s="209">
        <v>1440</v>
      </c>
      <c r="K34" s="242">
        <v>0.53819444444444442</v>
      </c>
      <c r="L34" s="243" t="s">
        <v>33</v>
      </c>
      <c r="M34" s="212" t="e">
        <v>#VALUE!</v>
      </c>
    </row>
    <row r="35" spans="1:13" ht="18" customHeight="1" x14ac:dyDescent="0.15">
      <c r="A35" s="189"/>
      <c r="B35" s="213" t="s">
        <v>188</v>
      </c>
      <c r="C35" s="214">
        <v>1669</v>
      </c>
      <c r="D35" s="215">
        <v>3766</v>
      </c>
      <c r="E35" s="216">
        <v>0.44317578332448221</v>
      </c>
      <c r="F35" s="217">
        <v>-2097</v>
      </c>
      <c r="G35" s="214">
        <v>5445</v>
      </c>
      <c r="H35" s="215">
        <v>10230</v>
      </c>
      <c r="I35" s="216">
        <v>0.532258064516129</v>
      </c>
      <c r="J35" s="217">
        <v>-4785</v>
      </c>
      <c r="K35" s="218">
        <v>0.30651974288337924</v>
      </c>
      <c r="L35" s="219">
        <v>0.36813294232649069</v>
      </c>
      <c r="M35" s="220">
        <v>-6.1613199443111444E-2</v>
      </c>
    </row>
    <row r="36" spans="1:13" ht="18" customHeight="1" x14ac:dyDescent="0.15">
      <c r="A36" s="189"/>
      <c r="B36" s="213" t="s">
        <v>198</v>
      </c>
      <c r="C36" s="214">
        <v>1217</v>
      </c>
      <c r="D36" s="215">
        <v>1600</v>
      </c>
      <c r="E36" s="216">
        <v>0.760625</v>
      </c>
      <c r="F36" s="217">
        <v>-383</v>
      </c>
      <c r="G36" s="214">
        <v>2150</v>
      </c>
      <c r="H36" s="215">
        <v>3200</v>
      </c>
      <c r="I36" s="216">
        <v>0.671875</v>
      </c>
      <c r="J36" s="217">
        <v>-1050</v>
      </c>
      <c r="K36" s="218">
        <v>0.56604651162790698</v>
      </c>
      <c r="L36" s="219">
        <v>0.5</v>
      </c>
      <c r="M36" s="220">
        <v>6.6046511627906979E-2</v>
      </c>
    </row>
    <row r="37" spans="1:13" ht="18" customHeight="1" x14ac:dyDescent="0.15">
      <c r="A37" s="189"/>
      <c r="B37" s="273" t="s">
        <v>199</v>
      </c>
      <c r="C37" s="214">
        <v>0</v>
      </c>
      <c r="D37" s="215">
        <v>536</v>
      </c>
      <c r="E37" s="216">
        <v>0</v>
      </c>
      <c r="F37" s="217">
        <v>-536</v>
      </c>
      <c r="G37" s="214">
        <v>0</v>
      </c>
      <c r="H37" s="215">
        <v>1488</v>
      </c>
      <c r="I37" s="216">
        <v>0</v>
      </c>
      <c r="J37" s="217">
        <v>-1488</v>
      </c>
      <c r="K37" s="218" t="s">
        <v>33</v>
      </c>
      <c r="L37" s="219">
        <v>0.36021505376344087</v>
      </c>
      <c r="M37" s="220" t="e">
        <v>#VALUE!</v>
      </c>
    </row>
    <row r="38" spans="1:13" ht="18" customHeight="1" x14ac:dyDescent="0.15">
      <c r="A38" s="189"/>
      <c r="B38" s="213" t="s">
        <v>204</v>
      </c>
      <c r="C38" s="214">
        <v>9216</v>
      </c>
      <c r="D38" s="215">
        <v>26295</v>
      </c>
      <c r="E38" s="216">
        <v>0.35048488305761549</v>
      </c>
      <c r="F38" s="217">
        <v>-17079</v>
      </c>
      <c r="G38" s="214">
        <v>20740</v>
      </c>
      <c r="H38" s="215">
        <v>70003</v>
      </c>
      <c r="I38" s="216">
        <v>0.29627301687070556</v>
      </c>
      <c r="J38" s="217">
        <v>-49263</v>
      </c>
      <c r="K38" s="218">
        <v>0.44435872709739632</v>
      </c>
      <c r="L38" s="219">
        <v>0.37562675885319202</v>
      </c>
      <c r="M38" s="220">
        <v>6.87319682442043E-2</v>
      </c>
    </row>
    <row r="39" spans="1:13" ht="18" customHeight="1" x14ac:dyDescent="0.15">
      <c r="A39" s="189"/>
      <c r="B39" s="213" t="s">
        <v>194</v>
      </c>
      <c r="C39" s="214">
        <v>2297</v>
      </c>
      <c r="D39" s="215">
        <v>3460</v>
      </c>
      <c r="E39" s="216">
        <v>0.66387283236994221</v>
      </c>
      <c r="F39" s="217">
        <v>-1163</v>
      </c>
      <c r="G39" s="214">
        <v>4718</v>
      </c>
      <c r="H39" s="215">
        <v>8062</v>
      </c>
      <c r="I39" s="216">
        <v>0.58521458695112871</v>
      </c>
      <c r="J39" s="217">
        <v>-3344</v>
      </c>
      <c r="K39" s="218">
        <v>0.48685883849088596</v>
      </c>
      <c r="L39" s="219">
        <v>0.42917390225750435</v>
      </c>
      <c r="M39" s="220">
        <v>5.7684936233381612E-2</v>
      </c>
    </row>
    <row r="40" spans="1:13" ht="18" customHeight="1" x14ac:dyDescent="0.15">
      <c r="A40" s="189"/>
      <c r="B40" s="213" t="s">
        <v>191</v>
      </c>
      <c r="C40" s="305">
        <v>1804</v>
      </c>
      <c r="D40" s="299">
        <v>2161</v>
      </c>
      <c r="E40" s="250">
        <v>0.83479870430356318</v>
      </c>
      <c r="F40" s="281">
        <v>-357</v>
      </c>
      <c r="G40" s="305">
        <v>5310</v>
      </c>
      <c r="H40" s="299">
        <v>5487</v>
      </c>
      <c r="I40" s="250">
        <v>0.967741935483871</v>
      </c>
      <c r="J40" s="281">
        <v>-177</v>
      </c>
      <c r="K40" s="218">
        <v>0.33973634651600754</v>
      </c>
      <c r="L40" s="219">
        <v>0.39383998542008386</v>
      </c>
      <c r="M40" s="220">
        <v>-5.4103638904076323E-2</v>
      </c>
    </row>
    <row r="41" spans="1:13" ht="18" customHeight="1" thickBot="1" x14ac:dyDescent="0.2">
      <c r="A41" s="191"/>
      <c r="B41" s="291" t="s">
        <v>200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33</v>
      </c>
      <c r="L41" s="314" t="s">
        <v>33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K6:K7"/>
    <mergeCell ref="L6:L7"/>
    <mergeCell ref="M6:M7"/>
    <mergeCell ref="K3:M3"/>
    <mergeCell ref="K4:K5"/>
    <mergeCell ref="L4:L5"/>
    <mergeCell ref="M4:M5"/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E6:E7"/>
    <mergeCell ref="G3:J3"/>
    <mergeCell ref="C4:C5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３月上旬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9.5" thickBot="1" x14ac:dyDescent="0.45">
      <c r="A2" s="183"/>
      <c r="B2" s="184" t="s">
        <v>175</v>
      </c>
      <c r="C2" s="185">
        <v>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326</v>
      </c>
      <c r="D4" s="652" t="s">
        <v>628</v>
      </c>
      <c r="E4" s="661" t="s">
        <v>180</v>
      </c>
      <c r="F4" s="632"/>
      <c r="G4" s="667" t="s">
        <v>326</v>
      </c>
      <c r="H4" s="671" t="s">
        <v>628</v>
      </c>
      <c r="I4" s="661" t="s">
        <v>180</v>
      </c>
      <c r="J4" s="632"/>
      <c r="K4" s="667" t="s">
        <v>326</v>
      </c>
      <c r="L4" s="668" t="s">
        <v>628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25084</v>
      </c>
      <c r="D6" s="647">
        <v>25980</v>
      </c>
      <c r="E6" s="614">
        <v>0.96551193225558118</v>
      </c>
      <c r="F6" s="616">
        <v>-896</v>
      </c>
      <c r="G6" s="645">
        <v>47113</v>
      </c>
      <c r="H6" s="649">
        <v>54575</v>
      </c>
      <c r="I6" s="614">
        <v>0.86327072835547414</v>
      </c>
      <c r="J6" s="616">
        <v>-7462</v>
      </c>
      <c r="K6" s="618">
        <v>0.53242204911595525</v>
      </c>
      <c r="L6" s="620">
        <v>0.47604214383875398</v>
      </c>
      <c r="M6" s="633">
        <v>5.637990527720127E-2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13955</v>
      </c>
      <c r="D8" s="198">
        <v>19538</v>
      </c>
      <c r="E8" s="199">
        <v>0.71424915549186196</v>
      </c>
      <c r="F8" s="200">
        <v>-5583</v>
      </c>
      <c r="G8" s="197">
        <v>24240</v>
      </c>
      <c r="H8" s="201">
        <v>39621</v>
      </c>
      <c r="I8" s="199">
        <v>0.61179677443779812</v>
      </c>
      <c r="J8" s="200">
        <v>-15381</v>
      </c>
      <c r="K8" s="202">
        <v>0.57570132013201325</v>
      </c>
      <c r="L8" s="203">
        <v>0.49312233411574669</v>
      </c>
      <c r="M8" s="204">
        <v>8.2578986016266565E-2</v>
      </c>
    </row>
    <row r="9" spans="1:13" ht="18" customHeight="1" x14ac:dyDescent="0.15">
      <c r="A9" s="189"/>
      <c r="B9" s="205" t="s">
        <v>187</v>
      </c>
      <c r="C9" s="206">
        <v>12445</v>
      </c>
      <c r="D9" s="207">
        <v>19211</v>
      </c>
      <c r="E9" s="208">
        <v>0.6478059445109573</v>
      </c>
      <c r="F9" s="209">
        <v>-6766</v>
      </c>
      <c r="G9" s="206">
        <v>20940</v>
      </c>
      <c r="H9" s="207">
        <v>38575</v>
      </c>
      <c r="I9" s="208">
        <v>0.54283862605314326</v>
      </c>
      <c r="J9" s="209">
        <v>-17635</v>
      </c>
      <c r="K9" s="210">
        <v>0.59431709646609365</v>
      </c>
      <c r="L9" s="211">
        <v>0.49801685029163967</v>
      </c>
      <c r="M9" s="212">
        <v>9.6300246174453985E-2</v>
      </c>
    </row>
    <row r="10" spans="1:13" ht="18" customHeight="1" x14ac:dyDescent="0.15">
      <c r="A10" s="189"/>
      <c r="B10" s="213" t="s">
        <v>188</v>
      </c>
      <c r="C10" s="214">
        <v>1510</v>
      </c>
      <c r="D10" s="215">
        <v>0</v>
      </c>
      <c r="E10" s="216" t="e">
        <v>#DIV/0!</v>
      </c>
      <c r="F10" s="217">
        <v>1510</v>
      </c>
      <c r="G10" s="214">
        <v>3300</v>
      </c>
      <c r="H10" s="215">
        <v>0</v>
      </c>
      <c r="I10" s="216" t="e">
        <v>#DIV/0!</v>
      </c>
      <c r="J10" s="217">
        <v>3300</v>
      </c>
      <c r="K10" s="218">
        <v>0.45757575757575758</v>
      </c>
      <c r="L10" s="219" t="s">
        <v>33</v>
      </c>
      <c r="M10" s="220" t="e">
        <v>#VALUE!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190</v>
      </c>
      <c r="C12" s="214">
        <v>0</v>
      </c>
      <c r="D12" s="215">
        <v>327</v>
      </c>
      <c r="E12" s="216">
        <v>0</v>
      </c>
      <c r="F12" s="217">
        <v>-327</v>
      </c>
      <c r="G12" s="214">
        <v>0</v>
      </c>
      <c r="H12" s="215">
        <v>1046</v>
      </c>
      <c r="I12" s="216">
        <v>0</v>
      </c>
      <c r="J12" s="217">
        <v>-1046</v>
      </c>
      <c r="K12" s="218" t="s">
        <v>33</v>
      </c>
      <c r="L12" s="219">
        <v>0.31261950286806883</v>
      </c>
      <c r="M12" s="220" t="e">
        <v>#VALUE!</v>
      </c>
    </row>
    <row r="13" spans="1:13" s="238" customFormat="1" ht="18" customHeight="1" x14ac:dyDescent="0.15">
      <c r="A13" s="229"/>
      <c r="B13" s="230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5252</v>
      </c>
      <c r="D14" s="198">
        <v>4815</v>
      </c>
      <c r="E14" s="199">
        <v>1.0907580477673935</v>
      </c>
      <c r="F14" s="200">
        <v>437</v>
      </c>
      <c r="G14" s="197">
        <v>9522</v>
      </c>
      <c r="H14" s="198">
        <v>10620</v>
      </c>
      <c r="I14" s="199">
        <v>0.89661016949152539</v>
      </c>
      <c r="J14" s="200">
        <v>-1098</v>
      </c>
      <c r="K14" s="239">
        <v>0.55156479731148922</v>
      </c>
      <c r="L14" s="240">
        <v>0.45338983050847459</v>
      </c>
      <c r="M14" s="241">
        <v>9.8174966803014629E-2</v>
      </c>
    </row>
    <row r="15" spans="1:13" ht="18" customHeight="1" x14ac:dyDescent="0.15">
      <c r="A15" s="189"/>
      <c r="B15" s="205" t="s">
        <v>187</v>
      </c>
      <c r="C15" s="206">
        <v>3143</v>
      </c>
      <c r="D15" s="207">
        <v>3862</v>
      </c>
      <c r="E15" s="208">
        <v>0.81382703262558265</v>
      </c>
      <c r="F15" s="209">
        <v>-719</v>
      </c>
      <c r="G15" s="206">
        <v>5394</v>
      </c>
      <c r="H15" s="207">
        <v>9000</v>
      </c>
      <c r="I15" s="208">
        <v>0.59933333333333338</v>
      </c>
      <c r="J15" s="209">
        <v>-3606</v>
      </c>
      <c r="K15" s="242">
        <v>0.58268446421950315</v>
      </c>
      <c r="L15" s="243">
        <v>0.42911111111111111</v>
      </c>
      <c r="M15" s="212">
        <v>0.15357335310839204</v>
      </c>
    </row>
    <row r="16" spans="1:13" ht="18" customHeight="1" x14ac:dyDescent="0.15">
      <c r="A16" s="189"/>
      <c r="B16" s="213" t="s">
        <v>188</v>
      </c>
      <c r="C16" s="214">
        <v>866</v>
      </c>
      <c r="D16" s="215">
        <v>0</v>
      </c>
      <c r="E16" s="216" t="e">
        <v>#DIV/0!</v>
      </c>
      <c r="F16" s="217">
        <v>866</v>
      </c>
      <c r="G16" s="214">
        <v>2145</v>
      </c>
      <c r="H16" s="215">
        <v>0</v>
      </c>
      <c r="I16" s="216" t="e">
        <v>#DIV/0!</v>
      </c>
      <c r="J16" s="217">
        <v>2145</v>
      </c>
      <c r="K16" s="218">
        <v>0.4037296037296037</v>
      </c>
      <c r="L16" s="219" t="s">
        <v>33</v>
      </c>
      <c r="M16" s="220" t="e">
        <v>#VALUE!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1243</v>
      </c>
      <c r="D18" s="215">
        <v>953</v>
      </c>
      <c r="E18" s="216">
        <v>1.304302203567681</v>
      </c>
      <c r="F18" s="217">
        <v>290</v>
      </c>
      <c r="G18" s="214">
        <v>1983</v>
      </c>
      <c r="H18" s="215">
        <v>1620</v>
      </c>
      <c r="I18" s="216">
        <v>1.2240740740740741</v>
      </c>
      <c r="J18" s="217">
        <v>363</v>
      </c>
      <c r="K18" s="218">
        <v>0.62682803832576905</v>
      </c>
      <c r="L18" s="219">
        <v>0.58827160493827158</v>
      </c>
      <c r="M18" s="220">
        <v>3.855643338749748E-2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3330</v>
      </c>
      <c r="D20" s="198">
        <v>0</v>
      </c>
      <c r="E20" s="199" t="e">
        <v>#DIV/0!</v>
      </c>
      <c r="F20" s="200">
        <v>3330</v>
      </c>
      <c r="G20" s="197">
        <v>6518</v>
      </c>
      <c r="H20" s="201">
        <v>0</v>
      </c>
      <c r="I20" s="199" t="e">
        <v>#DIV/0!</v>
      </c>
      <c r="J20" s="200">
        <v>6518</v>
      </c>
      <c r="K20" s="239">
        <v>0.5108929119361767</v>
      </c>
      <c r="L20" s="240" t="s">
        <v>33</v>
      </c>
      <c r="M20" s="204" t="e">
        <v>#VALUE!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2747</v>
      </c>
      <c r="D22" s="215">
        <v>0</v>
      </c>
      <c r="E22" s="216" t="e">
        <v>#DIV/0!</v>
      </c>
      <c r="F22" s="217">
        <v>2747</v>
      </c>
      <c r="G22" s="214">
        <v>4950</v>
      </c>
      <c r="H22" s="247">
        <v>0</v>
      </c>
      <c r="I22" s="216" t="e">
        <v>#DIV/0!</v>
      </c>
      <c r="J22" s="217">
        <v>4950</v>
      </c>
      <c r="K22" s="218">
        <v>0.55494949494949497</v>
      </c>
      <c r="L22" s="219" t="s">
        <v>33</v>
      </c>
      <c r="M22" s="220" t="e">
        <v>#VALUE!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583</v>
      </c>
      <c r="D24" s="249">
        <v>0</v>
      </c>
      <c r="E24" s="250" t="e">
        <v>#DIV/0!</v>
      </c>
      <c r="F24" s="225">
        <v>583</v>
      </c>
      <c r="G24" s="248">
        <v>1568</v>
      </c>
      <c r="H24" s="249">
        <v>0</v>
      </c>
      <c r="I24" s="250" t="e">
        <v>#DIV/0!</v>
      </c>
      <c r="J24" s="225">
        <v>1568</v>
      </c>
      <c r="K24" s="218">
        <v>0.37181122448979592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1257</v>
      </c>
      <c r="D26" s="198">
        <v>256</v>
      </c>
      <c r="E26" s="199">
        <v>4.91015625</v>
      </c>
      <c r="F26" s="200">
        <v>1001</v>
      </c>
      <c r="G26" s="197">
        <v>3500</v>
      </c>
      <c r="H26" s="201">
        <v>644</v>
      </c>
      <c r="I26" s="199">
        <v>5.4347826086956523</v>
      </c>
      <c r="J26" s="200">
        <v>2856</v>
      </c>
      <c r="K26" s="239">
        <v>0.35914285714285715</v>
      </c>
      <c r="L26" s="240">
        <v>0.39751552795031053</v>
      </c>
      <c r="M26" s="241">
        <v>-3.837267080745338E-2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1073</v>
      </c>
      <c r="D28" s="215">
        <v>0</v>
      </c>
      <c r="E28" s="216" t="e">
        <v>#DIV/0!</v>
      </c>
      <c r="F28" s="217">
        <v>1073</v>
      </c>
      <c r="G28" s="214">
        <v>2475</v>
      </c>
      <c r="H28" s="247">
        <v>0</v>
      </c>
      <c r="I28" s="216" t="e">
        <v>#DIV/0!</v>
      </c>
      <c r="J28" s="217">
        <v>2475</v>
      </c>
      <c r="K28" s="218">
        <v>0.43353535353535355</v>
      </c>
      <c r="L28" s="219" t="s">
        <v>33</v>
      </c>
      <c r="M28" s="220" t="e">
        <v>#VALUE!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184</v>
      </c>
      <c r="D31" s="263">
        <v>256</v>
      </c>
      <c r="E31" s="264">
        <v>0.71875</v>
      </c>
      <c r="F31" s="265">
        <v>-72</v>
      </c>
      <c r="G31" s="262">
        <v>1025</v>
      </c>
      <c r="H31" s="263">
        <v>644</v>
      </c>
      <c r="I31" s="266">
        <v>1.5916149068322982</v>
      </c>
      <c r="J31" s="267">
        <v>381</v>
      </c>
      <c r="K31" s="268">
        <v>0.17951219512195121</v>
      </c>
      <c r="L31" s="269">
        <v>0.39751552795031053</v>
      </c>
      <c r="M31" s="270">
        <v>-0.21800333282835932</v>
      </c>
    </row>
    <row r="32" spans="1:13" ht="18" customHeight="1" x14ac:dyDescent="0.15">
      <c r="A32" s="195" t="s">
        <v>197</v>
      </c>
      <c r="B32" s="196"/>
      <c r="C32" s="197">
        <v>1290</v>
      </c>
      <c r="D32" s="198">
        <v>1371</v>
      </c>
      <c r="E32" s="199">
        <v>0.94091903719912473</v>
      </c>
      <c r="F32" s="200">
        <v>-81</v>
      </c>
      <c r="G32" s="197">
        <v>3333</v>
      </c>
      <c r="H32" s="198">
        <v>3690</v>
      </c>
      <c r="I32" s="199">
        <v>0.90325203252032515</v>
      </c>
      <c r="J32" s="200">
        <v>-357</v>
      </c>
      <c r="K32" s="239">
        <v>0.38703870387038702</v>
      </c>
      <c r="L32" s="240">
        <v>0.37154471544715445</v>
      </c>
      <c r="M32" s="272">
        <v>1.5493988423232574E-2</v>
      </c>
    </row>
    <row r="33" spans="1:13" ht="18" customHeight="1" x14ac:dyDescent="0.15">
      <c r="A33" s="189"/>
      <c r="B33" s="205" t="s">
        <v>187</v>
      </c>
      <c r="C33" s="206">
        <v>243</v>
      </c>
      <c r="D33" s="207">
        <v>0</v>
      </c>
      <c r="E33" s="208" t="e">
        <v>#DIV/0!</v>
      </c>
      <c r="F33" s="209">
        <v>243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0.50624999999999998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208</v>
      </c>
      <c r="D34" s="215">
        <v>0</v>
      </c>
      <c r="E34" s="216" t="e">
        <v>#DIV/0!</v>
      </c>
      <c r="F34" s="217">
        <v>208</v>
      </c>
      <c r="G34" s="214">
        <v>825</v>
      </c>
      <c r="H34" s="215">
        <v>0</v>
      </c>
      <c r="I34" s="216" t="e">
        <v>#DIV/0!</v>
      </c>
      <c r="J34" s="217">
        <v>825</v>
      </c>
      <c r="K34" s="218">
        <v>0.25212121212121213</v>
      </c>
      <c r="L34" s="219" t="s">
        <v>33</v>
      </c>
      <c r="M34" s="220" t="e">
        <v>#VALUE!</v>
      </c>
    </row>
    <row r="35" spans="1:13" ht="18" customHeight="1" x14ac:dyDescent="0.15">
      <c r="A35" s="189"/>
      <c r="B35" s="213" t="s">
        <v>198</v>
      </c>
      <c r="C35" s="214">
        <v>313</v>
      </c>
      <c r="D35" s="215">
        <v>0</v>
      </c>
      <c r="E35" s="216" t="e">
        <v>#DIV/0!</v>
      </c>
      <c r="F35" s="217">
        <v>313</v>
      </c>
      <c r="G35" s="214">
        <v>700</v>
      </c>
      <c r="H35" s="215">
        <v>0</v>
      </c>
      <c r="I35" s="216" t="e">
        <v>#DIV/0!</v>
      </c>
      <c r="J35" s="217">
        <v>700</v>
      </c>
      <c r="K35" s="218">
        <v>0.44714285714285712</v>
      </c>
      <c r="L35" s="219" t="s">
        <v>33</v>
      </c>
      <c r="M35" s="220" t="e">
        <v>#VALUE!</v>
      </c>
    </row>
    <row r="36" spans="1:13" ht="18" customHeight="1" x14ac:dyDescent="0.15">
      <c r="A36" s="189"/>
      <c r="B36" s="273" t="s">
        <v>199</v>
      </c>
      <c r="C36" s="214">
        <v>0</v>
      </c>
      <c r="D36" s="215">
        <v>158</v>
      </c>
      <c r="E36" s="216">
        <v>0</v>
      </c>
      <c r="F36" s="217">
        <v>-158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33</v>
      </c>
      <c r="L36" s="219">
        <v>0.32916666666666666</v>
      </c>
      <c r="M36" s="220" t="e">
        <v>#VALUE!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526</v>
      </c>
      <c r="D38" s="215">
        <v>1213</v>
      </c>
      <c r="E38" s="216">
        <v>0.43363561417971969</v>
      </c>
      <c r="F38" s="217">
        <v>-687</v>
      </c>
      <c r="G38" s="214">
        <v>1328</v>
      </c>
      <c r="H38" s="215">
        <v>3210</v>
      </c>
      <c r="I38" s="216">
        <v>0.41370716510903427</v>
      </c>
      <c r="J38" s="217">
        <v>-1882</v>
      </c>
      <c r="K38" s="218">
        <v>0.39608433734939757</v>
      </c>
      <c r="L38" s="219">
        <v>0.3778816199376947</v>
      </c>
      <c r="M38" s="220">
        <v>1.8202717411702873E-2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I4:J4"/>
    <mergeCell ref="C6:C7"/>
    <mergeCell ref="D6:D7"/>
    <mergeCell ref="E6:E7"/>
    <mergeCell ref="G6:G7"/>
    <mergeCell ref="H6:H7"/>
    <mergeCell ref="C3:F3"/>
    <mergeCell ref="J6:J7"/>
    <mergeCell ref="A7:B7"/>
    <mergeCell ref="I6:I7"/>
    <mergeCell ref="A6:B6"/>
    <mergeCell ref="F6:F7"/>
    <mergeCell ref="G4:G5"/>
    <mergeCell ref="H4:H5"/>
    <mergeCell ref="D4:D5"/>
    <mergeCell ref="E4:F4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３月中旬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4.25" thickBot="1" x14ac:dyDescent="0.45">
      <c r="A2" s="183"/>
      <c r="B2" s="183" t="s">
        <v>201</v>
      </c>
      <c r="C2" s="185">
        <v>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327</v>
      </c>
      <c r="D4" s="652" t="s">
        <v>629</v>
      </c>
      <c r="E4" s="661" t="s">
        <v>180</v>
      </c>
      <c r="F4" s="632"/>
      <c r="G4" s="667" t="s">
        <v>327</v>
      </c>
      <c r="H4" s="671" t="s">
        <v>629</v>
      </c>
      <c r="I4" s="661" t="s">
        <v>180</v>
      </c>
      <c r="J4" s="632"/>
      <c r="K4" s="667" t="s">
        <v>327</v>
      </c>
      <c r="L4" s="668" t="s">
        <v>629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38661</v>
      </c>
      <c r="D6" s="647">
        <v>32760</v>
      </c>
      <c r="E6" s="614">
        <v>1.1801282051282052</v>
      </c>
      <c r="F6" s="616">
        <v>5901</v>
      </c>
      <c r="G6" s="645">
        <v>59758</v>
      </c>
      <c r="H6" s="649">
        <v>51127</v>
      </c>
      <c r="I6" s="614">
        <v>1.1688149118860875</v>
      </c>
      <c r="J6" s="616">
        <v>8631</v>
      </c>
      <c r="K6" s="618">
        <v>0.64695940292513132</v>
      </c>
      <c r="L6" s="620">
        <v>0.64075732978660982</v>
      </c>
      <c r="M6" s="633">
        <v>6.2020731385215022E-3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21727</v>
      </c>
      <c r="D8" s="198">
        <v>24603</v>
      </c>
      <c r="E8" s="199">
        <v>0.88310368654229154</v>
      </c>
      <c r="F8" s="200">
        <v>-2876</v>
      </c>
      <c r="G8" s="197">
        <v>32682</v>
      </c>
      <c r="H8" s="201">
        <v>35260</v>
      </c>
      <c r="I8" s="199">
        <v>0.92688598979013048</v>
      </c>
      <c r="J8" s="200">
        <v>-2578</v>
      </c>
      <c r="K8" s="202">
        <v>0.66480019582644878</v>
      </c>
      <c r="L8" s="203">
        <v>0.6977595008508225</v>
      </c>
      <c r="M8" s="204">
        <v>-3.295930502437372E-2</v>
      </c>
    </row>
    <row r="9" spans="1:13" ht="18" customHeight="1" x14ac:dyDescent="0.15">
      <c r="A9" s="189"/>
      <c r="B9" s="205" t="s">
        <v>187</v>
      </c>
      <c r="C9" s="206">
        <v>18980</v>
      </c>
      <c r="D9" s="207">
        <v>24187</v>
      </c>
      <c r="E9" s="208">
        <v>0.78471906395997848</v>
      </c>
      <c r="F9" s="209">
        <v>-5207</v>
      </c>
      <c r="G9" s="206">
        <v>28062</v>
      </c>
      <c r="H9" s="207">
        <v>34390</v>
      </c>
      <c r="I9" s="208">
        <v>0.81599302122710093</v>
      </c>
      <c r="J9" s="209">
        <v>-6328</v>
      </c>
      <c r="K9" s="210">
        <v>0.67635948970137549</v>
      </c>
      <c r="L9" s="211">
        <v>0.70331491712707184</v>
      </c>
      <c r="M9" s="212">
        <v>-2.6955427425696343E-2</v>
      </c>
    </row>
    <row r="10" spans="1:13" ht="18" customHeight="1" x14ac:dyDescent="0.15">
      <c r="A10" s="189"/>
      <c r="B10" s="213" t="s">
        <v>188</v>
      </c>
      <c r="C10" s="214">
        <v>2747</v>
      </c>
      <c r="D10" s="215">
        <v>0</v>
      </c>
      <c r="E10" s="216" t="e">
        <v>#DIV/0!</v>
      </c>
      <c r="F10" s="217">
        <v>2747</v>
      </c>
      <c r="G10" s="214">
        <v>4620</v>
      </c>
      <c r="H10" s="215">
        <v>0</v>
      </c>
      <c r="I10" s="216" t="e">
        <v>#DIV/0!</v>
      </c>
      <c r="J10" s="217">
        <v>4620</v>
      </c>
      <c r="K10" s="218">
        <v>0.59458874458874456</v>
      </c>
      <c r="L10" s="219" t="s">
        <v>33</v>
      </c>
      <c r="M10" s="220" t="e">
        <v>#VALUE!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48">
        <v>0</v>
      </c>
      <c r="D12" s="249">
        <v>416</v>
      </c>
      <c r="E12" s="250">
        <v>0</v>
      </c>
      <c r="F12" s="281">
        <v>-416</v>
      </c>
      <c r="G12" s="248">
        <v>0</v>
      </c>
      <c r="H12" s="249">
        <v>870</v>
      </c>
      <c r="I12" s="250">
        <v>0</v>
      </c>
      <c r="J12" s="281">
        <v>-870</v>
      </c>
      <c r="K12" s="218" t="s">
        <v>33</v>
      </c>
      <c r="L12" s="219">
        <v>0.47816091954022988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7993</v>
      </c>
      <c r="D14" s="198">
        <v>6559</v>
      </c>
      <c r="E14" s="199">
        <v>1.2186308888550084</v>
      </c>
      <c r="F14" s="200">
        <v>1434</v>
      </c>
      <c r="G14" s="197">
        <v>11803</v>
      </c>
      <c r="H14" s="198">
        <v>11639</v>
      </c>
      <c r="I14" s="199">
        <v>1.0140905576080419</v>
      </c>
      <c r="J14" s="200">
        <v>164</v>
      </c>
      <c r="K14" s="239">
        <v>0.67720071168347029</v>
      </c>
      <c r="L14" s="240">
        <v>0.56353638628748171</v>
      </c>
      <c r="M14" s="241">
        <v>0.11366432539598859</v>
      </c>
    </row>
    <row r="15" spans="1:13" ht="18" customHeight="1" x14ac:dyDescent="0.15">
      <c r="A15" s="189"/>
      <c r="B15" s="205" t="s">
        <v>187</v>
      </c>
      <c r="C15" s="206">
        <v>4435</v>
      </c>
      <c r="D15" s="207">
        <v>5465</v>
      </c>
      <c r="E15" s="208">
        <v>0.81152790484903936</v>
      </c>
      <c r="F15" s="209">
        <v>-1030</v>
      </c>
      <c r="G15" s="206">
        <v>6099</v>
      </c>
      <c r="H15" s="207">
        <v>10000</v>
      </c>
      <c r="I15" s="208">
        <v>0.6099</v>
      </c>
      <c r="J15" s="209">
        <v>-3901</v>
      </c>
      <c r="K15" s="242">
        <v>0.72716838826037056</v>
      </c>
      <c r="L15" s="243">
        <v>0.54649999999999999</v>
      </c>
      <c r="M15" s="212">
        <v>0.18066838826037057</v>
      </c>
    </row>
    <row r="16" spans="1:13" ht="18" customHeight="1" x14ac:dyDescent="0.15">
      <c r="A16" s="189"/>
      <c r="B16" s="213" t="s">
        <v>188</v>
      </c>
      <c r="C16" s="214">
        <v>1909</v>
      </c>
      <c r="D16" s="215">
        <v>0</v>
      </c>
      <c r="E16" s="216" t="e">
        <v>#DIV/0!</v>
      </c>
      <c r="F16" s="217">
        <v>1909</v>
      </c>
      <c r="G16" s="214">
        <v>3630</v>
      </c>
      <c r="H16" s="215">
        <v>0</v>
      </c>
      <c r="I16" s="216" t="e">
        <v>#DIV/0!</v>
      </c>
      <c r="J16" s="217">
        <v>3630</v>
      </c>
      <c r="K16" s="218">
        <v>0.52589531680440771</v>
      </c>
      <c r="L16" s="219" t="s">
        <v>33</v>
      </c>
      <c r="M16" s="220" t="e">
        <v>#VALUE!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1649</v>
      </c>
      <c r="D18" s="215">
        <v>1094</v>
      </c>
      <c r="E18" s="216">
        <v>1.5073126142595978</v>
      </c>
      <c r="F18" s="217">
        <v>555</v>
      </c>
      <c r="G18" s="214">
        <v>2074</v>
      </c>
      <c r="H18" s="215">
        <v>1639</v>
      </c>
      <c r="I18" s="216">
        <v>1.2654057352043928</v>
      </c>
      <c r="J18" s="217">
        <v>435</v>
      </c>
      <c r="K18" s="218">
        <v>0.79508196721311475</v>
      </c>
      <c r="L18" s="219">
        <v>0.66748017083587552</v>
      </c>
      <c r="M18" s="220">
        <v>0.12760179637723923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5054</v>
      </c>
      <c r="D20" s="198">
        <v>0</v>
      </c>
      <c r="E20" s="199" t="e">
        <v>#DIV/0!</v>
      </c>
      <c r="F20" s="200">
        <v>5054</v>
      </c>
      <c r="G20" s="197">
        <v>6847</v>
      </c>
      <c r="H20" s="201">
        <v>0</v>
      </c>
      <c r="I20" s="199" t="e">
        <v>#DIV/0!</v>
      </c>
      <c r="J20" s="200">
        <v>6847</v>
      </c>
      <c r="K20" s="239">
        <v>0.73813348911932231</v>
      </c>
      <c r="L20" s="240" t="s">
        <v>33</v>
      </c>
      <c r="M20" s="204" t="e">
        <v>#VALUE!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3884</v>
      </c>
      <c r="D22" s="215">
        <v>0</v>
      </c>
      <c r="E22" s="216" t="e">
        <v>#DIV/0!</v>
      </c>
      <c r="F22" s="217">
        <v>3884</v>
      </c>
      <c r="G22" s="214">
        <v>5280</v>
      </c>
      <c r="H22" s="215">
        <v>0</v>
      </c>
      <c r="I22" s="216" t="e">
        <v>#DIV/0!</v>
      </c>
      <c r="J22" s="217">
        <v>5280</v>
      </c>
      <c r="K22" s="218">
        <v>0.7356060606060606</v>
      </c>
      <c r="L22" s="219" t="s">
        <v>33</v>
      </c>
      <c r="M22" s="220" t="e">
        <v>#VALUE!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13" t="s">
        <v>190</v>
      </c>
      <c r="C24" s="248">
        <v>1170</v>
      </c>
      <c r="D24" s="249">
        <v>0</v>
      </c>
      <c r="E24" s="250" t="e">
        <v>#DIV/0!</v>
      </c>
      <c r="F24" s="225">
        <v>1170</v>
      </c>
      <c r="G24" s="248">
        <v>1567</v>
      </c>
      <c r="H24" s="249">
        <v>0</v>
      </c>
      <c r="I24" s="250" t="e">
        <v>#DIV/0!</v>
      </c>
      <c r="J24" s="225">
        <v>1567</v>
      </c>
      <c r="K24" s="218">
        <v>0.74664964901084874</v>
      </c>
      <c r="L24" s="219" t="s">
        <v>33</v>
      </c>
      <c r="M24" s="220" t="e">
        <v>#VALUE!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2310</v>
      </c>
      <c r="D26" s="198">
        <v>191</v>
      </c>
      <c r="E26" s="199">
        <v>12.094240837696335</v>
      </c>
      <c r="F26" s="200">
        <v>2119</v>
      </c>
      <c r="G26" s="197">
        <v>4831</v>
      </c>
      <c r="H26" s="201">
        <v>682</v>
      </c>
      <c r="I26" s="199">
        <v>7.083577712609971</v>
      </c>
      <c r="J26" s="200">
        <v>4149</v>
      </c>
      <c r="K26" s="239">
        <v>0.47816187124818876</v>
      </c>
      <c r="L26" s="240">
        <v>0.28005865102639294</v>
      </c>
      <c r="M26" s="241">
        <v>0.19810322022179583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2144</v>
      </c>
      <c r="D28" s="215">
        <v>0</v>
      </c>
      <c r="E28" s="216" t="e">
        <v>#DIV/0!</v>
      </c>
      <c r="F28" s="217">
        <v>2144</v>
      </c>
      <c r="G28" s="214">
        <v>3795</v>
      </c>
      <c r="H28" s="215">
        <v>0</v>
      </c>
      <c r="I28" s="216" t="e">
        <v>#DIV/0!</v>
      </c>
      <c r="J28" s="217">
        <v>3795</v>
      </c>
      <c r="K28" s="218">
        <v>0.56495388669301716</v>
      </c>
      <c r="L28" s="219" t="s">
        <v>33</v>
      </c>
      <c r="M28" s="220" t="e">
        <v>#VALUE!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60"/>
      <c r="B31" s="261" t="s">
        <v>190</v>
      </c>
      <c r="C31" s="262">
        <v>166</v>
      </c>
      <c r="D31" s="263">
        <v>191</v>
      </c>
      <c r="E31" s="264">
        <v>0.86910994764397909</v>
      </c>
      <c r="F31" s="265">
        <v>-25</v>
      </c>
      <c r="G31" s="262">
        <v>1036</v>
      </c>
      <c r="H31" s="263">
        <v>682</v>
      </c>
      <c r="I31" s="266">
        <v>1.5190615835777126</v>
      </c>
      <c r="J31" s="282">
        <v>354</v>
      </c>
      <c r="K31" s="268">
        <v>0.16023166023166024</v>
      </c>
      <c r="L31" s="269">
        <v>0.28005865102639294</v>
      </c>
      <c r="M31" s="283">
        <v>-0.11982699079473269</v>
      </c>
    </row>
    <row r="32" spans="1:13" ht="18" customHeight="1" x14ac:dyDescent="0.15">
      <c r="A32" s="195" t="s">
        <v>197</v>
      </c>
      <c r="B32" s="196"/>
      <c r="C32" s="197">
        <v>1577</v>
      </c>
      <c r="D32" s="198">
        <v>1407</v>
      </c>
      <c r="E32" s="199">
        <v>1.1208244491826582</v>
      </c>
      <c r="F32" s="200">
        <v>170</v>
      </c>
      <c r="G32" s="197">
        <v>3595</v>
      </c>
      <c r="H32" s="198">
        <v>3546</v>
      </c>
      <c r="I32" s="199">
        <v>1.0138183869148336</v>
      </c>
      <c r="J32" s="200">
        <v>49</v>
      </c>
      <c r="K32" s="239">
        <v>0.43866481223922116</v>
      </c>
      <c r="L32" s="240">
        <v>0.39678510998307953</v>
      </c>
      <c r="M32" s="204">
        <v>4.1879702256141627E-2</v>
      </c>
    </row>
    <row r="33" spans="1:13" ht="18" customHeight="1" x14ac:dyDescent="0.15">
      <c r="A33" s="189"/>
      <c r="B33" s="205" t="s">
        <v>187</v>
      </c>
      <c r="C33" s="206">
        <v>229</v>
      </c>
      <c r="D33" s="207">
        <v>0</v>
      </c>
      <c r="E33" s="208" t="e">
        <v>#DIV/0!</v>
      </c>
      <c r="F33" s="209">
        <v>229</v>
      </c>
      <c r="G33" s="206">
        <v>432</v>
      </c>
      <c r="H33" s="207">
        <v>0</v>
      </c>
      <c r="I33" s="208" t="e">
        <v>#DIV/0!</v>
      </c>
      <c r="J33" s="209">
        <v>432</v>
      </c>
      <c r="K33" s="242">
        <v>0.53009259259259256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283</v>
      </c>
      <c r="D34" s="215">
        <v>0</v>
      </c>
      <c r="E34" s="216" t="e">
        <v>#DIV/0!</v>
      </c>
      <c r="F34" s="217">
        <v>283</v>
      </c>
      <c r="G34" s="214">
        <v>990</v>
      </c>
      <c r="H34" s="215">
        <v>0</v>
      </c>
      <c r="I34" s="216" t="e">
        <v>#DIV/0!</v>
      </c>
      <c r="J34" s="217">
        <v>990</v>
      </c>
      <c r="K34" s="218">
        <v>0.28585858585858587</v>
      </c>
      <c r="L34" s="219" t="s">
        <v>33</v>
      </c>
      <c r="M34" s="220" t="e">
        <v>#VALUE!</v>
      </c>
    </row>
    <row r="35" spans="1:13" ht="18" customHeight="1" x14ac:dyDescent="0.15">
      <c r="A35" s="189"/>
      <c r="B35" s="213" t="s">
        <v>198</v>
      </c>
      <c r="C35" s="214">
        <v>317</v>
      </c>
      <c r="D35" s="215">
        <v>0</v>
      </c>
      <c r="E35" s="216" t="e">
        <v>#DIV/0!</v>
      </c>
      <c r="F35" s="217">
        <v>317</v>
      </c>
      <c r="G35" s="214">
        <v>650</v>
      </c>
      <c r="H35" s="215">
        <v>0</v>
      </c>
      <c r="I35" s="216" t="e">
        <v>#DIV/0!</v>
      </c>
      <c r="J35" s="217">
        <v>650</v>
      </c>
      <c r="K35" s="218">
        <v>0.4876923076923077</v>
      </c>
      <c r="L35" s="219" t="s">
        <v>33</v>
      </c>
      <c r="M35" s="220" t="e">
        <v>#VALUE!</v>
      </c>
    </row>
    <row r="36" spans="1:13" ht="18" customHeight="1" x14ac:dyDescent="0.15">
      <c r="A36" s="189"/>
      <c r="B36" s="273" t="s">
        <v>199</v>
      </c>
      <c r="C36" s="214">
        <v>0</v>
      </c>
      <c r="D36" s="215">
        <v>211</v>
      </c>
      <c r="E36" s="216">
        <v>0</v>
      </c>
      <c r="F36" s="217">
        <v>-211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33</v>
      </c>
      <c r="L36" s="219">
        <v>0.43958333333333333</v>
      </c>
      <c r="M36" s="220" t="e">
        <v>#VALUE!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748</v>
      </c>
      <c r="D38" s="215">
        <v>1196</v>
      </c>
      <c r="E38" s="216">
        <v>0.62541806020066892</v>
      </c>
      <c r="F38" s="217">
        <v>-448</v>
      </c>
      <c r="G38" s="214">
        <v>1523</v>
      </c>
      <c r="H38" s="215">
        <v>3066</v>
      </c>
      <c r="I38" s="216">
        <v>0.49673842139595564</v>
      </c>
      <c r="J38" s="217">
        <v>-1543</v>
      </c>
      <c r="K38" s="218">
        <v>0.49113591595535128</v>
      </c>
      <c r="L38" s="219">
        <v>0.39008480104370513</v>
      </c>
      <c r="M38" s="220">
        <v>0.10105111491164614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K6:K7"/>
    <mergeCell ref="L6:L7"/>
    <mergeCell ref="M6:M7"/>
    <mergeCell ref="K3:M3"/>
    <mergeCell ref="K4:K5"/>
    <mergeCell ref="L4:L5"/>
    <mergeCell ref="M4:M5"/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E6:E7"/>
    <mergeCell ref="G3:J3"/>
    <mergeCell ref="C4:C5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613" t="str">
        <f>'R2'!A1</f>
        <v>令和２年度</v>
      </c>
      <c r="B1" s="613"/>
      <c r="C1" s="505"/>
      <c r="D1" s="505"/>
      <c r="E1" s="505"/>
      <c r="F1" s="322" t="str">
        <f ca="1">RIGHT(CELL("filename",$A$1),LEN(CELL("filename",$A$1))-FIND("]",CELL("filename",$A$1)))</f>
        <v>３月下旬</v>
      </c>
      <c r="G1" s="321" t="s">
        <v>276</v>
      </c>
      <c r="H1" s="505"/>
      <c r="I1" s="505"/>
      <c r="J1" s="505"/>
      <c r="K1" s="505"/>
      <c r="L1" s="505"/>
      <c r="M1" s="505"/>
    </row>
    <row r="2" spans="1:13" s="182" customFormat="1" ht="14.25" thickBot="1" x14ac:dyDescent="0.45">
      <c r="A2" s="183"/>
      <c r="B2" s="183" t="s">
        <v>201</v>
      </c>
      <c r="C2" s="185">
        <v>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662" t="s">
        <v>176</v>
      </c>
      <c r="D3" s="663"/>
      <c r="E3" s="624"/>
      <c r="F3" s="625"/>
      <c r="G3" s="662" t="s">
        <v>177</v>
      </c>
      <c r="H3" s="663"/>
      <c r="I3" s="624"/>
      <c r="J3" s="625"/>
      <c r="K3" s="664" t="s">
        <v>178</v>
      </c>
      <c r="L3" s="665"/>
      <c r="M3" s="666"/>
    </row>
    <row r="4" spans="1:13" ht="17.100000000000001" customHeight="1" x14ac:dyDescent="0.15">
      <c r="A4" s="189"/>
      <c r="B4" s="190"/>
      <c r="C4" s="651" t="s">
        <v>631</v>
      </c>
      <c r="D4" s="652" t="s">
        <v>630</v>
      </c>
      <c r="E4" s="631" t="s">
        <v>180</v>
      </c>
      <c r="F4" s="632"/>
      <c r="G4" s="667" t="s">
        <v>631</v>
      </c>
      <c r="H4" s="671" t="s">
        <v>630</v>
      </c>
      <c r="I4" s="661" t="s">
        <v>180</v>
      </c>
      <c r="J4" s="632"/>
      <c r="K4" s="667" t="s">
        <v>631</v>
      </c>
      <c r="L4" s="668" t="s">
        <v>630</v>
      </c>
      <c r="M4" s="669" t="s">
        <v>181</v>
      </c>
    </row>
    <row r="5" spans="1:13" ht="17.100000000000001" customHeight="1" x14ac:dyDescent="0.15">
      <c r="A5" s="191"/>
      <c r="B5" s="192"/>
      <c r="C5" s="638"/>
      <c r="D5" s="640"/>
      <c r="E5" s="193" t="s">
        <v>182</v>
      </c>
      <c r="F5" s="194" t="s">
        <v>183</v>
      </c>
      <c r="G5" s="638"/>
      <c r="H5" s="630"/>
      <c r="I5" s="193" t="s">
        <v>182</v>
      </c>
      <c r="J5" s="194" t="s">
        <v>183</v>
      </c>
      <c r="K5" s="638"/>
      <c r="L5" s="640"/>
      <c r="M5" s="670"/>
    </row>
    <row r="6" spans="1:13" x14ac:dyDescent="0.15">
      <c r="A6" s="643" t="s">
        <v>184</v>
      </c>
      <c r="B6" s="644"/>
      <c r="C6" s="645">
        <v>53676</v>
      </c>
      <c r="D6" s="647">
        <v>80548</v>
      </c>
      <c r="E6" s="614">
        <v>0.66638526096240747</v>
      </c>
      <c r="F6" s="616">
        <v>-26872</v>
      </c>
      <c r="G6" s="645">
        <v>80133</v>
      </c>
      <c r="H6" s="649">
        <v>154960</v>
      </c>
      <c r="I6" s="614">
        <v>0.51712054723799694</v>
      </c>
      <c r="J6" s="616">
        <v>-74827</v>
      </c>
      <c r="K6" s="618">
        <v>0.66983639699000408</v>
      </c>
      <c r="L6" s="620">
        <v>0.51979865771812084</v>
      </c>
      <c r="M6" s="633">
        <v>0.15003773927188324</v>
      </c>
    </row>
    <row r="7" spans="1:13" x14ac:dyDescent="0.15">
      <c r="A7" s="635" t="s">
        <v>185</v>
      </c>
      <c r="B7" s="636"/>
      <c r="C7" s="646"/>
      <c r="D7" s="648"/>
      <c r="E7" s="615"/>
      <c r="F7" s="617"/>
      <c r="G7" s="646"/>
      <c r="H7" s="650"/>
      <c r="I7" s="615"/>
      <c r="J7" s="617"/>
      <c r="K7" s="619"/>
      <c r="L7" s="621"/>
      <c r="M7" s="634"/>
    </row>
    <row r="8" spans="1:13" ht="18" customHeight="1" x14ac:dyDescent="0.15">
      <c r="A8" s="195" t="s">
        <v>186</v>
      </c>
      <c r="B8" s="196"/>
      <c r="C8" s="197">
        <v>31125</v>
      </c>
      <c r="D8" s="198">
        <v>34805</v>
      </c>
      <c r="E8" s="199">
        <v>0.89426806493319921</v>
      </c>
      <c r="F8" s="200">
        <v>-3680</v>
      </c>
      <c r="G8" s="197">
        <v>43415</v>
      </c>
      <c r="H8" s="201">
        <v>56662</v>
      </c>
      <c r="I8" s="199">
        <v>0.76621015848363982</v>
      </c>
      <c r="J8" s="200">
        <v>-13247</v>
      </c>
      <c r="K8" s="202">
        <v>0.71691811585857423</v>
      </c>
      <c r="L8" s="203">
        <v>0.61425646817973245</v>
      </c>
      <c r="M8" s="204">
        <v>0.10266164767884178</v>
      </c>
    </row>
    <row r="9" spans="1:13" ht="18" customHeight="1" x14ac:dyDescent="0.15">
      <c r="A9" s="189"/>
      <c r="B9" s="205" t="s">
        <v>187</v>
      </c>
      <c r="C9" s="206">
        <v>27136</v>
      </c>
      <c r="D9" s="207">
        <v>23134</v>
      </c>
      <c r="E9" s="208">
        <v>1.1729921327915622</v>
      </c>
      <c r="F9" s="209">
        <v>4002</v>
      </c>
      <c r="G9" s="206">
        <v>38067</v>
      </c>
      <c r="H9" s="207">
        <v>40597</v>
      </c>
      <c r="I9" s="208">
        <v>0.93768012414710444</v>
      </c>
      <c r="J9" s="209">
        <v>-2530</v>
      </c>
      <c r="K9" s="210">
        <v>0.71284839887566653</v>
      </c>
      <c r="L9" s="211">
        <v>0.56984506244303768</v>
      </c>
      <c r="M9" s="212">
        <v>0.14300333643262886</v>
      </c>
    </row>
    <row r="10" spans="1:13" ht="18" customHeight="1" x14ac:dyDescent="0.15">
      <c r="A10" s="189"/>
      <c r="B10" s="213" t="s">
        <v>188</v>
      </c>
      <c r="C10" s="214">
        <v>2548</v>
      </c>
      <c r="D10" s="215">
        <v>11671</v>
      </c>
      <c r="E10" s="216">
        <v>0.21831891011909862</v>
      </c>
      <c r="F10" s="217">
        <v>-9123</v>
      </c>
      <c r="G10" s="214">
        <v>3465</v>
      </c>
      <c r="H10" s="215">
        <v>16065</v>
      </c>
      <c r="I10" s="216">
        <v>0.21568627450980393</v>
      </c>
      <c r="J10" s="217">
        <v>-12600</v>
      </c>
      <c r="K10" s="218">
        <v>0.73535353535353531</v>
      </c>
      <c r="L10" s="219">
        <v>0.72648615001556183</v>
      </c>
      <c r="M10" s="220">
        <v>8.8673853379734879E-3</v>
      </c>
    </row>
    <row r="11" spans="1:13" ht="18" customHeight="1" x14ac:dyDescent="0.15">
      <c r="A11" s="189"/>
      <c r="B11" s="221" t="s">
        <v>189</v>
      </c>
      <c r="C11" s="222" t="s">
        <v>33</v>
      </c>
      <c r="D11" s="223" t="s">
        <v>33</v>
      </c>
      <c r="E11" s="224" t="s">
        <v>33</v>
      </c>
      <c r="F11" s="225" t="s">
        <v>33</v>
      </c>
      <c r="G11" s="222" t="s">
        <v>33</v>
      </c>
      <c r="H11" s="223" t="s">
        <v>33</v>
      </c>
      <c r="I11" s="224" t="s">
        <v>33</v>
      </c>
      <c r="J11" s="225" t="s">
        <v>33</v>
      </c>
      <c r="K11" s="226" t="s">
        <v>33</v>
      </c>
      <c r="L11" s="227" t="s">
        <v>33</v>
      </c>
      <c r="M11" s="228" t="s">
        <v>33</v>
      </c>
    </row>
    <row r="12" spans="1:13" ht="18" customHeight="1" x14ac:dyDescent="0.15">
      <c r="A12" s="189"/>
      <c r="B12" s="213" t="s">
        <v>203</v>
      </c>
      <c r="C12" s="214">
        <v>1441</v>
      </c>
      <c r="D12" s="215">
        <v>0</v>
      </c>
      <c r="E12" s="216" t="e">
        <v>#DIV/0!</v>
      </c>
      <c r="F12" s="217">
        <v>1441</v>
      </c>
      <c r="G12" s="214">
        <v>1883</v>
      </c>
      <c r="H12" s="215">
        <v>0</v>
      </c>
      <c r="I12" s="216" t="e">
        <v>#DIV/0!</v>
      </c>
      <c r="J12" s="217">
        <v>1883</v>
      </c>
      <c r="K12" s="218">
        <v>0.7652681890600106</v>
      </c>
      <c r="L12" s="219" t="s">
        <v>33</v>
      </c>
      <c r="M12" s="220" t="e">
        <v>#VALUE!</v>
      </c>
    </row>
    <row r="13" spans="1:13" s="238" customFormat="1" ht="18" customHeight="1" x14ac:dyDescent="0.15">
      <c r="A13" s="229"/>
      <c r="B13" s="245" t="s">
        <v>191</v>
      </c>
      <c r="C13" s="231" t="s">
        <v>33</v>
      </c>
      <c r="D13" s="232" t="s">
        <v>33</v>
      </c>
      <c r="E13" s="233" t="s">
        <v>33</v>
      </c>
      <c r="F13" s="234" t="s">
        <v>33</v>
      </c>
      <c r="G13" s="231" t="s">
        <v>33</v>
      </c>
      <c r="H13" s="232" t="s">
        <v>33</v>
      </c>
      <c r="I13" s="233" t="s">
        <v>33</v>
      </c>
      <c r="J13" s="234" t="s">
        <v>33</v>
      </c>
      <c r="K13" s="235" t="s">
        <v>192</v>
      </c>
      <c r="L13" s="236" t="s">
        <v>192</v>
      </c>
      <c r="M13" s="237" t="s">
        <v>192</v>
      </c>
    </row>
    <row r="14" spans="1:13" ht="18" customHeight="1" x14ac:dyDescent="0.15">
      <c r="A14" s="195" t="s">
        <v>193</v>
      </c>
      <c r="B14" s="196"/>
      <c r="C14" s="197">
        <v>10121</v>
      </c>
      <c r="D14" s="198">
        <v>16113</v>
      </c>
      <c r="E14" s="199">
        <v>0.6281263575994539</v>
      </c>
      <c r="F14" s="200">
        <v>-5992</v>
      </c>
      <c r="G14" s="197">
        <v>14291</v>
      </c>
      <c r="H14" s="198">
        <v>33147</v>
      </c>
      <c r="I14" s="199">
        <v>0.43114007300811535</v>
      </c>
      <c r="J14" s="200">
        <v>-18856</v>
      </c>
      <c r="K14" s="239">
        <v>0.70820796305367018</v>
      </c>
      <c r="L14" s="240">
        <v>0.48610734003077199</v>
      </c>
      <c r="M14" s="241">
        <v>0.22210062302289818</v>
      </c>
    </row>
    <row r="15" spans="1:13" ht="18" customHeight="1" x14ac:dyDescent="0.15">
      <c r="A15" s="189"/>
      <c r="B15" s="205" t="s">
        <v>187</v>
      </c>
      <c r="C15" s="206">
        <v>5128</v>
      </c>
      <c r="D15" s="207">
        <v>4786</v>
      </c>
      <c r="E15" s="208">
        <v>1.0714584203928124</v>
      </c>
      <c r="F15" s="209">
        <v>342</v>
      </c>
      <c r="G15" s="206">
        <v>6381</v>
      </c>
      <c r="H15" s="207">
        <v>10875</v>
      </c>
      <c r="I15" s="208">
        <v>0.58675862068965512</v>
      </c>
      <c r="J15" s="209">
        <v>-4494</v>
      </c>
      <c r="K15" s="242">
        <v>0.80363579376273309</v>
      </c>
      <c r="L15" s="243">
        <v>0.44009195402298851</v>
      </c>
      <c r="M15" s="212">
        <v>0.36354383973974458</v>
      </c>
    </row>
    <row r="16" spans="1:13" ht="18" customHeight="1" x14ac:dyDescent="0.15">
      <c r="A16" s="189"/>
      <c r="B16" s="213" t="s">
        <v>188</v>
      </c>
      <c r="C16" s="214">
        <v>3155</v>
      </c>
      <c r="D16" s="215">
        <v>10327</v>
      </c>
      <c r="E16" s="216">
        <v>0.30550982860462866</v>
      </c>
      <c r="F16" s="217">
        <v>-7172</v>
      </c>
      <c r="G16" s="214">
        <v>5610</v>
      </c>
      <c r="H16" s="215">
        <v>20460</v>
      </c>
      <c r="I16" s="216">
        <v>0.27419354838709675</v>
      </c>
      <c r="J16" s="217">
        <v>-14850</v>
      </c>
      <c r="K16" s="218">
        <v>0.5623885918003565</v>
      </c>
      <c r="L16" s="219">
        <v>0.50474095796676444</v>
      </c>
      <c r="M16" s="220">
        <v>5.764763383359206E-2</v>
      </c>
    </row>
    <row r="17" spans="1:13" ht="18" customHeight="1" x14ac:dyDescent="0.15">
      <c r="A17" s="189"/>
      <c r="B17" s="221" t="s">
        <v>189</v>
      </c>
      <c r="C17" s="222" t="s">
        <v>33</v>
      </c>
      <c r="D17" s="223" t="s">
        <v>33</v>
      </c>
      <c r="E17" s="224" t="s">
        <v>33</v>
      </c>
      <c r="F17" s="225" t="s">
        <v>33</v>
      </c>
      <c r="G17" s="222" t="s">
        <v>33</v>
      </c>
      <c r="H17" s="223" t="s">
        <v>33</v>
      </c>
      <c r="I17" s="224" t="s">
        <v>33</v>
      </c>
      <c r="J17" s="225" t="s">
        <v>33</v>
      </c>
      <c r="K17" s="226" t="s">
        <v>33</v>
      </c>
      <c r="L17" s="227" t="s">
        <v>33</v>
      </c>
      <c r="M17" s="228" t="s">
        <v>33</v>
      </c>
    </row>
    <row r="18" spans="1:13" ht="18" customHeight="1" x14ac:dyDescent="0.15">
      <c r="A18" s="189"/>
      <c r="B18" s="213" t="s">
        <v>194</v>
      </c>
      <c r="C18" s="214">
        <v>1838</v>
      </c>
      <c r="D18" s="215">
        <v>1000</v>
      </c>
      <c r="E18" s="216">
        <v>1.8380000000000001</v>
      </c>
      <c r="F18" s="217">
        <v>838</v>
      </c>
      <c r="G18" s="214">
        <v>2300</v>
      </c>
      <c r="H18" s="215">
        <v>1812</v>
      </c>
      <c r="I18" s="216">
        <v>1.2693156732891833</v>
      </c>
      <c r="J18" s="217">
        <v>488</v>
      </c>
      <c r="K18" s="218">
        <v>0.7991304347826087</v>
      </c>
      <c r="L18" s="219">
        <v>0.55187637969094927</v>
      </c>
      <c r="M18" s="220">
        <v>0.24725405509165943</v>
      </c>
    </row>
    <row r="19" spans="1:13" s="238" customFormat="1" ht="18" customHeight="1" x14ac:dyDescent="0.15">
      <c r="A19" s="244"/>
      <c r="B19" s="245" t="s">
        <v>191</v>
      </c>
      <c r="C19" s="246" t="s">
        <v>192</v>
      </c>
      <c r="D19" s="232" t="s">
        <v>33</v>
      </c>
      <c r="E19" s="233" t="s">
        <v>33</v>
      </c>
      <c r="F19" s="234" t="s">
        <v>33</v>
      </c>
      <c r="G19" s="246" t="s">
        <v>192</v>
      </c>
      <c r="H19" s="232" t="s">
        <v>33</v>
      </c>
      <c r="I19" s="233" t="s">
        <v>33</v>
      </c>
      <c r="J19" s="234" t="s">
        <v>33</v>
      </c>
      <c r="K19" s="235" t="s">
        <v>192</v>
      </c>
      <c r="L19" s="236" t="s">
        <v>192</v>
      </c>
      <c r="M19" s="237" t="s">
        <v>192</v>
      </c>
    </row>
    <row r="20" spans="1:13" ht="18" customHeight="1" x14ac:dyDescent="0.15">
      <c r="A20" s="195" t="s">
        <v>195</v>
      </c>
      <c r="B20" s="196"/>
      <c r="C20" s="197">
        <v>5963</v>
      </c>
      <c r="D20" s="198">
        <v>14964</v>
      </c>
      <c r="E20" s="199">
        <v>0.39848970863405508</v>
      </c>
      <c r="F20" s="200">
        <v>-9001</v>
      </c>
      <c r="G20" s="197">
        <v>8358</v>
      </c>
      <c r="H20" s="201">
        <v>29678</v>
      </c>
      <c r="I20" s="199">
        <v>0.28162275085922234</v>
      </c>
      <c r="J20" s="200">
        <v>-21320</v>
      </c>
      <c r="K20" s="239">
        <v>0.71344819334769083</v>
      </c>
      <c r="L20" s="240">
        <v>0.50421187411550639</v>
      </c>
      <c r="M20" s="204">
        <v>0.20923631923218444</v>
      </c>
    </row>
    <row r="21" spans="1:13" ht="18" customHeight="1" x14ac:dyDescent="0.15">
      <c r="A21" s="189"/>
      <c r="B21" s="205" t="s">
        <v>187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33</v>
      </c>
      <c r="L21" s="243" t="s">
        <v>33</v>
      </c>
      <c r="M21" s="212" t="e">
        <v>#VALUE!</v>
      </c>
    </row>
    <row r="22" spans="1:13" ht="18" customHeight="1" x14ac:dyDescent="0.15">
      <c r="A22" s="189"/>
      <c r="B22" s="213" t="s">
        <v>188</v>
      </c>
      <c r="C22" s="214">
        <v>5066</v>
      </c>
      <c r="D22" s="215">
        <v>14825</v>
      </c>
      <c r="E22" s="216">
        <v>0.34172006745362565</v>
      </c>
      <c r="F22" s="217">
        <v>-9759</v>
      </c>
      <c r="G22" s="214">
        <v>7260</v>
      </c>
      <c r="H22" s="215">
        <v>29205</v>
      </c>
      <c r="I22" s="216">
        <v>0.24858757062146894</v>
      </c>
      <c r="J22" s="217">
        <v>-21945</v>
      </c>
      <c r="K22" s="218">
        <v>0.69779614325068873</v>
      </c>
      <c r="L22" s="219">
        <v>0.50761855846601611</v>
      </c>
      <c r="M22" s="220">
        <v>0.19017758478467262</v>
      </c>
    </row>
    <row r="23" spans="1:13" ht="18" customHeight="1" x14ac:dyDescent="0.15">
      <c r="A23" s="189"/>
      <c r="B23" s="221" t="s">
        <v>189</v>
      </c>
      <c r="C23" s="222" t="s">
        <v>33</v>
      </c>
      <c r="D23" s="223" t="s">
        <v>33</v>
      </c>
      <c r="E23" s="224" t="s">
        <v>33</v>
      </c>
      <c r="F23" s="225" t="s">
        <v>33</v>
      </c>
      <c r="G23" s="222" t="s">
        <v>33</v>
      </c>
      <c r="H23" s="223" t="s">
        <v>33</v>
      </c>
      <c r="I23" s="224" t="s">
        <v>33</v>
      </c>
      <c r="J23" s="225" t="s">
        <v>33</v>
      </c>
      <c r="K23" s="226" t="s">
        <v>33</v>
      </c>
      <c r="L23" s="227" t="s">
        <v>33</v>
      </c>
      <c r="M23" s="228" t="s">
        <v>33</v>
      </c>
    </row>
    <row r="24" spans="1:13" ht="18" customHeight="1" x14ac:dyDescent="0.15">
      <c r="A24" s="189"/>
      <c r="B24" s="273" t="s">
        <v>194</v>
      </c>
      <c r="C24" s="214">
        <v>897</v>
      </c>
      <c r="D24" s="215">
        <v>139</v>
      </c>
      <c r="E24" s="216">
        <v>6.4532374100719423</v>
      </c>
      <c r="F24" s="217">
        <v>758</v>
      </c>
      <c r="G24" s="214">
        <v>1098</v>
      </c>
      <c r="H24" s="215">
        <v>473</v>
      </c>
      <c r="I24" s="216">
        <v>2.3213530655391121</v>
      </c>
      <c r="J24" s="217">
        <v>625</v>
      </c>
      <c r="K24" s="218">
        <v>0.81693989071038253</v>
      </c>
      <c r="L24" s="219">
        <v>0.29386892177589852</v>
      </c>
      <c r="M24" s="220">
        <v>0.52307096893448402</v>
      </c>
    </row>
    <row r="25" spans="1:13" s="238" customFormat="1" ht="18" customHeight="1" x14ac:dyDescent="0.15">
      <c r="A25" s="244"/>
      <c r="B25" s="245" t="s">
        <v>191</v>
      </c>
      <c r="C25" s="246" t="s">
        <v>192</v>
      </c>
      <c r="D25" s="232" t="s">
        <v>33</v>
      </c>
      <c r="E25" s="233" t="s">
        <v>33</v>
      </c>
      <c r="F25" s="234" t="s">
        <v>33</v>
      </c>
      <c r="G25" s="246" t="s">
        <v>192</v>
      </c>
      <c r="H25" s="232" t="s">
        <v>33</v>
      </c>
      <c r="I25" s="233" t="s">
        <v>33</v>
      </c>
      <c r="J25" s="234" t="s">
        <v>33</v>
      </c>
      <c r="K25" s="235" t="s">
        <v>192</v>
      </c>
      <c r="L25" s="236" t="s">
        <v>192</v>
      </c>
      <c r="M25" s="237" t="s">
        <v>192</v>
      </c>
    </row>
    <row r="26" spans="1:13" ht="18" customHeight="1" x14ac:dyDescent="0.15">
      <c r="A26" s="195" t="s">
        <v>196</v>
      </c>
      <c r="B26" s="196"/>
      <c r="C26" s="197">
        <v>3376</v>
      </c>
      <c r="D26" s="198">
        <v>8082</v>
      </c>
      <c r="E26" s="199">
        <v>0.41771838653798565</v>
      </c>
      <c r="F26" s="200">
        <v>-4706</v>
      </c>
      <c r="G26" s="197">
        <v>7244</v>
      </c>
      <c r="H26" s="201">
        <v>19729</v>
      </c>
      <c r="I26" s="199">
        <v>0.36717522428911753</v>
      </c>
      <c r="J26" s="200">
        <v>-12485</v>
      </c>
      <c r="K26" s="239">
        <v>0.46604086140254003</v>
      </c>
      <c r="L26" s="240">
        <v>0.40965076790511429</v>
      </c>
      <c r="M26" s="241">
        <v>5.6390093497425742E-2</v>
      </c>
    </row>
    <row r="27" spans="1:13" ht="18" customHeight="1" x14ac:dyDescent="0.15">
      <c r="A27" s="189"/>
      <c r="B27" s="205" t="s">
        <v>187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33</v>
      </c>
      <c r="L27" s="243" t="s">
        <v>33</v>
      </c>
      <c r="M27" s="212" t="e">
        <v>#VALUE!</v>
      </c>
    </row>
    <row r="28" spans="1:13" ht="18" customHeight="1" x14ac:dyDescent="0.15">
      <c r="A28" s="189"/>
      <c r="B28" s="213" t="s">
        <v>188</v>
      </c>
      <c r="C28" s="214">
        <v>3138</v>
      </c>
      <c r="D28" s="215">
        <v>7877</v>
      </c>
      <c r="E28" s="216">
        <v>0.39837501586898566</v>
      </c>
      <c r="F28" s="217">
        <v>-4739</v>
      </c>
      <c r="G28" s="214">
        <v>6270</v>
      </c>
      <c r="H28" s="215">
        <v>18975</v>
      </c>
      <c r="I28" s="216">
        <v>0.33043478260869563</v>
      </c>
      <c r="J28" s="217">
        <v>-12705</v>
      </c>
      <c r="K28" s="218">
        <v>0.50047846889952152</v>
      </c>
      <c r="L28" s="219">
        <v>0.41512516469038208</v>
      </c>
      <c r="M28" s="220">
        <v>8.5353304209139447E-2</v>
      </c>
    </row>
    <row r="29" spans="1:13" ht="18" customHeight="1" x14ac:dyDescent="0.15">
      <c r="A29" s="189"/>
      <c r="B29" s="221" t="s">
        <v>189</v>
      </c>
      <c r="C29" s="222" t="s">
        <v>33</v>
      </c>
      <c r="D29" s="223" t="s">
        <v>33</v>
      </c>
      <c r="E29" s="224" t="s">
        <v>33</v>
      </c>
      <c r="F29" s="225" t="s">
        <v>33</v>
      </c>
      <c r="G29" s="222" t="s">
        <v>33</v>
      </c>
      <c r="H29" s="223" t="s">
        <v>33</v>
      </c>
      <c r="I29" s="224" t="s">
        <v>33</v>
      </c>
      <c r="J29" s="225" t="s">
        <v>33</v>
      </c>
      <c r="K29" s="226" t="s">
        <v>33</v>
      </c>
      <c r="L29" s="227" t="s">
        <v>33</v>
      </c>
      <c r="M29" s="228" t="s">
        <v>33</v>
      </c>
    </row>
    <row r="30" spans="1:13" s="238" customFormat="1" ht="18" customHeight="1" x14ac:dyDescent="0.15">
      <c r="A30" s="251"/>
      <c r="B30" s="252" t="s">
        <v>191</v>
      </c>
      <c r="C30" s="253" t="s">
        <v>192</v>
      </c>
      <c r="D30" s="254" t="s">
        <v>33</v>
      </c>
      <c r="E30" s="255" t="s">
        <v>33</v>
      </c>
      <c r="F30" s="256" t="s">
        <v>33</v>
      </c>
      <c r="G30" s="253" t="s">
        <v>192</v>
      </c>
      <c r="H30" s="254" t="s">
        <v>33</v>
      </c>
      <c r="I30" s="255" t="s">
        <v>33</v>
      </c>
      <c r="J30" s="256" t="s">
        <v>33</v>
      </c>
      <c r="K30" s="257" t="s">
        <v>192</v>
      </c>
      <c r="L30" s="258" t="s">
        <v>192</v>
      </c>
      <c r="M30" s="259" t="s">
        <v>192</v>
      </c>
    </row>
    <row r="31" spans="1:13" s="271" customFormat="1" ht="18" customHeight="1" x14ac:dyDescent="0.15">
      <c r="A31" s="284"/>
      <c r="B31" s="285" t="s">
        <v>194</v>
      </c>
      <c r="C31" s="262">
        <v>238</v>
      </c>
      <c r="D31" s="263">
        <v>205</v>
      </c>
      <c r="E31" s="286">
        <v>1.1609756097560975</v>
      </c>
      <c r="F31" s="287">
        <v>33</v>
      </c>
      <c r="G31" s="262">
        <v>974</v>
      </c>
      <c r="H31" s="263">
        <v>754</v>
      </c>
      <c r="I31" s="264">
        <v>1.2917771883289124</v>
      </c>
      <c r="J31" s="265">
        <v>220</v>
      </c>
      <c r="K31" s="288">
        <v>0.24435318275154005</v>
      </c>
      <c r="L31" s="289">
        <v>0.27188328912466841</v>
      </c>
      <c r="M31" s="290">
        <v>-2.753010637312836E-2</v>
      </c>
    </row>
    <row r="32" spans="1:13" ht="18" customHeight="1" x14ac:dyDescent="0.15">
      <c r="A32" s="195" t="s">
        <v>197</v>
      </c>
      <c r="B32" s="196"/>
      <c r="C32" s="197">
        <v>3091</v>
      </c>
      <c r="D32" s="198">
        <v>6584</v>
      </c>
      <c r="E32" s="199">
        <v>0.46947144592952611</v>
      </c>
      <c r="F32" s="200">
        <v>-3493</v>
      </c>
      <c r="G32" s="197">
        <v>6825</v>
      </c>
      <c r="H32" s="198">
        <v>15744</v>
      </c>
      <c r="I32" s="199">
        <v>0.43349847560975607</v>
      </c>
      <c r="J32" s="200">
        <v>-8919</v>
      </c>
      <c r="K32" s="239">
        <v>0.45289377289377292</v>
      </c>
      <c r="L32" s="240">
        <v>0.41819105691056913</v>
      </c>
      <c r="M32" s="204">
        <v>3.4702715983203791E-2</v>
      </c>
    </row>
    <row r="33" spans="1:13" ht="18" customHeight="1" x14ac:dyDescent="0.15">
      <c r="A33" s="189"/>
      <c r="B33" s="205" t="s">
        <v>187</v>
      </c>
      <c r="C33" s="206">
        <v>303</v>
      </c>
      <c r="D33" s="207">
        <v>0</v>
      </c>
      <c r="E33" s="208" t="e">
        <v>#DIV/0!</v>
      </c>
      <c r="F33" s="209">
        <v>303</v>
      </c>
      <c r="G33" s="206">
        <v>528</v>
      </c>
      <c r="H33" s="207">
        <v>0</v>
      </c>
      <c r="I33" s="208" t="e">
        <v>#DIV/0!</v>
      </c>
      <c r="J33" s="209">
        <v>528</v>
      </c>
      <c r="K33" s="242">
        <v>0.57386363636363635</v>
      </c>
      <c r="L33" s="243" t="s">
        <v>33</v>
      </c>
      <c r="M33" s="212" t="e">
        <v>#VALUE!</v>
      </c>
    </row>
    <row r="34" spans="1:13" ht="18" customHeight="1" x14ac:dyDescent="0.15">
      <c r="A34" s="189"/>
      <c r="B34" s="213" t="s">
        <v>188</v>
      </c>
      <c r="C34" s="214">
        <v>1178</v>
      </c>
      <c r="D34" s="215">
        <v>3766</v>
      </c>
      <c r="E34" s="216">
        <v>0.31279872543813064</v>
      </c>
      <c r="F34" s="217">
        <v>-2588</v>
      </c>
      <c r="G34" s="214">
        <v>3630</v>
      </c>
      <c r="H34" s="215">
        <v>10230</v>
      </c>
      <c r="I34" s="216">
        <v>0.35483870967741937</v>
      </c>
      <c r="J34" s="217">
        <v>-6600</v>
      </c>
      <c r="K34" s="218">
        <v>0.32451790633608818</v>
      </c>
      <c r="L34" s="219">
        <v>0.36813294232649069</v>
      </c>
      <c r="M34" s="220">
        <v>-4.3615035990402506E-2</v>
      </c>
    </row>
    <row r="35" spans="1:13" ht="18" customHeight="1" x14ac:dyDescent="0.15">
      <c r="A35" s="189"/>
      <c r="B35" s="213" t="s">
        <v>198</v>
      </c>
      <c r="C35" s="214">
        <v>587</v>
      </c>
      <c r="D35" s="215">
        <v>1600</v>
      </c>
      <c r="E35" s="216">
        <v>0.36687500000000001</v>
      </c>
      <c r="F35" s="217">
        <v>-1013</v>
      </c>
      <c r="G35" s="214">
        <v>800</v>
      </c>
      <c r="H35" s="215">
        <v>3200</v>
      </c>
      <c r="I35" s="216">
        <v>0.25</v>
      </c>
      <c r="J35" s="217">
        <v>-2400</v>
      </c>
      <c r="K35" s="218">
        <v>0.73375000000000001</v>
      </c>
      <c r="L35" s="219">
        <v>0.5</v>
      </c>
      <c r="M35" s="220">
        <v>0.23375000000000001</v>
      </c>
    </row>
    <row r="36" spans="1:13" ht="18" customHeight="1" x14ac:dyDescent="0.15">
      <c r="A36" s="189"/>
      <c r="B36" s="273" t="s">
        <v>199</v>
      </c>
      <c r="C36" s="214">
        <v>0</v>
      </c>
      <c r="D36" s="215">
        <v>167</v>
      </c>
      <c r="E36" s="216">
        <v>0</v>
      </c>
      <c r="F36" s="217">
        <v>-167</v>
      </c>
      <c r="G36" s="214">
        <v>0</v>
      </c>
      <c r="H36" s="215">
        <v>528</v>
      </c>
      <c r="I36" s="216">
        <v>0</v>
      </c>
      <c r="J36" s="217">
        <v>-528</v>
      </c>
      <c r="K36" s="218" t="s">
        <v>33</v>
      </c>
      <c r="L36" s="219">
        <v>0.31628787878787878</v>
      </c>
      <c r="M36" s="220" t="e">
        <v>#VALUE!</v>
      </c>
    </row>
    <row r="37" spans="1:13" ht="18" customHeight="1" x14ac:dyDescent="0.15">
      <c r="A37" s="189"/>
      <c r="B37" s="221" t="s">
        <v>189</v>
      </c>
      <c r="C37" s="222" t="s">
        <v>33</v>
      </c>
      <c r="D37" s="223" t="s">
        <v>33</v>
      </c>
      <c r="E37" s="224" t="s">
        <v>33</v>
      </c>
      <c r="F37" s="225" t="s">
        <v>33</v>
      </c>
      <c r="G37" s="222" t="s">
        <v>33</v>
      </c>
      <c r="H37" s="223" t="s">
        <v>33</v>
      </c>
      <c r="I37" s="224" t="s">
        <v>33</v>
      </c>
      <c r="J37" s="225" t="s">
        <v>33</v>
      </c>
      <c r="K37" s="226" t="s">
        <v>33</v>
      </c>
      <c r="L37" s="227" t="s">
        <v>33</v>
      </c>
      <c r="M37" s="228" t="s">
        <v>33</v>
      </c>
    </row>
    <row r="38" spans="1:13" ht="18" customHeight="1" x14ac:dyDescent="0.15">
      <c r="A38" s="189"/>
      <c r="B38" s="213" t="s">
        <v>194</v>
      </c>
      <c r="C38" s="214">
        <v>1023</v>
      </c>
      <c r="D38" s="215">
        <v>1051</v>
      </c>
      <c r="E38" s="216">
        <v>0.9733587059942912</v>
      </c>
      <c r="F38" s="217">
        <v>-28</v>
      </c>
      <c r="G38" s="214">
        <v>1867</v>
      </c>
      <c r="H38" s="215">
        <v>1786</v>
      </c>
      <c r="I38" s="216">
        <v>1.0453527435610301</v>
      </c>
      <c r="J38" s="217">
        <v>81</v>
      </c>
      <c r="K38" s="218">
        <v>0.54793786823781465</v>
      </c>
      <c r="L38" s="219">
        <v>0.58846584546472569</v>
      </c>
      <c r="M38" s="220">
        <v>-4.0527977226911038E-2</v>
      </c>
    </row>
    <row r="39" spans="1:13" s="238" customFormat="1" ht="18" customHeight="1" x14ac:dyDescent="0.15">
      <c r="A39" s="229"/>
      <c r="B39" s="252" t="s">
        <v>191</v>
      </c>
      <c r="C39" s="253" t="s">
        <v>192</v>
      </c>
      <c r="D39" s="254" t="s">
        <v>33</v>
      </c>
      <c r="E39" s="255" t="s">
        <v>33</v>
      </c>
      <c r="F39" s="256" t="s">
        <v>33</v>
      </c>
      <c r="G39" s="253" t="s">
        <v>192</v>
      </c>
      <c r="H39" s="254" t="s">
        <v>33</v>
      </c>
      <c r="I39" s="255" t="s">
        <v>33</v>
      </c>
      <c r="J39" s="256" t="s">
        <v>33</v>
      </c>
      <c r="K39" s="257" t="s">
        <v>192</v>
      </c>
      <c r="L39" s="258" t="s">
        <v>192</v>
      </c>
      <c r="M39" s="259" t="s">
        <v>192</v>
      </c>
    </row>
    <row r="40" spans="1:13" s="238" customFormat="1" ht="18" customHeight="1" thickBot="1" x14ac:dyDescent="0.2">
      <c r="A40" s="244"/>
      <c r="B40" s="245" t="s">
        <v>200</v>
      </c>
      <c r="C40" s="246" t="s">
        <v>192</v>
      </c>
      <c r="D40" s="232" t="s">
        <v>33</v>
      </c>
      <c r="E40" s="233" t="s">
        <v>33</v>
      </c>
      <c r="F40" s="234" t="s">
        <v>33</v>
      </c>
      <c r="G40" s="246" t="s">
        <v>192</v>
      </c>
      <c r="H40" s="232" t="s">
        <v>33</v>
      </c>
      <c r="I40" s="233" t="s">
        <v>33</v>
      </c>
      <c r="J40" s="234" t="s">
        <v>33</v>
      </c>
      <c r="K40" s="274" t="s">
        <v>33</v>
      </c>
      <c r="L40" s="275" t="s">
        <v>33</v>
      </c>
      <c r="M40" s="276" t="s">
        <v>33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I4:J4"/>
    <mergeCell ref="C6:C7"/>
    <mergeCell ref="D6:D7"/>
    <mergeCell ref="E6:E7"/>
    <mergeCell ref="G6:G7"/>
    <mergeCell ref="H6:H7"/>
    <mergeCell ref="C3:F3"/>
    <mergeCell ref="J6:J7"/>
    <mergeCell ref="A7:B7"/>
    <mergeCell ref="I6:I7"/>
    <mergeCell ref="A6:B6"/>
    <mergeCell ref="F6:F7"/>
    <mergeCell ref="G4:G5"/>
    <mergeCell ref="H4:H5"/>
    <mergeCell ref="D4:D5"/>
    <mergeCell ref="E4:F4"/>
  </mergeCells>
  <phoneticPr fontId="3"/>
  <hyperlinks>
    <hyperlink ref="A1" location="'R3'!A1" display="令和３年度"/>
    <hyperlink ref="A1:B1" location="'R2'!A1" display="'R2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97</vt:i4>
      </vt:variant>
      <vt:variant>
        <vt:lpstr>名前付き一覧</vt:lpstr>
      </vt:variant>
      <vt:variant>
        <vt:i4>96</vt:i4>
      </vt:variant>
    </vt:vector>
  </HeadingPairs>
  <TitlesOfParts>
    <vt:vector size="193" baseType="lpstr">
      <vt:lpstr>R2</vt:lpstr>
      <vt:lpstr>4月（月間）</vt:lpstr>
      <vt:lpstr>4月（上旬）</vt:lpstr>
      <vt:lpstr>4月（中旬）</vt:lpstr>
      <vt:lpstr>4月（下旬）</vt:lpstr>
      <vt:lpstr>4月月間</vt:lpstr>
      <vt:lpstr>4月上旬</vt:lpstr>
      <vt:lpstr>4月中旬</vt:lpstr>
      <vt:lpstr>4月下旬</vt:lpstr>
      <vt:lpstr>5月（月間）</vt:lpstr>
      <vt:lpstr>5月（上旬）</vt:lpstr>
      <vt:lpstr>5月（中旬）</vt:lpstr>
      <vt:lpstr>5月（下旬）</vt:lpstr>
      <vt:lpstr>5月月間</vt:lpstr>
      <vt:lpstr>5月上旬</vt:lpstr>
      <vt:lpstr>5月中旬</vt:lpstr>
      <vt:lpstr>5月下旬</vt:lpstr>
      <vt:lpstr>６月（月間）</vt:lpstr>
      <vt:lpstr>６月（上旬）</vt:lpstr>
      <vt:lpstr>６月（中旬）</vt:lpstr>
      <vt:lpstr>６月（下旬）</vt:lpstr>
      <vt:lpstr>６月月間</vt:lpstr>
      <vt:lpstr>６月上旬</vt:lpstr>
      <vt:lpstr>６月中旬</vt:lpstr>
      <vt:lpstr>６月下旬</vt:lpstr>
      <vt:lpstr>７月（月間）</vt:lpstr>
      <vt:lpstr>７月（上旬）</vt:lpstr>
      <vt:lpstr>７月（中旬）</vt:lpstr>
      <vt:lpstr>７月（下旬）</vt:lpstr>
      <vt:lpstr>７月月間</vt:lpstr>
      <vt:lpstr>７月上旬</vt:lpstr>
      <vt:lpstr>７月中旬</vt:lpstr>
      <vt:lpstr>７月下旬</vt:lpstr>
      <vt:lpstr>８月（月間）</vt:lpstr>
      <vt:lpstr>８月（上旬）</vt:lpstr>
      <vt:lpstr>８月（中旬）</vt:lpstr>
      <vt:lpstr>８月（下旬）</vt:lpstr>
      <vt:lpstr>８月月間</vt:lpstr>
      <vt:lpstr>８月上旬</vt:lpstr>
      <vt:lpstr>８月中旬</vt:lpstr>
      <vt:lpstr>８月下旬</vt:lpstr>
      <vt:lpstr>９月（月間）</vt:lpstr>
      <vt:lpstr>９月（上旬）</vt:lpstr>
      <vt:lpstr>９月（中旬）</vt:lpstr>
      <vt:lpstr>９月（下旬）</vt:lpstr>
      <vt:lpstr>９月月間</vt:lpstr>
      <vt:lpstr>９月上旬</vt:lpstr>
      <vt:lpstr>９月中旬</vt:lpstr>
      <vt:lpstr>９月下旬</vt:lpstr>
      <vt:lpstr>10月（月間）</vt:lpstr>
      <vt:lpstr>10月（上旬）</vt:lpstr>
      <vt:lpstr>10月（中旬）</vt:lpstr>
      <vt:lpstr>10月（下旬）</vt:lpstr>
      <vt:lpstr>10月月間</vt:lpstr>
      <vt:lpstr>10月上旬</vt:lpstr>
      <vt:lpstr>10月中旬</vt:lpstr>
      <vt:lpstr>10月下旬</vt:lpstr>
      <vt:lpstr>11月（月間）</vt:lpstr>
      <vt:lpstr>11月（上旬）</vt:lpstr>
      <vt:lpstr>11月（中旬）</vt:lpstr>
      <vt:lpstr>11月（下旬）</vt:lpstr>
      <vt:lpstr>11月月間</vt:lpstr>
      <vt:lpstr>11月上旬</vt:lpstr>
      <vt:lpstr>11月中旬</vt:lpstr>
      <vt:lpstr>11月下旬</vt:lpstr>
      <vt:lpstr>12月（月間）</vt:lpstr>
      <vt:lpstr>12月（上旬）</vt:lpstr>
      <vt:lpstr>12月（中旬）</vt:lpstr>
      <vt:lpstr>12月（下旬）</vt:lpstr>
      <vt:lpstr>12月月間</vt:lpstr>
      <vt:lpstr>12月上旬</vt:lpstr>
      <vt:lpstr>12月中旬</vt:lpstr>
      <vt:lpstr>12月下旬</vt:lpstr>
      <vt:lpstr>１月（月間）</vt:lpstr>
      <vt:lpstr>１月（上旬）</vt:lpstr>
      <vt:lpstr>１月（中旬）</vt:lpstr>
      <vt:lpstr>１月（下旬）</vt:lpstr>
      <vt:lpstr>１月月間</vt:lpstr>
      <vt:lpstr>１月上旬</vt:lpstr>
      <vt:lpstr>１月中旬</vt:lpstr>
      <vt:lpstr>１月下旬</vt:lpstr>
      <vt:lpstr>２月（月間）</vt:lpstr>
      <vt:lpstr>２月（上旬）</vt:lpstr>
      <vt:lpstr>２月（中旬）</vt:lpstr>
      <vt:lpstr>２月（下旬）</vt:lpstr>
      <vt:lpstr>２月月間</vt:lpstr>
      <vt:lpstr>２月上旬</vt:lpstr>
      <vt:lpstr>２月中旬</vt:lpstr>
      <vt:lpstr>２月下旬</vt:lpstr>
      <vt:lpstr>３月（月間）</vt:lpstr>
      <vt:lpstr>３月（上旬）</vt:lpstr>
      <vt:lpstr>３月（中旬）</vt:lpstr>
      <vt:lpstr>３月（下旬）</vt:lpstr>
      <vt:lpstr>３月月間</vt:lpstr>
      <vt:lpstr>３月上旬</vt:lpstr>
      <vt:lpstr>３月中旬</vt:lpstr>
      <vt:lpstr>３月下旬</vt:lpstr>
      <vt:lpstr>'10月下旬'!Print_Area</vt:lpstr>
      <vt:lpstr>'10月月間'!Print_Area</vt:lpstr>
      <vt:lpstr>'10月上旬'!Print_Area</vt:lpstr>
      <vt:lpstr>'10月中旬'!Print_Area</vt:lpstr>
      <vt:lpstr>'11月下旬'!Print_Area</vt:lpstr>
      <vt:lpstr>'11月月間'!Print_Area</vt:lpstr>
      <vt:lpstr>'11月上旬'!Print_Area</vt:lpstr>
      <vt:lpstr>'11月中旬'!Print_Area</vt:lpstr>
      <vt:lpstr>'12月下旬'!Print_Area</vt:lpstr>
      <vt:lpstr>'12月月間'!Print_Area</vt:lpstr>
      <vt:lpstr>'12月上旬'!Print_Area</vt:lpstr>
      <vt:lpstr>'12月中旬'!Print_Area</vt:lpstr>
      <vt:lpstr>'１月下旬'!Print_Area</vt:lpstr>
      <vt:lpstr>'１月月間'!Print_Area</vt:lpstr>
      <vt:lpstr>'１月上旬'!Print_Area</vt:lpstr>
      <vt:lpstr>'１月中旬'!Print_Area</vt:lpstr>
      <vt:lpstr>'２月下旬'!Print_Area</vt:lpstr>
      <vt:lpstr>'２月月間'!Print_Area</vt:lpstr>
      <vt:lpstr>'２月上旬'!Print_Area</vt:lpstr>
      <vt:lpstr>'２月中旬'!Print_Area</vt:lpstr>
      <vt:lpstr>'３月下旬'!Print_Area</vt:lpstr>
      <vt:lpstr>'３月月間'!Print_Area</vt:lpstr>
      <vt:lpstr>'３月上旬'!Print_Area</vt:lpstr>
      <vt:lpstr>'３月中旬'!Print_Area</vt:lpstr>
      <vt:lpstr>'4月下旬'!Print_Area</vt:lpstr>
      <vt:lpstr>'4月月間'!Print_Area</vt:lpstr>
      <vt:lpstr>'4月上旬'!Print_Area</vt:lpstr>
      <vt:lpstr>'4月中旬'!Print_Area</vt:lpstr>
      <vt:lpstr>'5月下旬'!Print_Area</vt:lpstr>
      <vt:lpstr>'5月月間'!Print_Area</vt:lpstr>
      <vt:lpstr>'5月上旬'!Print_Area</vt:lpstr>
      <vt:lpstr>'5月中旬'!Print_Area</vt:lpstr>
      <vt:lpstr>'６月下旬'!Print_Area</vt:lpstr>
      <vt:lpstr>'６月月間'!Print_Area</vt:lpstr>
      <vt:lpstr>'６月上旬'!Print_Area</vt:lpstr>
      <vt:lpstr>'６月中旬'!Print_Area</vt:lpstr>
      <vt:lpstr>'７月下旬'!Print_Area</vt:lpstr>
      <vt:lpstr>'７月月間'!Print_Area</vt:lpstr>
      <vt:lpstr>'７月上旬'!Print_Area</vt:lpstr>
      <vt:lpstr>'７月中旬'!Print_Area</vt:lpstr>
      <vt:lpstr>'８月下旬'!Print_Area</vt:lpstr>
      <vt:lpstr>'８月月間'!Print_Area</vt:lpstr>
      <vt:lpstr>'８月上旬'!Print_Area</vt:lpstr>
      <vt:lpstr>'８月中旬'!Print_Area</vt:lpstr>
      <vt:lpstr>'９月下旬'!Print_Area</vt:lpstr>
      <vt:lpstr>'９月月間'!Print_Area</vt:lpstr>
      <vt:lpstr>'９月上旬'!Print_Area</vt:lpstr>
      <vt:lpstr>'９月中旬'!Print_Area</vt:lpstr>
      <vt:lpstr>'10月（下旬）'!Print_Titles</vt:lpstr>
      <vt:lpstr>'10月（月間）'!Print_Titles</vt:lpstr>
      <vt:lpstr>'10月（上旬）'!Print_Titles</vt:lpstr>
      <vt:lpstr>'10月（中旬）'!Print_Titles</vt:lpstr>
      <vt:lpstr>'11月（下旬）'!Print_Titles</vt:lpstr>
      <vt:lpstr>'11月（月間）'!Print_Titles</vt:lpstr>
      <vt:lpstr>'11月（上旬）'!Print_Titles</vt:lpstr>
      <vt:lpstr>'11月（中旬）'!Print_Titles</vt:lpstr>
      <vt:lpstr>'12月（下旬）'!Print_Titles</vt:lpstr>
      <vt:lpstr>'12月（月間）'!Print_Titles</vt:lpstr>
      <vt:lpstr>'12月（上旬）'!Print_Titles</vt:lpstr>
      <vt:lpstr>'12月（中旬）'!Print_Titles</vt:lpstr>
      <vt:lpstr>'１月（下旬）'!Print_Titles</vt:lpstr>
      <vt:lpstr>'１月（月間）'!Print_Titles</vt:lpstr>
      <vt:lpstr>'１月（上旬）'!Print_Titles</vt:lpstr>
      <vt:lpstr>'１月（中旬）'!Print_Titles</vt:lpstr>
      <vt:lpstr>'２月（下旬）'!Print_Titles</vt:lpstr>
      <vt:lpstr>'２月（月間）'!Print_Titles</vt:lpstr>
      <vt:lpstr>'２月（上旬）'!Print_Titles</vt:lpstr>
      <vt:lpstr>'２月（中旬）'!Print_Titles</vt:lpstr>
      <vt:lpstr>'３月（下旬）'!Print_Titles</vt:lpstr>
      <vt:lpstr>'３月（月間）'!Print_Titles</vt:lpstr>
      <vt:lpstr>'３月（上旬）'!Print_Titles</vt:lpstr>
      <vt:lpstr>'３月（中旬）'!Print_Titles</vt:lpstr>
      <vt:lpstr>'4月（下旬）'!Print_Titles</vt:lpstr>
      <vt:lpstr>'4月（月間）'!Print_Titles</vt:lpstr>
      <vt:lpstr>'4月（上旬）'!Print_Titles</vt:lpstr>
      <vt:lpstr>'4月（中旬）'!Print_Titles</vt:lpstr>
      <vt:lpstr>'5月（下旬）'!Print_Titles</vt:lpstr>
      <vt:lpstr>'5月（月間）'!Print_Titles</vt:lpstr>
      <vt:lpstr>'5月（上旬）'!Print_Titles</vt:lpstr>
      <vt:lpstr>'5月（中旬）'!Print_Titles</vt:lpstr>
      <vt:lpstr>'６月（下旬）'!Print_Titles</vt:lpstr>
      <vt:lpstr>'６月（月間）'!Print_Titles</vt:lpstr>
      <vt:lpstr>'６月（上旬）'!Print_Titles</vt:lpstr>
      <vt:lpstr>'６月（中旬）'!Print_Titles</vt:lpstr>
      <vt:lpstr>'７月（下旬）'!Print_Titles</vt:lpstr>
      <vt:lpstr>'７月（月間）'!Print_Titles</vt:lpstr>
      <vt:lpstr>'７月（上旬）'!Print_Titles</vt:lpstr>
      <vt:lpstr>'７月（中旬）'!Print_Titles</vt:lpstr>
      <vt:lpstr>'８月（下旬）'!Print_Titles</vt:lpstr>
      <vt:lpstr>'８月（月間）'!Print_Titles</vt:lpstr>
      <vt:lpstr>'８月（上旬）'!Print_Titles</vt:lpstr>
      <vt:lpstr>'８月（中旬）'!Print_Titles</vt:lpstr>
      <vt:lpstr>'９月（下旬）'!Print_Titles</vt:lpstr>
      <vt:lpstr>'９月（月間）'!Print_Titles</vt:lpstr>
      <vt:lpstr>'９月（上旬）'!Print_Titles</vt:lpstr>
      <vt:lpstr>'９月（中旬）'!Print_Titles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2024-01-10T03:00:28Z</dcterms:modified>
</cp:coreProperties>
</file>