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30" sheetId="1" r:id="rId1"/>
    <sheet name="４月（月間）" sheetId="102" r:id="rId2"/>
    <sheet name="４月（上旬）" sheetId="103" r:id="rId3"/>
    <sheet name="４月（中旬）" sheetId="104" r:id="rId4"/>
    <sheet name="４月（下旬）" sheetId="105" r:id="rId5"/>
    <sheet name="４月月間" sheetId="106" r:id="rId6"/>
    <sheet name="４月上旬" sheetId="107" r:id="rId7"/>
    <sheet name="４月中旬" sheetId="108" r:id="rId8"/>
    <sheet name="４月下旬" sheetId="109" r:id="rId9"/>
    <sheet name="５月（月間）" sheetId="110" r:id="rId10"/>
    <sheet name="５月（上旬）" sheetId="111" r:id="rId11"/>
    <sheet name="５月（中旬）" sheetId="112" r:id="rId12"/>
    <sheet name="５月（下旬）" sheetId="113" r:id="rId13"/>
    <sheet name="５月月間" sheetId="114" r:id="rId14"/>
    <sheet name="５月上旬" sheetId="115" r:id="rId15"/>
    <sheet name="５月中旬" sheetId="116" r:id="rId16"/>
    <sheet name="５月下旬" sheetId="117" r:id="rId17"/>
    <sheet name="６月（月間）" sheetId="118" r:id="rId18"/>
    <sheet name="６月（上旬）" sheetId="119" r:id="rId19"/>
    <sheet name="６月（中旬）" sheetId="120" r:id="rId20"/>
    <sheet name="６月（下旬）" sheetId="121" r:id="rId21"/>
    <sheet name="６月月間" sheetId="122" r:id="rId22"/>
    <sheet name="６月上旬" sheetId="123" r:id="rId23"/>
    <sheet name="６月中旬" sheetId="124" r:id="rId24"/>
    <sheet name="６月下旬" sheetId="125" r:id="rId25"/>
    <sheet name="７月（月間）" sheetId="126" r:id="rId26"/>
    <sheet name="７月（上旬）" sheetId="127" r:id="rId27"/>
    <sheet name="７月（中旬）" sheetId="128" r:id="rId28"/>
    <sheet name="７月（下旬）" sheetId="129" r:id="rId29"/>
    <sheet name="７月月間" sheetId="130" r:id="rId30"/>
    <sheet name="７月上旬" sheetId="131" r:id="rId31"/>
    <sheet name="７月中旬" sheetId="133" r:id="rId32"/>
    <sheet name="７月下旬" sheetId="132" r:id="rId33"/>
    <sheet name="８月（月間）" sheetId="134" r:id="rId34"/>
    <sheet name="８月（上旬）" sheetId="135" r:id="rId35"/>
    <sheet name="８月（中旬）" sheetId="136" r:id="rId36"/>
    <sheet name="８月（下旬）" sheetId="137" r:id="rId37"/>
    <sheet name="８月月間" sheetId="138" r:id="rId38"/>
    <sheet name="８月上旬" sheetId="139" r:id="rId39"/>
    <sheet name="８月中旬" sheetId="140" r:id="rId40"/>
    <sheet name="８月下旬" sheetId="141" r:id="rId41"/>
    <sheet name="９月（月間）" sheetId="142" r:id="rId42"/>
    <sheet name="９月（上旬）" sheetId="143" r:id="rId43"/>
    <sheet name="９月（中旬）" sheetId="144" r:id="rId44"/>
    <sheet name="９月（下旬）" sheetId="145" r:id="rId45"/>
    <sheet name="９月月間" sheetId="146" r:id="rId46"/>
    <sheet name="９月上旬" sheetId="147" r:id="rId47"/>
    <sheet name="９月中旬" sheetId="148" r:id="rId48"/>
    <sheet name="９月下旬" sheetId="149" r:id="rId49"/>
    <sheet name="10月（月間）" sheetId="150" r:id="rId50"/>
    <sheet name="10月（上旬）" sheetId="151" r:id="rId51"/>
    <sheet name="10月（中旬）" sheetId="152" r:id="rId52"/>
    <sheet name="10月（下旬）" sheetId="153" r:id="rId53"/>
    <sheet name="10月月間" sheetId="154" r:id="rId54"/>
    <sheet name="10月上旬" sheetId="155" r:id="rId55"/>
    <sheet name="10月中旬" sheetId="156" r:id="rId56"/>
    <sheet name="10月下旬" sheetId="157" r:id="rId57"/>
    <sheet name="11月（月間）" sheetId="158" r:id="rId58"/>
    <sheet name="11月（上旬）" sheetId="159" r:id="rId59"/>
    <sheet name="11月（中旬）" sheetId="160" r:id="rId60"/>
    <sheet name="11月（下旬）" sheetId="161" r:id="rId61"/>
    <sheet name="11月月間" sheetId="162" r:id="rId62"/>
    <sheet name="11月上旬" sheetId="163" r:id="rId63"/>
    <sheet name="11月中旬" sheetId="164" r:id="rId64"/>
    <sheet name="11月下旬" sheetId="165" r:id="rId65"/>
    <sheet name="12月（月間）" sheetId="166" r:id="rId66"/>
    <sheet name="12月（上旬）" sheetId="167" r:id="rId67"/>
    <sheet name="12月（中旬）" sheetId="168" r:id="rId68"/>
    <sheet name="12月（下旬）" sheetId="169" r:id="rId69"/>
    <sheet name="12月月間" sheetId="170" r:id="rId70"/>
    <sheet name="12月上旬" sheetId="171" r:id="rId71"/>
    <sheet name="12月中旬" sheetId="172" r:id="rId72"/>
    <sheet name="12月下旬" sheetId="173" r:id="rId73"/>
    <sheet name="１月（月間）" sheetId="174" r:id="rId74"/>
    <sheet name="１月（上旬）" sheetId="175" r:id="rId75"/>
    <sheet name="１月（中旬）" sheetId="176" r:id="rId76"/>
    <sheet name="１月（下旬）" sheetId="177" r:id="rId77"/>
    <sheet name="１月月間" sheetId="178" r:id="rId78"/>
    <sheet name="１月上旬" sheetId="179" r:id="rId79"/>
    <sheet name="１月中旬" sheetId="180" r:id="rId80"/>
    <sheet name="１月下旬" sheetId="181" r:id="rId81"/>
    <sheet name="２月（月間）" sheetId="182" r:id="rId82"/>
    <sheet name="２月（上旬）" sheetId="183" r:id="rId83"/>
    <sheet name="２月（中旬）" sheetId="184" r:id="rId84"/>
    <sheet name="２月（下旬）" sheetId="185" r:id="rId85"/>
    <sheet name="２月月間" sheetId="186" r:id="rId86"/>
    <sheet name="２月上旬" sheetId="187" r:id="rId87"/>
    <sheet name="２月中旬" sheetId="188" r:id="rId88"/>
    <sheet name="２月下旬" sheetId="189" r:id="rId89"/>
    <sheet name="３月（月間）" sheetId="190" r:id="rId90"/>
    <sheet name="３月（上旬）" sheetId="191" r:id="rId91"/>
    <sheet name="３月（中旬）" sheetId="192" r:id="rId92"/>
    <sheet name="３月（下旬）" sheetId="193" r:id="rId93"/>
    <sheet name="３月月間" sheetId="194" r:id="rId94"/>
    <sheet name="３月上旬" sheetId="195" r:id="rId95"/>
    <sheet name="３月中旬" sheetId="196" r:id="rId96"/>
    <sheet name="３月下旬" sheetId="197" r:id="rId97"/>
  </sheets>
  <definedNames>
    <definedName name="_xlnm.Print_Area" localSheetId="56">'10月下旬'!$A$1:$M$38</definedName>
    <definedName name="_xlnm.Print_Area" localSheetId="53">'10月月間'!$A$1:$M$39</definedName>
    <definedName name="_xlnm.Print_Area" localSheetId="54">'10月上旬'!$A$1:$M$38</definedName>
    <definedName name="_xlnm.Print_Area" localSheetId="55">'10月中旬'!$A$1:$M$38</definedName>
    <definedName name="_xlnm.Print_Area" localSheetId="64">'11月下旬'!$A$1:$M$38</definedName>
    <definedName name="_xlnm.Print_Area" localSheetId="61">'11月月間'!$A$1:$M$39</definedName>
    <definedName name="_xlnm.Print_Area" localSheetId="62">'11月上旬'!$A$1:$M$38</definedName>
    <definedName name="_xlnm.Print_Area" localSheetId="63">'11月中旬'!$A$1:$M$38</definedName>
    <definedName name="_xlnm.Print_Area" localSheetId="72">'12月下旬'!$A$1:$M$38</definedName>
    <definedName name="_xlnm.Print_Area" localSheetId="69">'12月月間'!$A$1:$M$39</definedName>
    <definedName name="_xlnm.Print_Area" localSheetId="70">'12月上旬'!$A$1:$M$38</definedName>
    <definedName name="_xlnm.Print_Area" localSheetId="71">'12月中旬'!$A$1:$M$38</definedName>
    <definedName name="_xlnm.Print_Area" localSheetId="80">'１月下旬'!$A$1:$M$38</definedName>
    <definedName name="_xlnm.Print_Area" localSheetId="77">'１月月間'!$A$1:$M$39</definedName>
    <definedName name="_xlnm.Print_Area" localSheetId="78">'１月上旬'!$A$1:$M$38</definedName>
    <definedName name="_xlnm.Print_Area" localSheetId="79">'１月中旬'!$A$1:$M$38</definedName>
    <definedName name="_xlnm.Print_Area" localSheetId="88">'２月下旬'!$A$1:$M$38</definedName>
    <definedName name="_xlnm.Print_Area" localSheetId="85">'２月月間'!$A$1:$M$39</definedName>
    <definedName name="_xlnm.Print_Area" localSheetId="86">'２月上旬'!$A$1:$M$38</definedName>
    <definedName name="_xlnm.Print_Area" localSheetId="87">'２月中旬'!$A$1:$M$38</definedName>
    <definedName name="_xlnm.Print_Area" localSheetId="96">'３月下旬'!$A$1:$M$38</definedName>
    <definedName name="_xlnm.Print_Area" localSheetId="93">'３月月間'!$A$1:$M$39</definedName>
    <definedName name="_xlnm.Print_Area" localSheetId="94">'３月上旬'!$A$1:$M$38</definedName>
    <definedName name="_xlnm.Print_Area" localSheetId="95">'３月中旬'!$A$1:$M$38</definedName>
    <definedName name="_xlnm.Print_Area" localSheetId="8">'４月下旬'!$A$1:$M$37</definedName>
    <definedName name="_xlnm.Print_Area" localSheetId="5">'４月月間'!$A$1:$M$38</definedName>
    <definedName name="_xlnm.Print_Area" localSheetId="6">'４月上旬'!$A$1:$M$37</definedName>
    <definedName name="_xlnm.Print_Area" localSheetId="7">'４月中旬'!$A$1:$M$37</definedName>
    <definedName name="_xlnm.Print_Area" localSheetId="16">'５月下旬'!$A$1:$M$37</definedName>
    <definedName name="_xlnm.Print_Area" localSheetId="13">'５月月間'!$A$1:$M$38</definedName>
    <definedName name="_xlnm.Print_Area" localSheetId="14">'５月上旬'!$A$1:$M$37</definedName>
    <definedName name="_xlnm.Print_Area" localSheetId="15">'５月中旬'!$A$1:$M$37</definedName>
    <definedName name="_xlnm.Print_Area" localSheetId="24">'６月下旬'!$A$1:$M$37</definedName>
    <definedName name="_xlnm.Print_Area" localSheetId="21">'６月月間'!$A$1:$M$38</definedName>
    <definedName name="_xlnm.Print_Area" localSheetId="22">'６月上旬'!$A$1:$M$37</definedName>
    <definedName name="_xlnm.Print_Area" localSheetId="23">'６月中旬'!$A$1:$M$37</definedName>
    <definedName name="_xlnm.Print_Area" localSheetId="32">'７月下旬'!$A$1:$M$38</definedName>
    <definedName name="_xlnm.Print_Area" localSheetId="29">'７月月間'!$A$1:$M$39</definedName>
    <definedName name="_xlnm.Print_Area" localSheetId="30">'７月上旬'!$A$1:$M$38</definedName>
    <definedName name="_xlnm.Print_Area" localSheetId="31">'７月中旬'!$A$1:$M$38</definedName>
    <definedName name="_xlnm.Print_Area" localSheetId="40">'８月下旬'!$A$1:$M$38</definedName>
    <definedName name="_xlnm.Print_Area" localSheetId="37">'８月月間'!$A$1:$M$39</definedName>
    <definedName name="_xlnm.Print_Area" localSheetId="38">'８月上旬'!$A$1:$M$38</definedName>
    <definedName name="_xlnm.Print_Area" localSheetId="39">'８月中旬'!$A$1:$M$38</definedName>
    <definedName name="_xlnm.Print_Area" localSheetId="48">'９月下旬'!$A$1:$M$38</definedName>
    <definedName name="_xlnm.Print_Area" localSheetId="45">'９月月間'!$A$1:$M$39</definedName>
    <definedName name="_xlnm.Print_Area" localSheetId="46">'９月上旬'!$A$1:$M$38</definedName>
    <definedName name="_xlnm.Print_Area" localSheetId="47">'９月中旬'!$A$1:$M$38</definedName>
    <definedName name="_xlnm.Print_Titles" localSheetId="52">'10月（下旬）'!$1:$4</definedName>
    <definedName name="_xlnm.Print_Titles" localSheetId="49">'10月（月間）'!$1:$4</definedName>
    <definedName name="_xlnm.Print_Titles" localSheetId="50">'10月（上旬）'!$1:$4</definedName>
    <definedName name="_xlnm.Print_Titles" localSheetId="51">'10月（中旬）'!$1:$4</definedName>
    <definedName name="_xlnm.Print_Titles" localSheetId="60">'11月（下旬）'!$1:$4</definedName>
    <definedName name="_xlnm.Print_Titles" localSheetId="57">'11月（月間）'!$1:$4</definedName>
    <definedName name="_xlnm.Print_Titles" localSheetId="58">'11月（上旬）'!$1:$4</definedName>
    <definedName name="_xlnm.Print_Titles" localSheetId="59">'11月（中旬）'!$1:$4</definedName>
    <definedName name="_xlnm.Print_Titles" localSheetId="68">'12月（下旬）'!$1:$4</definedName>
    <definedName name="_xlnm.Print_Titles" localSheetId="65">'12月（月間）'!$1:$4</definedName>
    <definedName name="_xlnm.Print_Titles" localSheetId="66">'12月（上旬）'!$1:$4</definedName>
    <definedName name="_xlnm.Print_Titles" localSheetId="67">'12月（中旬）'!$1:$4</definedName>
    <definedName name="_xlnm.Print_Titles" localSheetId="76">'１月（下旬）'!$1:$4</definedName>
    <definedName name="_xlnm.Print_Titles" localSheetId="73">'１月（月間）'!$1:$4</definedName>
    <definedName name="_xlnm.Print_Titles" localSheetId="74">'１月（上旬）'!$1:$4</definedName>
    <definedName name="_xlnm.Print_Titles" localSheetId="75">'１月（中旬）'!$1:$4</definedName>
    <definedName name="_xlnm.Print_Titles" localSheetId="84">'２月（下旬）'!$1:$4</definedName>
    <definedName name="_xlnm.Print_Titles" localSheetId="81">'２月（月間）'!$1:$4</definedName>
    <definedName name="_xlnm.Print_Titles" localSheetId="82">'２月（上旬）'!$1:$4</definedName>
    <definedName name="_xlnm.Print_Titles" localSheetId="83">'２月（中旬）'!$1:$4</definedName>
    <definedName name="_xlnm.Print_Titles" localSheetId="92">'３月（下旬）'!$1:$4</definedName>
    <definedName name="_xlnm.Print_Titles" localSheetId="89">'３月（月間）'!$1:$4</definedName>
    <definedName name="_xlnm.Print_Titles" localSheetId="90">'３月（上旬）'!$1:$4</definedName>
    <definedName name="_xlnm.Print_Titles" localSheetId="91">'３月（中旬）'!$1:$4</definedName>
    <definedName name="_xlnm.Print_Titles" localSheetId="4">'４月（下旬）'!$1:$4</definedName>
    <definedName name="_xlnm.Print_Titles" localSheetId="1">'４月（月間）'!$1:$4</definedName>
    <definedName name="_xlnm.Print_Titles" localSheetId="2">'４月（上旬）'!$1:$4</definedName>
    <definedName name="_xlnm.Print_Titles" localSheetId="3">'４月（中旬）'!$1:$4</definedName>
    <definedName name="_xlnm.Print_Titles" localSheetId="12">'５月（下旬）'!$1:$4</definedName>
    <definedName name="_xlnm.Print_Titles" localSheetId="9">'５月（月間）'!$1:$4</definedName>
    <definedName name="_xlnm.Print_Titles" localSheetId="10">'５月（上旬）'!$1:$4</definedName>
    <definedName name="_xlnm.Print_Titles" localSheetId="11">'５月（中旬）'!$1:$4</definedName>
    <definedName name="_xlnm.Print_Titles" localSheetId="20">'６月（下旬）'!$1:$4</definedName>
    <definedName name="_xlnm.Print_Titles" localSheetId="17">'６月（月間）'!$1:$4</definedName>
    <definedName name="_xlnm.Print_Titles" localSheetId="18">'６月（上旬）'!$1:$4</definedName>
    <definedName name="_xlnm.Print_Titles" localSheetId="19">'６月（中旬）'!$1:$4</definedName>
    <definedName name="_xlnm.Print_Titles" localSheetId="28">'７月（下旬）'!$1:$4</definedName>
    <definedName name="_xlnm.Print_Titles" localSheetId="25">'７月（月間）'!$1:$4</definedName>
    <definedName name="_xlnm.Print_Titles" localSheetId="26">'７月（上旬）'!$1:$4</definedName>
    <definedName name="_xlnm.Print_Titles" localSheetId="27">'７月（中旬）'!$1:$4</definedName>
    <definedName name="_xlnm.Print_Titles" localSheetId="36">'８月（下旬）'!$1:$4</definedName>
    <definedName name="_xlnm.Print_Titles" localSheetId="33">'８月（月間）'!$1:$4</definedName>
    <definedName name="_xlnm.Print_Titles" localSheetId="34">'８月（上旬）'!$1:$4</definedName>
    <definedName name="_xlnm.Print_Titles" localSheetId="35">'８月（中旬）'!$1:$4</definedName>
    <definedName name="_xlnm.Print_Titles" localSheetId="44">'９月（下旬）'!$1:$4</definedName>
    <definedName name="_xlnm.Print_Titles" localSheetId="41">'９月（月間）'!$1:$4</definedName>
    <definedName name="_xlnm.Print_Titles" localSheetId="42">'９月（上旬）'!$1:$4</definedName>
    <definedName name="_xlnm.Print_Titles" localSheetId="43">'９月（中旬）'!$1:$4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B15" i="1"/>
  <c r="B14" i="1"/>
  <c r="B13" i="1"/>
  <c r="B12" i="1"/>
  <c r="B11" i="1"/>
  <c r="B10" i="1"/>
  <c r="B9" i="1"/>
  <c r="B8" i="1"/>
  <c r="B7" i="1"/>
  <c r="B6" i="1"/>
  <c r="B5" i="1"/>
  <c r="C4" i="1"/>
  <c r="B4" i="1"/>
  <c r="F1" i="195"/>
  <c r="A1" i="195"/>
  <c r="F1" i="196"/>
  <c r="A1" i="196"/>
  <c r="F1" i="197"/>
  <c r="A1" i="197"/>
  <c r="F1" i="194"/>
  <c r="A1" i="194"/>
  <c r="F1" i="187"/>
  <c r="A1" i="187"/>
  <c r="F1" i="188"/>
  <c r="A1" i="188"/>
  <c r="F1" i="189"/>
  <c r="A1" i="189"/>
  <c r="F1" i="186"/>
  <c r="A1" i="186"/>
  <c r="F1" i="179"/>
  <c r="A1" i="179"/>
  <c r="F1" i="180"/>
  <c r="A1" i="180"/>
  <c r="F1" i="181"/>
  <c r="A1" i="181"/>
  <c r="F1" i="178"/>
  <c r="A1" i="178"/>
  <c r="F1" i="171"/>
  <c r="A1" i="171"/>
  <c r="F1" i="172"/>
  <c r="A1" i="172"/>
  <c r="F1" i="173"/>
  <c r="A1" i="173"/>
  <c r="F1" i="170"/>
  <c r="A1" i="170"/>
  <c r="F1" i="163"/>
  <c r="A1" i="163"/>
  <c r="F1" i="164"/>
  <c r="A1" i="164"/>
  <c r="F1" i="165"/>
  <c r="A1" i="165"/>
  <c r="F1" i="162"/>
  <c r="A1" i="162"/>
  <c r="F1" i="155"/>
  <c r="A1" i="155"/>
  <c r="F1" i="156"/>
  <c r="A1" i="156"/>
  <c r="F1" i="157"/>
  <c r="A1" i="157"/>
  <c r="F1" i="154"/>
  <c r="A1" i="154"/>
  <c r="F1" i="147"/>
  <c r="A1" i="147"/>
  <c r="F1" i="148"/>
  <c r="A1" i="148"/>
  <c r="F1" i="149"/>
  <c r="A1" i="149"/>
  <c r="F1" i="146"/>
  <c r="A1" i="146"/>
  <c r="F1" i="139"/>
  <c r="A1" i="139"/>
  <c r="F1" i="140"/>
  <c r="A1" i="140"/>
  <c r="F1" i="141"/>
  <c r="A1" i="141"/>
  <c r="F1" i="138"/>
  <c r="A1" i="138"/>
  <c r="F1" i="131"/>
  <c r="A1" i="131"/>
  <c r="F1" i="133"/>
  <c r="A1" i="133"/>
  <c r="F1" i="132"/>
  <c r="A1" i="132"/>
  <c r="F1" i="130"/>
  <c r="A1" i="130"/>
  <c r="F1" i="123"/>
  <c r="A1" i="123"/>
  <c r="F1" i="124"/>
  <c r="A1" i="124"/>
  <c r="F1" i="125"/>
  <c r="A1" i="125"/>
  <c r="F1" i="122"/>
  <c r="A1" i="122"/>
  <c r="F1" i="115"/>
  <c r="A1" i="115"/>
  <c r="F1" i="116"/>
  <c r="A1" i="116"/>
  <c r="F1" i="117"/>
  <c r="A1" i="117"/>
  <c r="F1" i="114"/>
  <c r="A1" i="114"/>
  <c r="F1" i="107"/>
  <c r="A1" i="107"/>
  <c r="F1" i="108"/>
  <c r="A1" i="108"/>
  <c r="F1" i="109"/>
  <c r="A1" i="109"/>
  <c r="F1" i="106"/>
  <c r="A1" i="106"/>
  <c r="J1" i="191"/>
  <c r="A1" i="191"/>
  <c r="J1" i="192"/>
  <c r="A1" i="192"/>
  <c r="J1" i="193"/>
  <c r="A1" i="193"/>
  <c r="J1" i="190"/>
  <c r="A1" i="190"/>
  <c r="J1" i="183"/>
  <c r="A1" i="183"/>
  <c r="J1" i="184"/>
  <c r="A1" i="184"/>
  <c r="J1" i="185"/>
  <c r="A1" i="185"/>
  <c r="J1" i="182"/>
  <c r="A1" i="182"/>
  <c r="J1" i="175"/>
  <c r="A1" i="175"/>
  <c r="J1" i="176"/>
  <c r="A1" i="176"/>
  <c r="J1" i="177"/>
  <c r="A1" i="177"/>
  <c r="J1" i="174"/>
  <c r="A1" i="174"/>
  <c r="J1" i="167"/>
  <c r="A1" i="167"/>
  <c r="J1" i="168"/>
  <c r="A1" i="168"/>
  <c r="J1" i="169"/>
  <c r="A1" i="169"/>
  <c r="J1" i="166"/>
  <c r="A1" i="166"/>
  <c r="J1" i="159"/>
  <c r="A1" i="159"/>
  <c r="J1" i="160"/>
  <c r="A1" i="160"/>
  <c r="J1" i="161"/>
  <c r="A1" i="161"/>
  <c r="J1" i="158"/>
  <c r="A1" i="158"/>
  <c r="J1" i="151"/>
  <c r="A1" i="151"/>
  <c r="J1" i="152"/>
  <c r="A1" i="152"/>
  <c r="J1" i="153"/>
  <c r="A1" i="153"/>
  <c r="J1" i="150"/>
  <c r="A1" i="150"/>
  <c r="J1" i="143"/>
  <c r="A1" i="143"/>
  <c r="J1" i="144"/>
  <c r="A1" i="144"/>
  <c r="J1" i="145"/>
  <c r="A1" i="145"/>
  <c r="J1" i="142"/>
  <c r="A1" i="142"/>
  <c r="J1" i="135"/>
  <c r="A1" i="135"/>
  <c r="J1" i="136"/>
  <c r="A1" i="136"/>
  <c r="J1" i="137"/>
  <c r="A1" i="137"/>
  <c r="J1" i="134"/>
  <c r="A1" i="134"/>
  <c r="J1" i="127"/>
  <c r="A1" i="127"/>
  <c r="J1" i="128"/>
  <c r="A1" i="128"/>
  <c r="J1" i="129"/>
  <c r="A1" i="129"/>
  <c r="J1" i="126"/>
  <c r="A1" i="126"/>
  <c r="J1" i="119"/>
  <c r="A1" i="119"/>
  <c r="J1" i="120"/>
  <c r="A1" i="120"/>
  <c r="J1" i="121"/>
  <c r="A1" i="121"/>
  <c r="J1" i="118"/>
  <c r="A1" i="118"/>
  <c r="J1" i="111"/>
  <c r="A1" i="111"/>
  <c r="J1" i="112"/>
  <c r="A1" i="112"/>
  <c r="J1" i="113"/>
  <c r="A1" i="113"/>
  <c r="J1" i="110"/>
  <c r="A1" i="110"/>
  <c r="J1" i="103"/>
  <c r="A1" i="103"/>
  <c r="J1" i="104"/>
  <c r="A1" i="104"/>
  <c r="J1" i="105"/>
  <c r="A1" i="105"/>
  <c r="J1" i="102"/>
  <c r="A1" i="102"/>
  <c r="D5" i="1" l="1"/>
  <c r="D6" i="1"/>
  <c r="D7" i="1"/>
  <c r="D8" i="1"/>
  <c r="D9" i="1"/>
  <c r="D10" i="1"/>
  <c r="D11" i="1"/>
  <c r="D12" i="1"/>
  <c r="D13" i="1"/>
  <c r="D14" i="1"/>
  <c r="D15" i="1"/>
  <c r="C16" i="1"/>
  <c r="B16" i="1"/>
  <c r="D4" i="1" l="1"/>
  <c r="D16" i="1"/>
</calcChain>
</file>

<file path=xl/sharedStrings.xml><?xml version="1.0" encoding="utf-8"?>
<sst xmlns="http://schemas.openxmlformats.org/spreadsheetml/2006/main" count="14107" uniqueCount="442">
  <si>
    <t>-</t>
  </si>
  <si>
    <t>SNA</t>
  </si>
  <si>
    <t>月</t>
    <rPh sb="0" eb="1">
      <t>ツキ</t>
    </rPh>
    <phoneticPr fontId="3"/>
  </si>
  <si>
    <t>輸送実績</t>
    <phoneticPr fontId="3"/>
  </si>
  <si>
    <t>利用率</t>
    <phoneticPr fontId="3"/>
  </si>
  <si>
    <t>上旬</t>
    <rPh sb="0" eb="2">
      <t>ジョウジュン</t>
    </rPh>
    <phoneticPr fontId="3"/>
  </si>
  <si>
    <t>月間</t>
    <rPh sb="0" eb="2">
      <t>ゲッカン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</si>
  <si>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</si>
  <si>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</si>
  <si>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４月月間</t>
    <rPh sb="1" eb="2">
      <t>ガツ</t>
    </rPh>
    <rPh sb="2" eb="4">
      <t>ゲッカン</t>
    </rPh>
    <phoneticPr fontId="3"/>
  </si>
  <si>
    <t>４月上旬</t>
    <rPh sb="1" eb="2">
      <t>ガツ</t>
    </rPh>
    <rPh sb="2" eb="4">
      <t>ジョウジュン</t>
    </rPh>
    <phoneticPr fontId="3"/>
  </si>
  <si>
    <t>４月中旬</t>
    <rPh sb="1" eb="2">
      <t>ガツ</t>
    </rPh>
    <rPh sb="2" eb="4">
      <t>チュウジュン</t>
    </rPh>
    <phoneticPr fontId="3"/>
  </si>
  <si>
    <t>４月下旬</t>
    <rPh sb="1" eb="2">
      <t>ガツ</t>
    </rPh>
    <rPh sb="2" eb="4">
      <t>ゲジュン</t>
    </rPh>
    <phoneticPr fontId="3"/>
  </si>
  <si>
    <t>４月</t>
    <rPh sb="1" eb="2">
      <t>ガツ</t>
    </rPh>
    <phoneticPr fontId="3"/>
  </si>
  <si>
    <t>実績</t>
    <rPh sb="0" eb="2">
      <t>ジッセキ</t>
    </rPh>
    <phoneticPr fontId="3"/>
  </si>
  <si>
    <t>５月</t>
  </si>
  <si>
    <t>５月月間</t>
    <rPh sb="1" eb="2">
      <t>ガツ</t>
    </rPh>
    <rPh sb="2" eb="4">
      <t>ゲッカン</t>
    </rPh>
    <phoneticPr fontId="3"/>
  </si>
  <si>
    <t>５月上旬</t>
    <rPh sb="1" eb="2">
      <t>ガツ</t>
    </rPh>
    <rPh sb="2" eb="4">
      <t>ジョウジュン</t>
    </rPh>
    <phoneticPr fontId="3"/>
  </si>
  <si>
    <t>５月中旬</t>
    <rPh sb="1" eb="2">
      <t>ガツ</t>
    </rPh>
    <rPh sb="2" eb="4">
      <t>チュウジュン</t>
    </rPh>
    <phoneticPr fontId="3"/>
  </si>
  <si>
    <t>５月下旬</t>
    <rPh sb="1" eb="2">
      <t>ガツ</t>
    </rPh>
    <rPh sb="2" eb="4">
      <t>ゲジュン</t>
    </rPh>
    <phoneticPr fontId="3"/>
  </si>
  <si>
    <t>６月</t>
  </si>
  <si>
    <t>６月月間</t>
    <rPh sb="1" eb="2">
      <t>ガツ</t>
    </rPh>
    <rPh sb="2" eb="4">
      <t>ゲッカン</t>
    </rPh>
    <phoneticPr fontId="3"/>
  </si>
  <si>
    <t>６月上旬</t>
    <rPh sb="1" eb="2">
      <t>ガツ</t>
    </rPh>
    <rPh sb="2" eb="4">
      <t>ジョウジュン</t>
    </rPh>
    <phoneticPr fontId="3"/>
  </si>
  <si>
    <t>６月中旬</t>
    <rPh sb="1" eb="2">
      <t>ガツ</t>
    </rPh>
    <rPh sb="2" eb="4">
      <t>チュウジュン</t>
    </rPh>
    <phoneticPr fontId="3"/>
  </si>
  <si>
    <t>６月下旬</t>
    <rPh sb="1" eb="2">
      <t>ガツ</t>
    </rPh>
    <rPh sb="2" eb="4">
      <t>ゲジュン</t>
    </rPh>
    <phoneticPr fontId="3"/>
  </si>
  <si>
    <t>７月</t>
  </si>
  <si>
    <t>７月月間</t>
    <rPh sb="1" eb="2">
      <t>ガツ</t>
    </rPh>
    <rPh sb="2" eb="4">
      <t>ゲッカン</t>
    </rPh>
    <phoneticPr fontId="3"/>
  </si>
  <si>
    <t>７月上旬</t>
    <rPh sb="1" eb="2">
      <t>ガツ</t>
    </rPh>
    <rPh sb="2" eb="4">
      <t>ジョウジュン</t>
    </rPh>
    <phoneticPr fontId="3"/>
  </si>
  <si>
    <t>７月中旬</t>
    <rPh sb="1" eb="2">
      <t>ガツ</t>
    </rPh>
    <rPh sb="2" eb="4">
      <t>チュウジュン</t>
    </rPh>
    <phoneticPr fontId="3"/>
  </si>
  <si>
    <t>７月下旬</t>
    <rPh sb="1" eb="2">
      <t>ガツ</t>
    </rPh>
    <rPh sb="2" eb="4">
      <t>ゲジュン</t>
    </rPh>
    <phoneticPr fontId="3"/>
  </si>
  <si>
    <t>８月</t>
  </si>
  <si>
    <t>８月月間</t>
    <rPh sb="1" eb="2">
      <t>ガツ</t>
    </rPh>
    <rPh sb="2" eb="4">
      <t>ゲッカン</t>
    </rPh>
    <phoneticPr fontId="3"/>
  </si>
  <si>
    <t>８月上旬</t>
    <rPh sb="1" eb="2">
      <t>ガツ</t>
    </rPh>
    <rPh sb="2" eb="4">
      <t>ジョウジュン</t>
    </rPh>
    <phoneticPr fontId="3"/>
  </si>
  <si>
    <t>８月中旬</t>
    <rPh sb="1" eb="2">
      <t>ガツ</t>
    </rPh>
    <rPh sb="2" eb="4">
      <t>チュウジュン</t>
    </rPh>
    <phoneticPr fontId="3"/>
  </si>
  <si>
    <t>８月下旬</t>
    <rPh sb="1" eb="2">
      <t>ガツ</t>
    </rPh>
    <rPh sb="2" eb="4">
      <t>ゲジュン</t>
    </rPh>
    <phoneticPr fontId="3"/>
  </si>
  <si>
    <t>９月</t>
  </si>
  <si>
    <t>９月月間</t>
    <rPh sb="1" eb="2">
      <t>ガツ</t>
    </rPh>
    <rPh sb="2" eb="4">
      <t>ゲッカン</t>
    </rPh>
    <phoneticPr fontId="3"/>
  </si>
  <si>
    <t>９月上旬</t>
    <rPh sb="1" eb="2">
      <t>ガツ</t>
    </rPh>
    <rPh sb="2" eb="4">
      <t>ジョウジュン</t>
    </rPh>
    <phoneticPr fontId="3"/>
  </si>
  <si>
    <t>９月中旬</t>
    <rPh sb="1" eb="2">
      <t>ガツ</t>
    </rPh>
    <rPh sb="2" eb="4">
      <t>チュウジュン</t>
    </rPh>
    <phoneticPr fontId="3"/>
  </si>
  <si>
    <t>９月下旬</t>
    <rPh sb="1" eb="2">
      <t>ガツ</t>
    </rPh>
    <rPh sb="2" eb="4">
      <t>ゲジュン</t>
    </rPh>
    <phoneticPr fontId="3"/>
  </si>
  <si>
    <t>１月</t>
  </si>
  <si>
    <t>２月</t>
  </si>
  <si>
    <t>３月</t>
  </si>
  <si>
    <t>１月月間</t>
    <rPh sb="1" eb="2">
      <t>ガツ</t>
    </rPh>
    <rPh sb="2" eb="4">
      <t>ゲッカン</t>
    </rPh>
    <phoneticPr fontId="3"/>
  </si>
  <si>
    <t>２月月間</t>
    <rPh sb="1" eb="2">
      <t>ガツ</t>
    </rPh>
    <rPh sb="2" eb="4">
      <t>ゲッカン</t>
    </rPh>
    <phoneticPr fontId="3"/>
  </si>
  <si>
    <t>３月月間</t>
    <rPh sb="1" eb="2">
      <t>ガツ</t>
    </rPh>
    <rPh sb="2" eb="4">
      <t>ゲッカン</t>
    </rPh>
    <phoneticPr fontId="3"/>
  </si>
  <si>
    <t>１月上旬</t>
    <rPh sb="1" eb="2">
      <t>ガツ</t>
    </rPh>
    <rPh sb="2" eb="4">
      <t>ジョウジュン</t>
    </rPh>
    <phoneticPr fontId="3"/>
  </si>
  <si>
    <t>１月中旬</t>
    <rPh sb="1" eb="2">
      <t>ガツ</t>
    </rPh>
    <rPh sb="2" eb="4">
      <t>チュウジュン</t>
    </rPh>
    <phoneticPr fontId="3"/>
  </si>
  <si>
    <t>１月下旬</t>
    <rPh sb="1" eb="2">
      <t>ガツ</t>
    </rPh>
    <rPh sb="2" eb="4">
      <t>ゲジュン</t>
    </rPh>
    <phoneticPr fontId="3"/>
  </si>
  <si>
    <t>２月上旬</t>
    <rPh sb="1" eb="2">
      <t>ガツ</t>
    </rPh>
    <rPh sb="2" eb="4">
      <t>ジョウジュン</t>
    </rPh>
    <phoneticPr fontId="3"/>
  </si>
  <si>
    <t>２月中旬</t>
    <rPh sb="1" eb="2">
      <t>ガツ</t>
    </rPh>
    <rPh sb="2" eb="4">
      <t>チュウジュン</t>
    </rPh>
    <phoneticPr fontId="3"/>
  </si>
  <si>
    <t>２月下旬</t>
    <rPh sb="1" eb="2">
      <t>ガツ</t>
    </rPh>
    <rPh sb="2" eb="4">
      <t>ゲジュン</t>
    </rPh>
    <phoneticPr fontId="3"/>
  </si>
  <si>
    <t>３月上旬</t>
    <rPh sb="1" eb="2">
      <t>ガツ</t>
    </rPh>
    <rPh sb="2" eb="4">
      <t>ジョウジュン</t>
    </rPh>
    <phoneticPr fontId="3"/>
  </si>
  <si>
    <t>３月中旬</t>
    <rPh sb="1" eb="2">
      <t>ガツ</t>
    </rPh>
    <rPh sb="2" eb="4">
      <t>チュウジュン</t>
    </rPh>
    <phoneticPr fontId="3"/>
  </si>
  <si>
    <t>３月下旬</t>
    <rPh sb="1" eb="2">
      <t>ガツ</t>
    </rPh>
    <rPh sb="2" eb="4">
      <t>ゲジュン</t>
    </rPh>
    <phoneticPr fontId="3"/>
  </si>
  <si>
    <t>10月月間</t>
    <rPh sb="2" eb="3">
      <t>ガツ</t>
    </rPh>
    <rPh sb="3" eb="5">
      <t>ゲッカン</t>
    </rPh>
    <phoneticPr fontId="3"/>
  </si>
  <si>
    <t>11月月間</t>
    <rPh sb="2" eb="3">
      <t>ガツ</t>
    </rPh>
    <rPh sb="3" eb="5">
      <t>ゲッカン</t>
    </rPh>
    <phoneticPr fontId="3"/>
  </si>
  <si>
    <t>12月月間</t>
    <rPh sb="2" eb="3">
      <t>ガツ</t>
    </rPh>
    <rPh sb="3" eb="5">
      <t>ゲッカン</t>
    </rPh>
    <phoneticPr fontId="3"/>
  </si>
  <si>
    <t>10月上旬</t>
    <rPh sb="2" eb="3">
      <t>ガツ</t>
    </rPh>
    <rPh sb="3" eb="5">
      <t>ジョウジュン</t>
    </rPh>
    <phoneticPr fontId="3"/>
  </si>
  <si>
    <t>10月中旬</t>
    <rPh sb="2" eb="3">
      <t>ガツ</t>
    </rPh>
    <rPh sb="3" eb="5">
      <t>チュウジュン</t>
    </rPh>
    <phoneticPr fontId="3"/>
  </si>
  <si>
    <t>10月下旬</t>
    <rPh sb="2" eb="3">
      <t>ガツ</t>
    </rPh>
    <rPh sb="3" eb="5">
      <t>ゲジュン</t>
    </rPh>
    <phoneticPr fontId="3"/>
  </si>
  <si>
    <t>11月上旬</t>
    <rPh sb="2" eb="3">
      <t>ガツ</t>
    </rPh>
    <rPh sb="3" eb="5">
      <t>ジョウジュン</t>
    </rPh>
    <phoneticPr fontId="3"/>
  </si>
  <si>
    <t>11月中旬</t>
    <rPh sb="2" eb="3">
      <t>ガツ</t>
    </rPh>
    <rPh sb="3" eb="5">
      <t>チュウジュン</t>
    </rPh>
    <phoneticPr fontId="3"/>
  </si>
  <si>
    <t>11月下旬</t>
    <rPh sb="2" eb="3">
      <t>ガツ</t>
    </rPh>
    <rPh sb="3" eb="5">
      <t>ゲジュン</t>
    </rPh>
    <phoneticPr fontId="3"/>
  </si>
  <si>
    <t>12月上旬</t>
    <rPh sb="2" eb="3">
      <t>ガツ</t>
    </rPh>
    <rPh sb="3" eb="5">
      <t>ジョウジュン</t>
    </rPh>
    <phoneticPr fontId="3"/>
  </si>
  <si>
    <t>12月中旬</t>
    <rPh sb="2" eb="3">
      <t>ガツ</t>
    </rPh>
    <rPh sb="3" eb="5">
      <t>チュウジュン</t>
    </rPh>
    <phoneticPr fontId="3"/>
  </si>
  <si>
    <t>12月下旬</t>
    <rPh sb="2" eb="3">
      <t>ガツ</t>
    </rPh>
    <rPh sb="3" eb="5">
      <t>ゲジュン</t>
    </rPh>
    <phoneticPr fontId="3"/>
  </si>
  <si>
    <t>合計</t>
    <rPh sb="0" eb="2">
      <t>ゴウケイ</t>
    </rPh>
    <phoneticPr fontId="3"/>
  </si>
  <si>
    <t>10月</t>
    <phoneticPr fontId="3"/>
  </si>
  <si>
    <t>11月</t>
    <phoneticPr fontId="3"/>
  </si>
  <si>
    <t>12月</t>
    <phoneticPr fontId="3"/>
  </si>
  <si>
    <t>航空旅客輸送実績</t>
    <phoneticPr fontId="3"/>
  </si>
  <si>
    <t>航空旅客輸送実績</t>
    <rPh sb="0" eb="2">
      <t>コウクウ</t>
    </rPh>
    <rPh sb="2" eb="4">
      <t>リョキャク</t>
    </rPh>
    <rPh sb="4" eb="6">
      <t>ユソウ</t>
    </rPh>
    <rPh sb="6" eb="8">
      <t>ジッセキ</t>
    </rPh>
    <phoneticPr fontId="4"/>
  </si>
  <si>
    <t>提供座席数</t>
    <rPh sb="4" eb="5">
      <t>スウ</t>
    </rPh>
    <phoneticPr fontId="3"/>
  </si>
  <si>
    <t>※上記の各セルをクリックすると、各月・各旬ごとのシートに移動します。</t>
    <rPh sb="1" eb="3">
      <t>ジョウキ</t>
    </rPh>
    <rPh sb="4" eb="5">
      <t>カク</t>
    </rPh>
    <rPh sb="16" eb="18">
      <t>カクツキ</t>
    </rPh>
    <rPh sb="19" eb="20">
      <t>カク</t>
    </rPh>
    <rPh sb="20" eb="21">
      <t>シュン</t>
    </rPh>
    <rPh sb="28" eb="30">
      <t>イドウ</t>
    </rPh>
    <phoneticPr fontId="3"/>
  </si>
  <si>
    <t>※移動後の各シートでは、シート左上の年度の表記をクリックすると、このシートに戻ります。</t>
    <rPh sb="1" eb="4">
      <t>イドウゴ</t>
    </rPh>
    <rPh sb="5" eb="6">
      <t>カク</t>
    </rPh>
    <rPh sb="15" eb="17">
      <t>ヒダリウエ</t>
    </rPh>
    <rPh sb="18" eb="20">
      <t>ネンド</t>
    </rPh>
    <rPh sb="21" eb="23">
      <t>ヒョウキ</t>
    </rPh>
    <rPh sb="38" eb="39">
      <t>モド</t>
    </rPh>
    <phoneticPr fontId="3"/>
  </si>
  <si>
    <t>リンク（路線ごと実績）</t>
    <rPh sb="4" eb="6">
      <t>ロセン</t>
    </rPh>
    <rPh sb="8" eb="10">
      <t>ジッセキ</t>
    </rPh>
    <phoneticPr fontId="3"/>
  </si>
  <si>
    <t>リンク（方面別実績）</t>
    <rPh sb="4" eb="7">
      <t>ホウメンベツ</t>
    </rPh>
    <rPh sb="7" eb="9">
      <t>ジッセキ</t>
    </rPh>
    <phoneticPr fontId="3"/>
  </si>
  <si>
    <t>平成30年度</t>
    <rPh sb="0" eb="2">
      <t>ヘイセイ</t>
    </rPh>
    <rPh sb="4" eb="6">
      <t>ネンド</t>
    </rPh>
    <phoneticPr fontId="3"/>
  </si>
  <si>
    <t>※データは、航空会社のデータ修正等により、過去に遡って変更されることがある</t>
    <rPh sb="6" eb="8">
      <t>コウクウガ</t>
    </rPh>
    <rPh sb="8" eb="10">
      <t>ガイシャシ</t>
    </rPh>
    <rPh sb="14" eb="16">
      <t>シュウセイナ</t>
    </rPh>
    <rPh sb="16" eb="17">
      <t>ナドカ</t>
    </rPh>
    <rPh sb="21" eb="23">
      <t>カコサ</t>
    </rPh>
    <rPh sb="24" eb="25">
      <t>サカノボヘ</t>
    </rPh>
    <rPh sb="27" eb="29">
      <t>ヘンコウ</t>
    </rPh>
    <phoneticPr fontId="4"/>
  </si>
  <si>
    <t>※LCCの輸送実績は非公開</t>
    <rPh sb="5" eb="7">
      <t>ユソウジ</t>
    </rPh>
    <rPh sb="7" eb="9">
      <t>ジッセキヒ</t>
    </rPh>
    <rPh sb="10" eb="13">
      <t>ヒコウカイ</t>
    </rPh>
    <phoneticPr fontId="4"/>
  </si>
  <si>
    <t>※ＳＫＹ（スカイマーク）、第一航空は月間実績のみ集計</t>
    <rPh sb="13" eb="15">
      <t>ダイイチコ</t>
    </rPh>
    <rPh sb="15" eb="17">
      <t>コウクウゲ</t>
    </rPh>
    <rPh sb="18" eb="20">
      <t>ゲッカンジ</t>
    </rPh>
    <rPh sb="20" eb="22">
      <t>ジッセキシ</t>
    </rPh>
    <rPh sb="24" eb="26">
      <t>シュウケイ</t>
    </rPh>
    <phoneticPr fontId="4"/>
  </si>
  <si>
    <t>※チャーター便など不定期路線は含まない</t>
    <rPh sb="6" eb="7">
      <t>ビンフ</t>
    </rPh>
    <rPh sb="9" eb="12">
      <t>フテイキロ</t>
    </rPh>
    <rPh sb="12" eb="14">
      <t>ロセンフ</t>
    </rPh>
    <rPh sb="15" eb="16">
      <t>フク</t>
    </rPh>
    <phoneticPr fontId="4"/>
  </si>
  <si>
    <t>※本土発沖縄向け（定期路線、下り便）の航空旅客輸送実績</t>
    <rPh sb="1" eb="3">
      <t>ホンドハ</t>
    </rPh>
    <rPh sb="3" eb="4">
      <t>ハツオ</t>
    </rPh>
    <rPh sb="4" eb="6">
      <t>オキナワム</t>
    </rPh>
    <rPh sb="6" eb="7">
      <t>ムテ</t>
    </rPh>
    <rPh sb="9" eb="11">
      <t>テイキロ</t>
    </rPh>
    <rPh sb="11" eb="13">
      <t>ロセンク</t>
    </rPh>
    <rPh sb="14" eb="15">
      <t>クダビ</t>
    </rPh>
    <rPh sb="16" eb="17">
      <t>ビンコ</t>
    </rPh>
    <rPh sb="19" eb="21">
      <t>コウクウリ</t>
    </rPh>
    <rPh sb="21" eb="23">
      <t>リョカクユ</t>
    </rPh>
    <rPh sb="23" eb="25">
      <t>ユソウジ</t>
    </rPh>
    <rPh sb="25" eb="27">
      <t>ジッセキ</t>
    </rPh>
    <phoneticPr fontId="4"/>
  </si>
  <si>
    <t>○</t>
  </si>
  <si>
    <t>北九州</t>
    <rPh sb="0" eb="2">
      <t>キタキュウシュウ</t>
    </rPh>
    <phoneticPr fontId="4"/>
  </si>
  <si>
    <t>スターフライヤー</t>
  </si>
  <si>
    <t>e</t>
  </si>
  <si>
    <r>
      <t>（沖永良部経由）</t>
    </r>
    <r>
      <rPr>
        <sz val="11"/>
        <color theme="1"/>
        <rFont val="游ゴシック"/>
        <family val="2"/>
        <scheme val="minor"/>
      </rPr>
      <t>徳之島</t>
    </r>
    <rPh sb="1" eb="5">
      <t>オキノエラブケ</t>
    </rPh>
    <rPh sb="5" eb="7">
      <t>ケイユト</t>
    </rPh>
    <rPh sb="8" eb="11">
      <t>トクノシマ</t>
    </rPh>
    <phoneticPr fontId="4"/>
  </si>
  <si>
    <t>第一航空</t>
    <rPh sb="0" eb="2">
      <t>ダイイチコ</t>
    </rPh>
    <rPh sb="2" eb="4">
      <t>コウクウ</t>
    </rPh>
    <phoneticPr fontId="4"/>
  </si>
  <si>
    <t>d</t>
  </si>
  <si>
    <t>石垣</t>
    <rPh sb="0" eb="1">
      <t>イシガキ</t>
    </rPh>
    <phoneticPr fontId="4"/>
  </si>
  <si>
    <t>神戸</t>
    <rPh sb="0" eb="1">
      <t>コウベ</t>
    </rPh>
    <phoneticPr fontId="4"/>
  </si>
  <si>
    <t>成田</t>
    <rPh sb="0" eb="1">
      <t>ナリタ</t>
    </rPh>
    <phoneticPr fontId="4"/>
  </si>
  <si>
    <t>札幌　</t>
    <rPh sb="0" eb="2">
      <t>サッポロ</t>
    </rPh>
    <phoneticPr fontId="4"/>
  </si>
  <si>
    <t>仙台　　　　　　　　　　　　　</t>
    <rPh sb="0" eb="2">
      <t>センダイ</t>
    </rPh>
    <phoneticPr fontId="4"/>
  </si>
  <si>
    <t>米子</t>
    <rPh sb="0" eb="1">
      <t>ヨナゴ</t>
    </rPh>
    <phoneticPr fontId="4"/>
  </si>
  <si>
    <t>◎</t>
  </si>
  <si>
    <t>名古屋</t>
    <rPh sb="0" eb="2">
      <t>ナゴヤ</t>
    </rPh>
    <phoneticPr fontId="4"/>
  </si>
  <si>
    <t>茨城</t>
    <rPh sb="0" eb="1">
      <t>イバラキ</t>
    </rPh>
    <phoneticPr fontId="4"/>
  </si>
  <si>
    <t>関西</t>
    <rPh sb="0" eb="1">
      <t>カンサイ</t>
    </rPh>
    <phoneticPr fontId="4"/>
  </si>
  <si>
    <t>福岡</t>
    <rPh sb="0" eb="1">
      <t>フクオ</t>
    </rPh>
    <rPh sb="1" eb="2">
      <t>オカ</t>
    </rPh>
    <phoneticPr fontId="4"/>
  </si>
  <si>
    <t>羽田</t>
    <rPh sb="0" eb="1">
      <t>ハネダ</t>
    </rPh>
    <phoneticPr fontId="4"/>
  </si>
  <si>
    <t>SKY</t>
  </si>
  <si>
    <t>ｃ</t>
  </si>
  <si>
    <t>鹿児島</t>
    <rPh sb="0" eb="2">
      <t>カゴシマ</t>
    </rPh>
    <phoneticPr fontId="4"/>
  </si>
  <si>
    <t>長崎</t>
    <rPh sb="0" eb="1">
      <t>ナガサキ</t>
    </rPh>
    <phoneticPr fontId="4"/>
  </si>
  <si>
    <t>熊本</t>
    <rPh sb="0" eb="1">
      <t>クマモト</t>
    </rPh>
    <phoneticPr fontId="4"/>
  </si>
  <si>
    <t>宮崎</t>
    <rPh sb="0" eb="1">
      <t>ミヤザキ</t>
    </rPh>
    <phoneticPr fontId="4"/>
  </si>
  <si>
    <t>宮古</t>
    <rPh sb="0" eb="1">
      <t>ミヤコ</t>
    </rPh>
    <phoneticPr fontId="4"/>
  </si>
  <si>
    <t>松山</t>
    <rPh sb="0" eb="1">
      <t>マツヤマ</t>
    </rPh>
    <phoneticPr fontId="4"/>
  </si>
  <si>
    <t>高松</t>
    <rPh sb="0" eb="1">
      <t>タカマツ</t>
    </rPh>
    <phoneticPr fontId="4"/>
  </si>
  <si>
    <t>岩国</t>
    <rPh sb="0" eb="1">
      <t>イワクニ</t>
    </rPh>
    <phoneticPr fontId="4"/>
  </si>
  <si>
    <t>広島</t>
    <rPh sb="0" eb="1">
      <t>ヒロシマ</t>
    </rPh>
    <phoneticPr fontId="4"/>
  </si>
  <si>
    <t>静岡</t>
    <rPh sb="0" eb="1">
      <t>シズオカ</t>
    </rPh>
    <phoneticPr fontId="4"/>
  </si>
  <si>
    <t>新潟</t>
    <rPh sb="0" eb="1">
      <t>ニイガタ</t>
    </rPh>
    <phoneticPr fontId="4"/>
  </si>
  <si>
    <t>仙台</t>
    <rPh sb="0" eb="1">
      <t>センダイ</t>
    </rPh>
    <phoneticPr fontId="4"/>
  </si>
  <si>
    <t>札幌</t>
    <rPh sb="0" eb="1">
      <t>サッポロ</t>
    </rPh>
    <phoneticPr fontId="4"/>
  </si>
  <si>
    <t>伊丹</t>
    <rPh sb="0" eb="1">
      <t>イタミ</t>
    </rPh>
    <phoneticPr fontId="4"/>
  </si>
  <si>
    <t>ANA</t>
  </si>
  <si>
    <t>ANA + SNA</t>
  </si>
  <si>
    <t>b</t>
  </si>
  <si>
    <t>奄美</t>
    <rPh sb="0" eb="1">
      <t>アマミ</t>
    </rPh>
    <phoneticPr fontId="4"/>
  </si>
  <si>
    <t>与論</t>
    <rPh sb="0" eb="1">
      <t>ヨロン</t>
    </rPh>
    <phoneticPr fontId="4"/>
  </si>
  <si>
    <t>RAC</t>
  </si>
  <si>
    <t>小松</t>
    <rPh sb="0" eb="1">
      <t>コマツ</t>
    </rPh>
    <phoneticPr fontId="4"/>
  </si>
  <si>
    <t>福島</t>
    <rPh sb="0" eb="1">
      <t>フクシマ</t>
    </rPh>
    <phoneticPr fontId="4"/>
  </si>
  <si>
    <t>岡山</t>
    <rPh sb="0" eb="1">
      <t>オカヤマ</t>
    </rPh>
    <phoneticPr fontId="4"/>
  </si>
  <si>
    <t>高知</t>
    <rPh sb="0" eb="1">
      <t>コウチ</t>
    </rPh>
    <phoneticPr fontId="4"/>
  </si>
  <si>
    <t>久米島</t>
    <rPh sb="0" eb="2">
      <t>クメジ</t>
    </rPh>
    <rPh sb="2" eb="3">
      <t>ジマ</t>
    </rPh>
    <phoneticPr fontId="4"/>
  </si>
  <si>
    <r>
      <t>JTA</t>
    </r>
    <r>
      <rPr>
        <b/>
        <sz val="7"/>
        <rFont val="ＭＳ Ｐゴシック"/>
        <family val="3"/>
        <charset val="128"/>
      </rPr>
      <t>（日本トランスオーシャン航空）</t>
    </r>
    <rPh sb="4" eb="6">
      <t>ニホンコ</t>
    </rPh>
    <rPh sb="15" eb="17">
      <t>コウクウ</t>
    </rPh>
    <phoneticPr fontId="4"/>
  </si>
  <si>
    <t>花巻</t>
    <rPh sb="0" eb="1">
      <t>ハナマキ</t>
    </rPh>
    <phoneticPr fontId="4"/>
  </si>
  <si>
    <t>JAL（日本航空）</t>
    <rPh sb="4" eb="6">
      <t>ニホンコ</t>
    </rPh>
    <rPh sb="6" eb="8">
      <t>コウクウ</t>
    </rPh>
    <phoneticPr fontId="4"/>
  </si>
  <si>
    <t>JAL + JTA + RAC</t>
  </si>
  <si>
    <t>a</t>
  </si>
  <si>
    <t>合計　a+b+c+d+e</t>
    <rPh sb="0" eb="2">
      <t>ゴウケイ</t>
    </rPh>
    <phoneticPr fontId="4"/>
  </si>
  <si>
    <t>増減数</t>
    <rPh sb="0" eb="2">
      <t>ゾウゲンス</t>
    </rPh>
    <rPh sb="2" eb="3">
      <t>スウ</t>
    </rPh>
    <phoneticPr fontId="4"/>
  </si>
  <si>
    <t>比率</t>
    <rPh sb="0" eb="1">
      <t>ヒリツ</t>
    </rPh>
    <phoneticPr fontId="4"/>
  </si>
  <si>
    <t>17'4/1-4/30</t>
  </si>
  <si>
    <t>18'4/1-4/30</t>
  </si>
  <si>
    <t>対前年同月比</t>
    <rPh sb="0" eb="1">
      <t>タイゼ</t>
    </rPh>
    <rPh sb="1" eb="3">
      <t>ゼンネンド</t>
    </rPh>
    <rPh sb="3" eb="5">
      <t>ドウゲツヒ</t>
    </rPh>
    <rPh sb="5" eb="6">
      <t>ヒ</t>
    </rPh>
    <phoneticPr fontId="4"/>
  </si>
  <si>
    <t>キャリア・路線</t>
    <rPh sb="5" eb="7">
      <t>ロセン</t>
    </rPh>
    <phoneticPr fontId="4"/>
  </si>
  <si>
    <t>利用率</t>
    <rPh sb="0" eb="2">
      <t>リヨウリ</t>
    </rPh>
    <rPh sb="2" eb="3">
      <t>リツ</t>
    </rPh>
    <phoneticPr fontId="4"/>
  </si>
  <si>
    <t>提供座席</t>
    <rPh sb="0" eb="2">
      <t>テイキョウザ</t>
    </rPh>
    <rPh sb="2" eb="4">
      <t>ザセキ</t>
    </rPh>
    <phoneticPr fontId="4"/>
  </si>
  <si>
    <t>輸送実績（旅客実績）</t>
    <rPh sb="0" eb="2">
      <t>ユソウジ</t>
    </rPh>
    <rPh sb="2" eb="4">
      <t>ジッセキリ</t>
    </rPh>
    <rPh sb="5" eb="7">
      <t>リョキャクジ</t>
    </rPh>
    <rPh sb="7" eb="9">
      <t>ジッセキ</t>
    </rPh>
    <phoneticPr fontId="4"/>
  </si>
  <si>
    <t>月</t>
    <rPh sb="0" eb="0">
      <t>ガツ</t>
    </rPh>
    <phoneticPr fontId="4"/>
  </si>
  <si>
    <t>年</t>
    <rPh sb="0" eb="0">
      <t>ネン</t>
    </rPh>
    <phoneticPr fontId="4"/>
  </si>
  <si>
    <t>SNA（ソラシドエア）</t>
  </si>
  <si>
    <t>ANA（全日空）</t>
    <rPh sb="4" eb="7">
      <t>ゼンニックウ</t>
    </rPh>
    <phoneticPr fontId="4"/>
  </si>
  <si>
    <t>合計　a+b</t>
    <rPh sb="0" eb="2">
      <t>ゴウケイ</t>
    </rPh>
    <phoneticPr fontId="4"/>
  </si>
  <si>
    <t>17'4/1-4/10</t>
  </si>
  <si>
    <t>18'4/1-4/10</t>
  </si>
  <si>
    <t>17'4/11-4/20</t>
  </si>
  <si>
    <t>18'4/11-4/20</t>
  </si>
  <si>
    <t>17'4/21-4/30</t>
  </si>
  <si>
    <t>18'4/21-4/30</t>
  </si>
  <si>
    <t>第一航空</t>
    <rPh sb="0" eb="1">
      <t>ダイイ</t>
    </rPh>
    <rPh sb="1" eb="2">
      <t>イチコ</t>
    </rPh>
    <rPh sb="2" eb="4">
      <t>コウクウ</t>
    </rPh>
    <phoneticPr fontId="18"/>
  </si>
  <si>
    <r>
      <t>S</t>
    </r>
    <r>
      <rPr>
        <sz val="11"/>
        <color theme="1"/>
        <rFont val="游ゴシック"/>
        <family val="2"/>
        <scheme val="minor"/>
      </rPr>
      <t>NA</t>
    </r>
  </si>
  <si>
    <r>
      <t>A</t>
    </r>
    <r>
      <rPr>
        <sz val="11"/>
        <color theme="1"/>
        <rFont val="游ゴシック"/>
        <family val="2"/>
        <scheme val="minor"/>
      </rPr>
      <t>NA</t>
    </r>
  </si>
  <si>
    <r>
      <t>R</t>
    </r>
    <r>
      <rPr>
        <sz val="11"/>
        <color theme="1"/>
        <rFont val="游ゴシック"/>
        <family val="2"/>
        <scheme val="minor"/>
      </rPr>
      <t>AC</t>
    </r>
  </si>
  <si>
    <r>
      <t>J</t>
    </r>
    <r>
      <rPr>
        <sz val="11"/>
        <color theme="1"/>
        <rFont val="游ゴシック"/>
        <family val="2"/>
        <scheme val="minor"/>
      </rPr>
      <t>TA</t>
    </r>
  </si>
  <si>
    <r>
      <t>J</t>
    </r>
    <r>
      <rPr>
        <sz val="11"/>
        <color theme="1"/>
        <rFont val="游ゴシック"/>
        <family val="2"/>
        <scheme val="minor"/>
      </rPr>
      <t>AL</t>
    </r>
  </si>
  <si>
    <t>⑤その他方面</t>
    <rPh sb="3" eb="4">
      <t>タホ</t>
    </rPh>
    <rPh sb="4" eb="6">
      <t>ホウメン</t>
    </rPh>
    <phoneticPr fontId="18"/>
  </si>
  <si>
    <t>④名古屋方面</t>
    <rPh sb="1" eb="4">
      <t>ナゴヤホ</t>
    </rPh>
    <rPh sb="4" eb="6">
      <t>ホウメン</t>
    </rPh>
    <phoneticPr fontId="18"/>
  </si>
  <si>
    <t>－</t>
  </si>
  <si>
    <t>SFJ</t>
  </si>
  <si>
    <t>③福岡方面（福岡、北九州）</t>
    <rPh sb="1" eb="3">
      <t>フクオカホ</t>
    </rPh>
    <rPh sb="3" eb="5">
      <t>ホウメンフ</t>
    </rPh>
    <rPh sb="6" eb="7">
      <t>フクオ</t>
    </rPh>
    <rPh sb="7" eb="8">
      <t>オカキ</t>
    </rPh>
    <rPh sb="9" eb="12">
      <t>キタキュウシュウ</t>
    </rPh>
    <phoneticPr fontId="18"/>
  </si>
  <si>
    <r>
      <t>②関西方面</t>
    </r>
    <r>
      <rPr>
        <sz val="9"/>
        <rFont val="ＭＳ Ｐゴシック"/>
        <family val="3"/>
        <charset val="128"/>
      </rPr>
      <t>（関西、伊丹、神戸）</t>
    </r>
    <rPh sb="1" eb="3">
      <t>カンサイホ</t>
    </rPh>
    <rPh sb="3" eb="5">
      <t>ホウメンカ</t>
    </rPh>
    <rPh sb="6" eb="8">
      <t>カンサイイ</t>
    </rPh>
    <rPh sb="9" eb="11">
      <t>イタミコ</t>
    </rPh>
    <rPh sb="12" eb="14">
      <t>コウベ</t>
    </rPh>
    <phoneticPr fontId="18"/>
  </si>
  <si>
    <t>①東京方面（羽田、成田）</t>
    <rPh sb="1" eb="3">
      <t>トウキョウホ</t>
    </rPh>
    <rPh sb="3" eb="5">
      <t>ホウメンハ</t>
    </rPh>
    <rPh sb="6" eb="8">
      <t>ハネダナ</t>
    </rPh>
    <rPh sb="9" eb="11">
      <t>ナリタ</t>
    </rPh>
    <phoneticPr fontId="18"/>
  </si>
  <si>
    <t>①＋②＋③＋④＋⑤</t>
  </si>
  <si>
    <t>合　　　　　計</t>
    <rPh sb="0" eb="1">
      <t>ゴウケ</t>
    </rPh>
    <rPh sb="6" eb="7">
      <t>ケイ</t>
    </rPh>
    <phoneticPr fontId="18"/>
  </si>
  <si>
    <t>増減数</t>
    <rPh sb="0" eb="2">
      <t>ゾウゲンス</t>
    </rPh>
    <rPh sb="2" eb="3">
      <t>スウ</t>
    </rPh>
    <phoneticPr fontId="18"/>
  </si>
  <si>
    <t>比率</t>
    <rPh sb="0" eb="1">
      <t>ヒリツ</t>
    </rPh>
    <phoneticPr fontId="18"/>
  </si>
  <si>
    <t>対前年
増減</t>
    <rPh sb="0" eb="1">
      <t>タイゼ</t>
    </rPh>
    <rPh sb="1" eb="3">
      <t>ゼンネンゾ</t>
    </rPh>
    <rPh sb="4" eb="6">
      <t>ゾウゲン</t>
    </rPh>
    <phoneticPr fontId="18"/>
  </si>
  <si>
    <t>17'4月間</t>
  </si>
  <si>
    <t>18'4月間</t>
  </si>
  <si>
    <t>対前年同月比較</t>
    <rPh sb="0" eb="1">
      <t>タイゼ</t>
    </rPh>
    <rPh sb="1" eb="3">
      <t>ゼンネンド</t>
    </rPh>
    <rPh sb="3" eb="5">
      <t>ドウゲツヒ</t>
    </rPh>
    <rPh sb="5" eb="7">
      <t>ヒカク</t>
    </rPh>
    <phoneticPr fontId="18"/>
  </si>
  <si>
    <t>17'4月間</t>
    <rPh sb="4" eb="6">
      <t>ゲッカン</t>
    </rPh>
    <phoneticPr fontId="18"/>
  </si>
  <si>
    <t>18'4月間</t>
    <rPh sb="4" eb="6">
      <t>ゲッカン</t>
    </rPh>
    <phoneticPr fontId="18"/>
  </si>
  <si>
    <t>利用率</t>
    <rPh sb="0" eb="2">
      <t>リヨウリツ</t>
    </rPh>
    <phoneticPr fontId="18"/>
  </si>
  <si>
    <t>提供座席数</t>
    <rPh sb="0" eb="2">
      <t>テイキョウザ</t>
    </rPh>
    <rPh sb="2" eb="5">
      <t>ザセキスウ</t>
    </rPh>
    <phoneticPr fontId="18"/>
  </si>
  <si>
    <t>輸送実績人数</t>
    <rPh sb="0" eb="2">
      <t>ユソウジ</t>
    </rPh>
    <rPh sb="2" eb="4">
      <t>ジッセキニ</t>
    </rPh>
    <rPh sb="4" eb="6">
      <t>ニンズウ</t>
    </rPh>
    <phoneticPr fontId="18"/>
  </si>
  <si>
    <t>30（2018）年</t>
  </si>
  <si>
    <t>17'4上旬</t>
  </si>
  <si>
    <t>18'4上旬</t>
  </si>
  <si>
    <t>17'4上旬</t>
    <rPh sb="4" eb="6">
      <t>ジョウジュン</t>
    </rPh>
    <phoneticPr fontId="18"/>
  </si>
  <si>
    <t>18'4上旬</t>
    <rPh sb="4" eb="6">
      <t>ジョウジュン</t>
    </rPh>
    <phoneticPr fontId="18"/>
  </si>
  <si>
    <r>
      <t>30</t>
    </r>
    <r>
      <rPr>
        <sz val="11"/>
        <color theme="1"/>
        <rFont val="游ゴシック"/>
        <family val="2"/>
        <scheme val="minor"/>
      </rPr>
      <t>（201</t>
    </r>
    <r>
      <rPr>
        <sz val="11"/>
        <color theme="1"/>
        <rFont val="游ゴシック"/>
        <family val="2"/>
        <scheme val="minor"/>
      </rPr>
      <t>8</t>
    </r>
    <r>
      <rPr>
        <sz val="11"/>
        <color theme="1"/>
        <rFont val="游ゴシック"/>
        <family val="2"/>
        <scheme val="minor"/>
      </rPr>
      <t>）年</t>
    </r>
    <rPh sb="8" eb="9">
      <t>ネン</t>
    </rPh>
    <phoneticPr fontId="18"/>
  </si>
  <si>
    <t>17'4中旬</t>
  </si>
  <si>
    <t>18'4中旬</t>
  </si>
  <si>
    <t>18'4中旬</t>
    <rPh sb="4" eb="6">
      <t>チュウジュン</t>
    </rPh>
    <phoneticPr fontId="18"/>
  </si>
  <si>
    <t>17'4下旬</t>
  </si>
  <si>
    <t>18'4下旬</t>
  </si>
  <si>
    <t>18'4下旬</t>
    <rPh sb="4" eb="6">
      <t>ゲジュン</t>
    </rPh>
    <phoneticPr fontId="18"/>
  </si>
  <si>
    <t>17'5/1-5/31</t>
  </si>
  <si>
    <t>18'5/1-5/31</t>
  </si>
  <si>
    <t>17'5/1-5/10</t>
  </si>
  <si>
    <t>18'5/1-5/10</t>
  </si>
  <si>
    <t>17'5/11-5/20</t>
  </si>
  <si>
    <t>18'5/11-5/20</t>
  </si>
  <si>
    <t>17'5/21-5/31</t>
  </si>
  <si>
    <t>18'5/21-5/31</t>
  </si>
  <si>
    <t>17'5月間</t>
  </si>
  <si>
    <t>18'5月間</t>
  </si>
  <si>
    <t>17'5月間</t>
    <rPh sb="4" eb="6">
      <t>ゲッカン</t>
    </rPh>
    <phoneticPr fontId="18"/>
  </si>
  <si>
    <t>18'5月間</t>
    <rPh sb="4" eb="6">
      <t>ゲッカン</t>
    </rPh>
    <phoneticPr fontId="18"/>
  </si>
  <si>
    <t>17'5上旬</t>
  </si>
  <si>
    <t>18'5上旬</t>
  </si>
  <si>
    <t>17'5上旬</t>
    <rPh sb="4" eb="6">
      <t>ジョウジュン</t>
    </rPh>
    <phoneticPr fontId="18"/>
  </si>
  <si>
    <t>18'5上旬</t>
    <rPh sb="4" eb="6">
      <t>ジョウジュン</t>
    </rPh>
    <phoneticPr fontId="18"/>
  </si>
  <si>
    <t>17'5中旬</t>
  </si>
  <si>
    <t>18'5中旬</t>
  </si>
  <si>
    <t>18'5中旬</t>
    <rPh sb="4" eb="6">
      <t>チュウジュン</t>
    </rPh>
    <phoneticPr fontId="18"/>
  </si>
  <si>
    <t>17'5下旬</t>
  </si>
  <si>
    <t>18'5下旬</t>
  </si>
  <si>
    <t>18'5下旬</t>
    <rPh sb="4" eb="6">
      <t>ゲジュン</t>
    </rPh>
    <phoneticPr fontId="18"/>
  </si>
  <si>
    <t>17'6/1-6/31</t>
  </si>
  <si>
    <t>18'6/1-6/31</t>
  </si>
  <si>
    <t>17'6/1-6/10</t>
  </si>
  <si>
    <t>18'6/1-6/10</t>
  </si>
  <si>
    <t>17'6/11-6/20</t>
  </si>
  <si>
    <t>18'6/11-6/20</t>
  </si>
  <si>
    <t>17'6/21-6/31</t>
  </si>
  <si>
    <t>18'6/21-6/31</t>
  </si>
  <si>
    <t>17'6月間</t>
  </si>
  <si>
    <t>18'6月間</t>
  </si>
  <si>
    <t>17'6月間</t>
    <rPh sb="4" eb="6">
      <t>ゲッカン</t>
    </rPh>
    <phoneticPr fontId="18"/>
  </si>
  <si>
    <t>18'6月間</t>
    <rPh sb="4" eb="6">
      <t>ゲッカン</t>
    </rPh>
    <phoneticPr fontId="18"/>
  </si>
  <si>
    <t>17'6上旬</t>
  </si>
  <si>
    <t>18'6上旬</t>
  </si>
  <si>
    <t>17'6上旬</t>
    <rPh sb="4" eb="6">
      <t>ジョウジュン</t>
    </rPh>
    <phoneticPr fontId="18"/>
  </si>
  <si>
    <t>18'6上旬</t>
    <rPh sb="4" eb="6">
      <t>ジョウジュン</t>
    </rPh>
    <phoneticPr fontId="18"/>
  </si>
  <si>
    <t>17'6中旬</t>
  </si>
  <si>
    <t>18'6中旬</t>
  </si>
  <si>
    <t>18'6中旬</t>
    <rPh sb="4" eb="6">
      <t>チュウジュン</t>
    </rPh>
    <phoneticPr fontId="18"/>
  </si>
  <si>
    <t>17'6下旬</t>
  </si>
  <si>
    <t>18'6下旬</t>
  </si>
  <si>
    <t>18'6下旬</t>
    <rPh sb="4" eb="6">
      <t>ゲジュン</t>
    </rPh>
    <phoneticPr fontId="18"/>
  </si>
  <si>
    <t>沖永良部</t>
    <rPh sb="0" eb="3">
      <t>オキノエラブ</t>
    </rPh>
    <phoneticPr fontId="4"/>
  </si>
  <si>
    <t>JAC</t>
  </si>
  <si>
    <t>17'7/1-7/31</t>
  </si>
  <si>
    <t>18'7/1-7/31</t>
  </si>
  <si>
    <t>17'7/1-7/10</t>
  </si>
  <si>
    <t>18'7/1-7/10</t>
  </si>
  <si>
    <t>17'7/11-7/20</t>
  </si>
  <si>
    <t>18'7/11-7/20</t>
  </si>
  <si>
    <t>17'7/21-7/31</t>
  </si>
  <si>
    <t>18'7/21-7/31</t>
  </si>
  <si>
    <t>17'7月間</t>
  </si>
  <si>
    <t>18'7月間</t>
  </si>
  <si>
    <t>17'7月間</t>
    <rPh sb="4" eb="6">
      <t>ゲッカン</t>
    </rPh>
    <phoneticPr fontId="18"/>
  </si>
  <si>
    <t>18'7月間</t>
    <rPh sb="4" eb="6">
      <t>ゲッカン</t>
    </rPh>
    <phoneticPr fontId="18"/>
  </si>
  <si>
    <t>17'7上旬</t>
  </si>
  <si>
    <t>18'7上旬</t>
  </si>
  <si>
    <t>17'7上旬</t>
    <rPh sb="4" eb="6">
      <t>ジョウジュン</t>
    </rPh>
    <phoneticPr fontId="18"/>
  </si>
  <si>
    <t>18'7上旬</t>
    <rPh sb="4" eb="6">
      <t>ジョウジュン</t>
    </rPh>
    <phoneticPr fontId="18"/>
  </si>
  <si>
    <t>17'7下旬</t>
  </si>
  <si>
    <t>18'7下旬</t>
  </si>
  <si>
    <t>18'7下旬</t>
    <rPh sb="4" eb="6">
      <t>ゲジュン</t>
    </rPh>
    <phoneticPr fontId="18"/>
  </si>
  <si>
    <t>17'7中旬</t>
  </si>
  <si>
    <t>18'7中旬</t>
  </si>
  <si>
    <t>18'7中旬</t>
    <rPh sb="4" eb="6">
      <t>チュウジュン</t>
    </rPh>
    <phoneticPr fontId="18"/>
  </si>
  <si>
    <t>17'8/1-8/31</t>
  </si>
  <si>
    <t>18'8/1-8/31</t>
  </si>
  <si>
    <t>17'8/1-8/10</t>
  </si>
  <si>
    <t>18'8/1-8/10</t>
  </si>
  <si>
    <t>17'8/11-8/20</t>
  </si>
  <si>
    <t>18'8/11-8/20</t>
  </si>
  <si>
    <t>17'8/21-8/31</t>
  </si>
  <si>
    <t>18'8/21-8/31</t>
  </si>
  <si>
    <t>17'8月間</t>
  </si>
  <si>
    <t>18'8月間</t>
  </si>
  <si>
    <t>17'8月間</t>
    <rPh sb="4" eb="6">
      <t>ゲッカン</t>
    </rPh>
    <phoneticPr fontId="18"/>
  </si>
  <si>
    <t>18'8月間</t>
    <rPh sb="4" eb="6">
      <t>ゲッカン</t>
    </rPh>
    <phoneticPr fontId="18"/>
  </si>
  <si>
    <t>17'8上旬</t>
  </si>
  <si>
    <t>18'8上旬</t>
  </si>
  <si>
    <t>17'8上旬</t>
    <rPh sb="4" eb="6">
      <t>ジョウジュン</t>
    </rPh>
    <phoneticPr fontId="18"/>
  </si>
  <si>
    <t>18'8上旬</t>
    <rPh sb="4" eb="6">
      <t>ジョウジュン</t>
    </rPh>
    <phoneticPr fontId="18"/>
  </si>
  <si>
    <t>17'8中旬</t>
  </si>
  <si>
    <t>18'8中旬</t>
  </si>
  <si>
    <t>18'8中旬</t>
    <rPh sb="4" eb="6">
      <t>チュウジュン</t>
    </rPh>
    <phoneticPr fontId="18"/>
  </si>
  <si>
    <t>17'8下旬</t>
  </si>
  <si>
    <t>18'8下旬</t>
  </si>
  <si>
    <t>18'8下旬</t>
    <rPh sb="4" eb="6">
      <t>ゲジュン</t>
    </rPh>
    <phoneticPr fontId="18"/>
  </si>
  <si>
    <t>17'9/1-9/30</t>
  </si>
  <si>
    <t>18'9/1-9/30</t>
  </si>
  <si>
    <t>17'9/1-9/10</t>
  </si>
  <si>
    <t>18'9/1-9/10</t>
  </si>
  <si>
    <t>17'9/11-9/20</t>
  </si>
  <si>
    <t>18'9/11-9/20</t>
  </si>
  <si>
    <t>17'9/21-9/30</t>
  </si>
  <si>
    <t>18'9/21-9/30</t>
  </si>
  <si>
    <t>17'9月間</t>
  </si>
  <si>
    <t>18'9月間</t>
  </si>
  <si>
    <t>17'9月間</t>
    <rPh sb="4" eb="6">
      <t>ゲッカン</t>
    </rPh>
    <phoneticPr fontId="18"/>
  </si>
  <si>
    <t>18'9月間</t>
    <rPh sb="4" eb="6">
      <t>ゲッカン</t>
    </rPh>
    <phoneticPr fontId="18"/>
  </si>
  <si>
    <t>17'9上旬</t>
  </si>
  <si>
    <t>18'9上旬</t>
  </si>
  <si>
    <t>17'9上旬</t>
    <rPh sb="4" eb="6">
      <t>ジョウジュン</t>
    </rPh>
    <phoneticPr fontId="18"/>
  </si>
  <si>
    <t>18'9上旬</t>
    <rPh sb="4" eb="6">
      <t>ジョウジュン</t>
    </rPh>
    <phoneticPr fontId="18"/>
  </si>
  <si>
    <t>17'9中旬</t>
  </si>
  <si>
    <t>18'9中旬</t>
  </si>
  <si>
    <t>18'9中旬</t>
    <rPh sb="4" eb="6">
      <t>チュウジュン</t>
    </rPh>
    <phoneticPr fontId="18"/>
  </si>
  <si>
    <t>17'9下旬</t>
  </si>
  <si>
    <t>18'9下旬</t>
  </si>
  <si>
    <t>18'9下旬</t>
    <rPh sb="4" eb="6">
      <t>ゲジュン</t>
    </rPh>
    <phoneticPr fontId="18"/>
  </si>
  <si>
    <t>17'10/1-10/31</t>
  </si>
  <si>
    <t>18'10/1-10/31</t>
  </si>
  <si>
    <t>17'10/1-10/10</t>
  </si>
  <si>
    <t>18'10/1-10/10</t>
  </si>
  <si>
    <t>17'10/11-10/20</t>
  </si>
  <si>
    <t>18'10/11-10/20</t>
  </si>
  <si>
    <t>17'10/21-10/31</t>
  </si>
  <si>
    <t>18'10/21-10/31</t>
  </si>
  <si>
    <t>17'10月間</t>
  </si>
  <si>
    <t>18'10月間</t>
  </si>
  <si>
    <t>17'10月間</t>
    <rPh sb="5" eb="7">
      <t>ゲッカン</t>
    </rPh>
    <phoneticPr fontId="18"/>
  </si>
  <si>
    <t>18'10月間</t>
    <rPh sb="5" eb="7">
      <t>ゲッカン</t>
    </rPh>
    <phoneticPr fontId="18"/>
  </si>
  <si>
    <t>17'10上旬</t>
  </si>
  <si>
    <t>18'10上旬</t>
  </si>
  <si>
    <t>17'10上旬</t>
    <rPh sb="5" eb="7">
      <t>ジョウジュン</t>
    </rPh>
    <phoneticPr fontId="18"/>
  </si>
  <si>
    <t>18'10上旬</t>
    <rPh sb="5" eb="7">
      <t>ジョウジュン</t>
    </rPh>
    <phoneticPr fontId="18"/>
  </si>
  <si>
    <t>17'10中旬</t>
  </si>
  <si>
    <t>18'10中旬</t>
  </si>
  <si>
    <t>18'10中旬</t>
    <rPh sb="5" eb="7">
      <t>チュウジュン</t>
    </rPh>
    <phoneticPr fontId="18"/>
  </si>
  <si>
    <t>17'10下旬</t>
  </si>
  <si>
    <t>18'10下旬</t>
  </si>
  <si>
    <t>18'10下旬</t>
    <rPh sb="5" eb="7">
      <t>ゲジュン</t>
    </rPh>
    <phoneticPr fontId="18"/>
  </si>
  <si>
    <t>17'11/1-11/31</t>
  </si>
  <si>
    <t>18'11/1-11/31</t>
  </si>
  <si>
    <t>17'11/1-11/10</t>
  </si>
  <si>
    <t>18'11/1-11/10</t>
  </si>
  <si>
    <t>17'11/11-11/20</t>
  </si>
  <si>
    <t>18'11/11-11/20</t>
  </si>
  <si>
    <t>17'11/21-11/31</t>
  </si>
  <si>
    <t>18'11/21-11/30</t>
  </si>
  <si>
    <t>17'11月間</t>
  </si>
  <si>
    <t>18'11月間</t>
  </si>
  <si>
    <t>17'11月間</t>
    <rPh sb="5" eb="7">
      <t>ゲッカン</t>
    </rPh>
    <phoneticPr fontId="18"/>
  </si>
  <si>
    <t>18'11月間</t>
    <rPh sb="5" eb="7">
      <t>ゲッカン</t>
    </rPh>
    <phoneticPr fontId="18"/>
  </si>
  <si>
    <t>17'11上旬</t>
  </si>
  <si>
    <t>18'11上旬</t>
  </si>
  <si>
    <t>17'11上旬</t>
    <rPh sb="5" eb="7">
      <t>ジョウジュン</t>
    </rPh>
    <phoneticPr fontId="18"/>
  </si>
  <si>
    <t>18'11上旬</t>
    <rPh sb="5" eb="7">
      <t>ジョウジュン</t>
    </rPh>
    <phoneticPr fontId="18"/>
  </si>
  <si>
    <t>17'11中旬</t>
  </si>
  <si>
    <t>18'11中旬</t>
  </si>
  <si>
    <t>18'11中旬</t>
    <rPh sb="5" eb="7">
      <t>チュウジュン</t>
    </rPh>
    <phoneticPr fontId="18"/>
  </si>
  <si>
    <t>17'11下旬</t>
  </si>
  <si>
    <t>18'11下旬</t>
  </si>
  <si>
    <t>18'11下旬</t>
    <rPh sb="5" eb="7">
      <t>ゲジュン</t>
    </rPh>
    <phoneticPr fontId="18"/>
  </si>
  <si>
    <t>JAL + JTA + RAC+JAC</t>
  </si>
  <si>
    <t>17'12/1-12/31</t>
  </si>
  <si>
    <t>18'12/1-12/31</t>
  </si>
  <si>
    <t>17'12/1-12/10</t>
  </si>
  <si>
    <t>18'12/1-12/10</t>
  </si>
  <si>
    <t>17'12/11-12/20</t>
  </si>
  <si>
    <t>18'12/11-12/20</t>
  </si>
  <si>
    <t>17'12/21-12/31</t>
  </si>
  <si>
    <t>18'12/21-12/30</t>
  </si>
  <si>
    <t>17'12月間</t>
  </si>
  <si>
    <t>18'12月間</t>
  </si>
  <si>
    <t>17'12月間</t>
    <rPh sb="5" eb="7">
      <t>ゲッカン</t>
    </rPh>
    <phoneticPr fontId="18"/>
  </si>
  <si>
    <t>18'12月間</t>
    <rPh sb="5" eb="7">
      <t>ゲッカン</t>
    </rPh>
    <phoneticPr fontId="18"/>
  </si>
  <si>
    <t>17'12上旬</t>
  </si>
  <si>
    <t>18'12上旬</t>
  </si>
  <si>
    <t>17'12上旬</t>
    <rPh sb="5" eb="7">
      <t>ジョウジュン</t>
    </rPh>
    <phoneticPr fontId="18"/>
  </si>
  <si>
    <t>18'12上旬</t>
    <rPh sb="5" eb="7">
      <t>ジョウジュン</t>
    </rPh>
    <phoneticPr fontId="18"/>
  </si>
  <si>
    <t>17'12中旬</t>
  </si>
  <si>
    <t>18'12中旬</t>
  </si>
  <si>
    <t>18'12中旬</t>
    <rPh sb="5" eb="7">
      <t>チュウジュン</t>
    </rPh>
    <phoneticPr fontId="18"/>
  </si>
  <si>
    <t>17'12下旬</t>
  </si>
  <si>
    <t>18'12下旬</t>
  </si>
  <si>
    <t>18'12下旬</t>
    <rPh sb="5" eb="7">
      <t>ゲジュン</t>
    </rPh>
    <phoneticPr fontId="18"/>
  </si>
  <si>
    <t>18'1/1-1/31</t>
  </si>
  <si>
    <t>19'1/1-1/31</t>
  </si>
  <si>
    <t xml:space="preserve"> SNA</t>
  </si>
  <si>
    <t>18'1/1-1/10</t>
  </si>
  <si>
    <t>19'1/1-1/10</t>
  </si>
  <si>
    <t>18'1/11-1/20</t>
  </si>
  <si>
    <t>19'1/11-1/20</t>
  </si>
  <si>
    <t>18'1/21-1/31</t>
  </si>
  <si>
    <t>19'1/21-1/31</t>
  </si>
  <si>
    <t>18'1月間</t>
  </si>
  <si>
    <t>19'1月間</t>
  </si>
  <si>
    <t>18'1月間</t>
    <rPh sb="4" eb="6">
      <t>ゲッカン</t>
    </rPh>
    <phoneticPr fontId="18"/>
  </si>
  <si>
    <t>19'1月間</t>
    <rPh sb="4" eb="6">
      <t>ゲッカン</t>
    </rPh>
    <phoneticPr fontId="18"/>
  </si>
  <si>
    <t>31（2019）年</t>
  </si>
  <si>
    <t>18'1上旬</t>
  </si>
  <si>
    <t>19'1上旬</t>
  </si>
  <si>
    <t>18'1上旬</t>
    <rPh sb="4" eb="6">
      <t>ジョウジュン</t>
    </rPh>
    <phoneticPr fontId="18"/>
  </si>
  <si>
    <t>19'1上旬</t>
    <rPh sb="4" eb="6">
      <t>ジョウジュン</t>
    </rPh>
    <phoneticPr fontId="18"/>
  </si>
  <si>
    <r>
      <t>31</t>
    </r>
    <r>
      <rPr>
        <sz val="11"/>
        <color theme="1"/>
        <rFont val="游ゴシック"/>
        <family val="2"/>
        <scheme val="minor"/>
      </rPr>
      <t>（201</t>
    </r>
    <r>
      <rPr>
        <sz val="11"/>
        <color theme="1"/>
        <rFont val="游ゴシック"/>
        <family val="2"/>
        <scheme val="minor"/>
      </rPr>
      <t>9</t>
    </r>
    <r>
      <rPr>
        <sz val="11"/>
        <color theme="1"/>
        <rFont val="游ゴシック"/>
        <family val="2"/>
        <scheme val="minor"/>
      </rPr>
      <t>）年</t>
    </r>
    <rPh sb="8" eb="9">
      <t>ネン</t>
    </rPh>
    <phoneticPr fontId="18"/>
  </si>
  <si>
    <t>18'1中旬</t>
  </si>
  <si>
    <t>19'1中旬</t>
  </si>
  <si>
    <t>19'1中旬</t>
    <rPh sb="4" eb="6">
      <t>チュウジュン</t>
    </rPh>
    <phoneticPr fontId="18"/>
  </si>
  <si>
    <t>18'1下旬</t>
  </si>
  <si>
    <t>19'1下旬</t>
  </si>
  <si>
    <t>19'1下旬</t>
    <rPh sb="4" eb="6">
      <t>ゲジュン</t>
    </rPh>
    <phoneticPr fontId="18"/>
  </si>
  <si>
    <t>18'2/1-2/28</t>
  </si>
  <si>
    <t>19'2/1-2/28</t>
  </si>
  <si>
    <t>18'2/1-2/10</t>
  </si>
  <si>
    <t>19'2/1-2/10</t>
  </si>
  <si>
    <t>18'2/11-2/20</t>
  </si>
  <si>
    <t>19'2/11-2/20</t>
  </si>
  <si>
    <t>18'2/21-2/28</t>
  </si>
  <si>
    <t>19'2/21-2/28</t>
  </si>
  <si>
    <t>18'2月間</t>
  </si>
  <si>
    <t>19'2月間</t>
  </si>
  <si>
    <t>18'2月間</t>
    <rPh sb="4" eb="6">
      <t>ゲッカン</t>
    </rPh>
    <phoneticPr fontId="18"/>
  </si>
  <si>
    <t>19'2月間</t>
    <rPh sb="4" eb="6">
      <t>ゲッカン</t>
    </rPh>
    <phoneticPr fontId="18"/>
  </si>
  <si>
    <t>18'2上旬</t>
  </si>
  <si>
    <t>19'2上旬</t>
  </si>
  <si>
    <t>18'2上旬</t>
    <rPh sb="4" eb="6">
      <t>ジョウジュン</t>
    </rPh>
    <phoneticPr fontId="18"/>
  </si>
  <si>
    <t>19'2上旬</t>
    <rPh sb="4" eb="6">
      <t>ジョウジュン</t>
    </rPh>
    <phoneticPr fontId="18"/>
  </si>
  <si>
    <t>18'2中旬</t>
  </si>
  <si>
    <t>19'2中旬</t>
  </si>
  <si>
    <t>19'2中旬</t>
    <rPh sb="4" eb="6">
      <t>チュウジュン</t>
    </rPh>
    <phoneticPr fontId="18"/>
  </si>
  <si>
    <t>18'2下旬</t>
  </si>
  <si>
    <t>19'2下旬</t>
  </si>
  <si>
    <t>19'2下旬</t>
    <rPh sb="4" eb="6">
      <t>ゲジュン</t>
    </rPh>
    <phoneticPr fontId="18"/>
  </si>
  <si>
    <t>18'3/1-3/31</t>
  </si>
  <si>
    <t>19'3/1-3/31</t>
  </si>
  <si>
    <t>18'3/1-3/10</t>
  </si>
  <si>
    <t>19'3/1-3/10</t>
  </si>
  <si>
    <t>18'3/11-3/20</t>
  </si>
  <si>
    <t>19'3/11-3/20</t>
  </si>
  <si>
    <t>18'3/21-3/31</t>
  </si>
  <si>
    <t>19'3/21-3/31</t>
  </si>
  <si>
    <t>18'3月間</t>
  </si>
  <si>
    <t>19'3月間</t>
  </si>
  <si>
    <t>18'3月間</t>
    <rPh sb="4" eb="6">
      <t>ゲッカン</t>
    </rPh>
    <phoneticPr fontId="18"/>
  </si>
  <si>
    <t>19'3月間</t>
    <rPh sb="4" eb="6">
      <t>ゲッカン</t>
    </rPh>
    <phoneticPr fontId="18"/>
  </si>
  <si>
    <t>18'3上旬</t>
  </si>
  <si>
    <t>19'3上旬</t>
  </si>
  <si>
    <t>18'3上旬</t>
    <rPh sb="4" eb="6">
      <t>ジョウジュン</t>
    </rPh>
    <phoneticPr fontId="18"/>
  </si>
  <si>
    <t>19'3上旬</t>
    <rPh sb="4" eb="6">
      <t>ジョウジュン</t>
    </rPh>
    <phoneticPr fontId="18"/>
  </si>
  <si>
    <t>18'3中旬</t>
  </si>
  <si>
    <t>19'3中旬</t>
  </si>
  <si>
    <t>19'3中旬</t>
    <rPh sb="4" eb="6">
      <t>チュウジュン</t>
    </rPh>
    <phoneticPr fontId="18"/>
  </si>
  <si>
    <t>18'3下旬</t>
  </si>
  <si>
    <t>19'3下旬</t>
  </si>
  <si>
    <t>19'3下旬</t>
    <rPh sb="4" eb="6">
      <t>ゲジュン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</si>
</sst>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\(0\)"/>
    <numFmt numFmtId="177" formatCode="#,##0_ "/>
    <numFmt numFmtId="178" formatCode="0.0%"/>
    <numFmt numFmtId="179" formatCode="#,##0;&quot;△ &quot;#,##0"/>
    <numFmt numFmtId="180" formatCode="0.0%;&quot;△&quot;0.0%"/>
    <numFmt numFmtId="181" formatCode="0.0;&quot;△ &quot;0.0"/>
    <numFmt numFmtId="182" formatCode="0\ &quot;月&quot;"/>
    <numFmt numFmtId="183" formatCode="#,##0;[Red]&quot;△&quot;#,##0"/>
    <numFmt numFmtId="184" formatCode="[Blue]#,##0;[Red]&quot;▲ &quot;#,##0"/>
    <numFmt numFmtId="185" formatCode="0.0%;&quot;▲&quot;0.0%"/>
  </numFmts>
  <fonts count="31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23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23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11"/>
      <color indexed="23"/>
      <name val="ＭＳ Ｐゴシック"/>
      <family val="3"/>
      <charset val="128"/>
    </font>
    <font>
      <b/>
      <sz val="11"/>
      <color theme="2"/>
      <name val="ＭＳ Ｐゴシック"/>
      <family val="3"/>
      <charset val="128"/>
    </font>
    <font>
      <sz val="11"/>
      <color theme="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indexed="22"/>
      <name val="ＭＳ Ｐゴシック"/>
      <family val="3"/>
      <charset val="128"/>
    </font>
    <font>
      <sz val="10"/>
      <color indexed="22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7" fillId="0" borderId="0"/>
    <xf numFmtId="0" fontId="27" fillId="0" borderId="0" applyNumberFormat="0" applyFill="0" applyBorder="0" applyAlignment="0" applyProtection="0"/>
  </cellStyleXfs>
  <cellXfs count="375">
    <xf numFmtId="0" fontId="0" fillId="0" borderId="0" xfId="0"/>
    <xf numFmtId="176" fontId="5" fillId="2" borderId="3" xfId="1" applyNumberFormat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1" fillId="2" borderId="13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8" fillId="0" borderId="23" xfId="1" applyFont="1" applyBorder="1" applyAlignment="1">
      <alignment horizontal="right" vertical="center"/>
    </xf>
    <xf numFmtId="0" fontId="1" fillId="0" borderId="23" xfId="1" applyBorder="1" applyAlignment="1">
      <alignment vertical="center" shrinkToFit="1"/>
    </xf>
    <xf numFmtId="0" fontId="8" fillId="0" borderId="34" xfId="1" applyFont="1" applyBorder="1" applyAlignment="1">
      <alignment horizontal="right" vertical="center"/>
    </xf>
    <xf numFmtId="0" fontId="13" fillId="0" borderId="7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right" vertical="center"/>
    </xf>
    <xf numFmtId="0" fontId="9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76" fontId="5" fillId="2" borderId="3" xfId="1" applyNumberFormat="1" applyFont="1" applyFill="1" applyBorder="1" applyAlignment="1">
      <alignment vertical="center" shrinkToFit="1"/>
    </xf>
    <xf numFmtId="0" fontId="5" fillId="0" borderId="7" xfId="1" applyFont="1" applyFill="1" applyBorder="1" applyAlignment="1">
      <alignment horizontal="center" vertical="center"/>
    </xf>
    <xf numFmtId="0" fontId="1" fillId="0" borderId="23" xfId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right" vertical="center"/>
    </xf>
    <xf numFmtId="0" fontId="1" fillId="0" borderId="34" xfId="1" applyBorder="1" applyAlignment="1">
      <alignment horizontal="center" vertical="center"/>
    </xf>
    <xf numFmtId="0" fontId="8" fillId="0" borderId="51" xfId="1" applyFont="1" applyBorder="1" applyAlignment="1">
      <alignment horizontal="right" vertical="center"/>
    </xf>
    <xf numFmtId="0" fontId="0" fillId="0" borderId="0" xfId="2" applyFont="1" applyAlignment="1">
      <alignment horizontal="center" vertical="center"/>
    </xf>
    <xf numFmtId="0" fontId="19" fillId="3" borderId="52" xfId="2" applyFont="1" applyFill="1" applyBorder="1" applyAlignment="1">
      <alignment vertical="center" shrinkToFit="1"/>
    </xf>
    <xf numFmtId="183" fontId="15" fillId="3" borderId="57" xfId="2" applyNumberFormat="1" applyFont="1" applyFill="1" applyBorder="1" applyAlignment="1">
      <alignment vertical="center"/>
    </xf>
    <xf numFmtId="177" fontId="15" fillId="3" borderId="58" xfId="2" applyNumberFormat="1" applyFont="1" applyFill="1" applyBorder="1" applyAlignment="1">
      <alignment vertical="center"/>
    </xf>
    <xf numFmtId="178" fontId="15" fillId="3" borderId="20" xfId="2" applyNumberFormat="1" applyFont="1" applyFill="1" applyBorder="1" applyAlignment="1">
      <alignment vertical="center"/>
    </xf>
    <xf numFmtId="184" fontId="15" fillId="3" borderId="52" xfId="2" applyNumberFormat="1" applyFont="1" applyFill="1" applyBorder="1" applyAlignment="1">
      <alignment vertical="center"/>
    </xf>
    <xf numFmtId="177" fontId="15" fillId="3" borderId="21" xfId="2" applyNumberFormat="1" applyFont="1" applyFill="1" applyBorder="1" applyAlignment="1">
      <alignment vertical="center"/>
    </xf>
    <xf numFmtId="180" fontId="15" fillId="3" borderId="57" xfId="2" applyNumberFormat="1" applyFont="1" applyFill="1" applyBorder="1" applyAlignment="1">
      <alignment horizontal="right" vertical="center"/>
    </xf>
    <xf numFmtId="180" fontId="15" fillId="3" borderId="58" xfId="2" applyNumberFormat="1" applyFont="1" applyFill="1" applyBorder="1" applyAlignment="1">
      <alignment horizontal="right" vertical="center"/>
    </xf>
    <xf numFmtId="185" fontId="15" fillId="3" borderId="66" xfId="2" applyNumberFormat="1" applyFont="1" applyFill="1" applyBorder="1" applyAlignment="1">
      <alignment horizontal="right" vertical="center"/>
    </xf>
    <xf numFmtId="183" fontId="15" fillId="0" borderId="69" xfId="2" applyNumberFormat="1" applyFont="1" applyBorder="1" applyAlignment="1">
      <alignment vertical="center"/>
    </xf>
    <xf numFmtId="177" fontId="15" fillId="0" borderId="28" xfId="2" applyNumberFormat="1" applyFont="1" applyBorder="1" applyAlignment="1">
      <alignment vertical="center"/>
    </xf>
    <xf numFmtId="178" fontId="15" fillId="0" borderId="30" xfId="2" applyNumberFormat="1" applyFont="1" applyBorder="1" applyAlignment="1">
      <alignment vertical="center"/>
    </xf>
    <xf numFmtId="184" fontId="15" fillId="0" borderId="70" xfId="2" applyNumberFormat="1" applyFont="1" applyBorder="1" applyAlignment="1">
      <alignment vertical="center"/>
    </xf>
    <xf numFmtId="180" fontId="15" fillId="0" borderId="69" xfId="2" applyNumberFormat="1" applyFont="1" applyBorder="1" applyAlignment="1">
      <alignment horizontal="right" vertical="center"/>
    </xf>
    <xf numFmtId="180" fontId="15" fillId="0" borderId="28" xfId="2" applyNumberFormat="1" applyFont="1" applyBorder="1" applyAlignment="1">
      <alignment horizontal="right" vertical="center"/>
    </xf>
    <xf numFmtId="185" fontId="15" fillId="0" borderId="71" xfId="2" applyNumberFormat="1" applyFont="1" applyBorder="1" applyAlignment="1">
      <alignment horizontal="right" vertical="center"/>
    </xf>
    <xf numFmtId="183" fontId="15" fillId="0" borderId="73" xfId="2" applyNumberFormat="1" applyFont="1" applyBorder="1" applyAlignment="1">
      <alignment vertical="center"/>
    </xf>
    <xf numFmtId="177" fontId="15" fillId="0" borderId="74" xfId="2" applyNumberFormat="1" applyFont="1" applyBorder="1" applyAlignment="1">
      <alignment vertical="center"/>
    </xf>
    <xf numFmtId="178" fontId="15" fillId="0" borderId="16" xfId="2" applyNumberFormat="1" applyFont="1" applyBorder="1" applyAlignment="1">
      <alignment vertical="center"/>
    </xf>
    <xf numFmtId="184" fontId="15" fillId="0" borderId="56" xfId="2" applyNumberFormat="1" applyFont="1" applyBorder="1" applyAlignment="1">
      <alignment vertical="center"/>
    </xf>
    <xf numFmtId="185" fontId="15" fillId="0" borderId="73" xfId="2" applyNumberFormat="1" applyFont="1" applyBorder="1" applyAlignment="1">
      <alignment horizontal="right" vertical="center"/>
    </xf>
    <xf numFmtId="185" fontId="15" fillId="0" borderId="74" xfId="2" applyNumberFormat="1" applyFont="1" applyBorder="1" applyAlignment="1">
      <alignment horizontal="right" vertical="center"/>
    </xf>
    <xf numFmtId="185" fontId="15" fillId="0" borderId="66" xfId="2" applyNumberFormat="1" applyFont="1" applyBorder="1" applyAlignment="1">
      <alignment horizontal="right" vertical="center"/>
    </xf>
    <xf numFmtId="0" fontId="24" fillId="0" borderId="16" xfId="2" applyFont="1" applyBorder="1" applyAlignment="1">
      <alignment horizontal="center" vertical="center" shrinkToFit="1"/>
    </xf>
    <xf numFmtId="183" fontId="25" fillId="0" borderId="63" xfId="2" applyNumberFormat="1" applyFont="1" applyBorder="1" applyAlignment="1">
      <alignment horizontal="right" vertical="center"/>
    </xf>
    <xf numFmtId="177" fontId="25" fillId="0" borderId="43" xfId="2" applyNumberFormat="1" applyFont="1" applyBorder="1" applyAlignment="1">
      <alignment horizontal="right" vertical="center"/>
    </xf>
    <xf numFmtId="178" fontId="25" fillId="0" borderId="39" xfId="2" applyNumberFormat="1" applyFont="1" applyBorder="1" applyAlignment="1">
      <alignment horizontal="right" vertical="center"/>
    </xf>
    <xf numFmtId="184" fontId="25" fillId="0" borderId="62" xfId="2" applyNumberFormat="1" applyFont="1" applyBorder="1" applyAlignment="1">
      <alignment horizontal="right" vertical="center"/>
    </xf>
    <xf numFmtId="185" fontId="25" fillId="0" borderId="63" xfId="2" applyNumberFormat="1" applyFont="1" applyBorder="1" applyAlignment="1">
      <alignment horizontal="right" vertical="center"/>
    </xf>
    <xf numFmtId="185" fontId="25" fillId="0" borderId="40" xfId="2" applyNumberFormat="1" applyFont="1" applyBorder="1" applyAlignment="1">
      <alignment horizontal="right" vertical="center"/>
    </xf>
    <xf numFmtId="185" fontId="25" fillId="0" borderId="67" xfId="2" applyNumberFormat="1" applyFont="1" applyBorder="1" applyAlignment="1">
      <alignment horizontal="right" vertical="center"/>
    </xf>
    <xf numFmtId="0" fontId="24" fillId="0" borderId="0" xfId="2" applyFont="1"/>
    <xf numFmtId="185" fontId="15" fillId="3" borderId="57" xfId="2" applyNumberFormat="1" applyFont="1" applyFill="1" applyBorder="1" applyAlignment="1">
      <alignment horizontal="right" vertical="center"/>
    </xf>
    <xf numFmtId="185" fontId="15" fillId="3" borderId="58" xfId="2" applyNumberFormat="1" applyFont="1" applyFill="1" applyBorder="1" applyAlignment="1">
      <alignment horizontal="right" vertical="center"/>
    </xf>
    <xf numFmtId="185" fontId="15" fillId="3" borderId="61" xfId="2" applyNumberFormat="1" applyFont="1" applyFill="1" applyBorder="1" applyAlignment="1">
      <alignment horizontal="right" vertical="center"/>
    </xf>
    <xf numFmtId="185" fontId="15" fillId="0" borderId="69" xfId="2" applyNumberFormat="1" applyFont="1" applyBorder="1" applyAlignment="1">
      <alignment horizontal="right" vertical="center"/>
    </xf>
    <xf numFmtId="185" fontId="15" fillId="0" borderId="28" xfId="2" applyNumberFormat="1" applyFont="1" applyBorder="1" applyAlignment="1">
      <alignment horizontal="right" vertical="center"/>
    </xf>
    <xf numFmtId="0" fontId="24" fillId="0" borderId="39" xfId="2" applyFont="1" applyBorder="1" applyAlignment="1">
      <alignment horizontal="center" vertical="center" shrinkToFit="1"/>
    </xf>
    <xf numFmtId="0" fontId="24" fillId="0" borderId="75" xfId="2" applyFont="1" applyBorder="1" applyAlignment="1">
      <alignment horizontal="center" vertical="center" shrinkToFit="1"/>
    </xf>
    <xf numFmtId="183" fontId="25" fillId="0" borderId="63" xfId="2" applyNumberFormat="1" applyFont="1" applyFill="1" applyBorder="1" applyAlignment="1">
      <alignment horizontal="right" vertical="center"/>
    </xf>
    <xf numFmtId="177" fontId="15" fillId="0" borderId="18" xfId="2" applyNumberFormat="1" applyFont="1" applyBorder="1" applyAlignment="1">
      <alignment vertical="center"/>
    </xf>
    <xf numFmtId="183" fontId="15" fillId="0" borderId="73" xfId="2" applyNumberFormat="1" applyFont="1" applyBorder="1" applyAlignment="1">
      <alignment horizontal="right" vertical="center"/>
    </xf>
    <xf numFmtId="178" fontId="15" fillId="0" borderId="16" xfId="2" applyNumberFormat="1" applyFont="1" applyBorder="1" applyAlignment="1">
      <alignment horizontal="right" vertical="center"/>
    </xf>
    <xf numFmtId="0" fontId="24" fillId="0" borderId="19" xfId="2" applyFont="1" applyBorder="1" applyAlignment="1">
      <alignment horizontal="center" vertical="center" shrinkToFit="1"/>
    </xf>
    <xf numFmtId="0" fontId="24" fillId="0" borderId="72" xfId="2" applyFont="1" applyBorder="1" applyAlignment="1">
      <alignment horizontal="center" vertical="center" shrinkToFit="1"/>
    </xf>
    <xf numFmtId="183" fontId="25" fillId="0" borderId="73" xfId="2" applyNumberFormat="1" applyFont="1" applyFill="1" applyBorder="1" applyAlignment="1">
      <alignment horizontal="right" vertical="center"/>
    </xf>
    <xf numFmtId="177" fontId="25" fillId="0" borderId="18" xfId="2" applyNumberFormat="1" applyFont="1" applyBorder="1" applyAlignment="1">
      <alignment horizontal="right" vertical="center"/>
    </xf>
    <xf numFmtId="178" fontId="25" fillId="0" borderId="16" xfId="2" applyNumberFormat="1" applyFont="1" applyBorder="1" applyAlignment="1">
      <alignment horizontal="right" vertical="center"/>
    </xf>
    <xf numFmtId="184" fontId="25" fillId="0" borderId="56" xfId="2" applyNumberFormat="1" applyFont="1" applyBorder="1" applyAlignment="1">
      <alignment horizontal="right" vertical="center"/>
    </xf>
    <xf numFmtId="185" fontId="25" fillId="0" borderId="73" xfId="2" applyNumberFormat="1" applyFont="1" applyBorder="1" applyAlignment="1">
      <alignment horizontal="right" vertical="center"/>
    </xf>
    <xf numFmtId="185" fontId="25" fillId="0" borderId="74" xfId="2" applyNumberFormat="1" applyFont="1" applyBorder="1" applyAlignment="1">
      <alignment horizontal="right" vertical="center"/>
    </xf>
    <xf numFmtId="185" fontId="25" fillId="0" borderId="66" xfId="2" applyNumberFormat="1" applyFont="1" applyBorder="1" applyAlignment="1">
      <alignment horizontal="right" vertical="center"/>
    </xf>
    <xf numFmtId="0" fontId="24" fillId="0" borderId="44" xfId="2" applyFont="1" applyFill="1" applyBorder="1" applyAlignment="1">
      <alignment horizontal="center" vertical="center" shrinkToFit="1"/>
    </xf>
    <xf numFmtId="183" fontId="15" fillId="0" borderId="73" xfId="2" applyNumberFormat="1" applyFont="1" applyFill="1" applyBorder="1" applyAlignment="1">
      <alignment vertical="center"/>
    </xf>
    <xf numFmtId="177" fontId="15" fillId="0" borderId="74" xfId="2" applyNumberFormat="1" applyFont="1" applyFill="1" applyBorder="1" applyAlignment="1">
      <alignment vertical="center"/>
    </xf>
    <xf numFmtId="178" fontId="15" fillId="0" borderId="16" xfId="2" applyNumberFormat="1" applyFont="1" applyFill="1" applyBorder="1" applyAlignment="1">
      <alignment vertical="center"/>
    </xf>
    <xf numFmtId="184" fontId="15" fillId="0" borderId="56" xfId="2" applyNumberFormat="1" applyFont="1" applyFill="1" applyBorder="1" applyAlignment="1">
      <alignment vertical="center"/>
    </xf>
    <xf numFmtId="178" fontId="15" fillId="0" borderId="39" xfId="2" applyNumberFormat="1" applyFont="1" applyFill="1" applyBorder="1" applyAlignment="1">
      <alignment horizontal="right" vertical="center"/>
    </xf>
    <xf numFmtId="184" fontId="25" fillId="0" borderId="62" xfId="2" applyNumberFormat="1" applyFont="1" applyFill="1" applyBorder="1" applyAlignment="1">
      <alignment horizontal="right" vertical="center"/>
    </xf>
    <xf numFmtId="185" fontId="15" fillId="0" borderId="63" xfId="2" applyNumberFormat="1" applyFont="1" applyFill="1" applyBorder="1" applyAlignment="1">
      <alignment horizontal="right" vertical="center"/>
    </xf>
    <xf numFmtId="185" fontId="15" fillId="0" borderId="43" xfId="2" applyNumberFormat="1" applyFont="1" applyFill="1" applyBorder="1" applyAlignment="1">
      <alignment horizontal="right" vertical="center"/>
    </xf>
    <xf numFmtId="0" fontId="15" fillId="0" borderId="66" xfId="2" applyNumberFormat="1" applyFont="1" applyFill="1" applyBorder="1" applyAlignment="1">
      <alignment horizontal="right" vertical="center"/>
    </xf>
    <xf numFmtId="0" fontId="24" fillId="0" borderId="0" xfId="2" applyFont="1" applyFill="1"/>
    <xf numFmtId="185" fontId="15" fillId="3" borderId="76" xfId="2" applyNumberFormat="1" applyFont="1" applyFill="1" applyBorder="1" applyAlignment="1">
      <alignment horizontal="right" vertical="center"/>
    </xf>
    <xf numFmtId="0" fontId="0" fillId="0" borderId="72" xfId="2" applyFont="1" applyBorder="1" applyAlignment="1">
      <alignment horizontal="center" vertical="center" shrinkToFit="1"/>
    </xf>
    <xf numFmtId="185" fontId="25" fillId="0" borderId="77" xfId="2" applyNumberFormat="1" applyFont="1" applyBorder="1" applyAlignment="1">
      <alignment horizontal="right" vertical="center"/>
    </xf>
    <xf numFmtId="185" fontId="25" fillId="0" borderId="78" xfId="2" applyNumberFormat="1" applyFont="1" applyBorder="1" applyAlignment="1">
      <alignment horizontal="right" vertical="center"/>
    </xf>
    <xf numFmtId="185" fontId="25" fillId="0" borderId="79" xfId="2" applyNumberFormat="1" applyFont="1" applyBorder="1" applyAlignment="1">
      <alignment horizontal="right" vertical="center"/>
    </xf>
    <xf numFmtId="0" fontId="16" fillId="0" borderId="0" xfId="2" applyFont="1" applyAlignment="1">
      <alignment horizontal="center"/>
    </xf>
    <xf numFmtId="0" fontId="26" fillId="0" borderId="0" xfId="2" applyFont="1" applyFill="1" applyAlignment="1">
      <alignment vertical="center"/>
    </xf>
    <xf numFmtId="184" fontId="15" fillId="0" borderId="56" xfId="2" applyNumberFormat="1" applyFont="1" applyBorder="1" applyAlignment="1">
      <alignment horizontal="right" vertical="center"/>
    </xf>
    <xf numFmtId="184" fontId="15" fillId="0" borderId="62" xfId="2" applyNumberFormat="1" applyFont="1" applyFill="1" applyBorder="1" applyAlignment="1">
      <alignment horizontal="right" vertical="center"/>
    </xf>
    <xf numFmtId="185" fontId="15" fillId="0" borderId="67" xfId="2" applyNumberFormat="1" applyFont="1" applyFill="1" applyBorder="1" applyAlignment="1">
      <alignment horizontal="right" vertical="center"/>
    </xf>
    <xf numFmtId="0" fontId="24" fillId="0" borderId="16" xfId="2" applyFont="1" applyFill="1" applyBorder="1" applyAlignment="1">
      <alignment horizontal="center" vertical="center" shrinkToFit="1"/>
    </xf>
    <xf numFmtId="178" fontId="15" fillId="0" borderId="39" xfId="2" applyNumberFormat="1" applyFont="1" applyFill="1" applyBorder="1" applyAlignment="1">
      <alignment vertical="center"/>
    </xf>
    <xf numFmtId="184" fontId="15" fillId="0" borderId="62" xfId="2" applyNumberFormat="1" applyFont="1" applyFill="1" applyBorder="1" applyAlignment="1">
      <alignment vertical="center"/>
    </xf>
    <xf numFmtId="185" fontId="15" fillId="0" borderId="73" xfId="2" applyNumberFormat="1" applyFont="1" applyFill="1" applyBorder="1" applyAlignment="1">
      <alignment horizontal="right" vertical="center"/>
    </xf>
    <xf numFmtId="185" fontId="15" fillId="0" borderId="74" xfId="2" applyNumberFormat="1" applyFont="1" applyFill="1" applyBorder="1" applyAlignment="1">
      <alignment horizontal="right" vertical="center"/>
    </xf>
    <xf numFmtId="185" fontId="15" fillId="0" borderId="80" xfId="2" applyNumberFormat="1" applyFont="1" applyFill="1" applyBorder="1" applyAlignment="1">
      <alignment horizontal="right" vertical="center"/>
    </xf>
    <xf numFmtId="183" fontId="15" fillId="0" borderId="63" xfId="2" applyNumberFormat="1" applyFont="1" applyBorder="1" applyAlignment="1">
      <alignment horizontal="right" vertical="center"/>
    </xf>
    <xf numFmtId="177" fontId="15" fillId="0" borderId="43" xfId="2" applyNumberFormat="1" applyFont="1" applyBorder="1" applyAlignment="1">
      <alignment horizontal="right" vertical="center"/>
    </xf>
    <xf numFmtId="178" fontId="15" fillId="0" borderId="39" xfId="2" applyNumberFormat="1" applyFont="1" applyBorder="1" applyAlignment="1">
      <alignment horizontal="right" vertical="center"/>
    </xf>
    <xf numFmtId="184" fontId="15" fillId="0" borderId="62" xfId="2" applyNumberFormat="1" applyFont="1" applyBorder="1" applyAlignment="1">
      <alignment horizontal="right" vertical="center"/>
    </xf>
    <xf numFmtId="185" fontId="15" fillId="0" borderId="63" xfId="2" applyNumberFormat="1" applyFont="1" applyBorder="1" applyAlignment="1">
      <alignment horizontal="right" vertical="center"/>
    </xf>
    <xf numFmtId="185" fontId="15" fillId="0" borderId="40" xfId="2" applyNumberFormat="1" applyFont="1" applyBorder="1" applyAlignment="1">
      <alignment horizontal="right" vertical="center"/>
    </xf>
    <xf numFmtId="185" fontId="15" fillId="0" borderId="67" xfId="2" applyNumberFormat="1" applyFont="1" applyBorder="1" applyAlignment="1">
      <alignment horizontal="right" vertical="center"/>
    </xf>
    <xf numFmtId="177" fontId="15" fillId="0" borderId="18" xfId="2" applyNumberFormat="1" applyFont="1" applyBorder="1" applyAlignment="1">
      <alignment horizontal="right" vertical="center"/>
    </xf>
    <xf numFmtId="0" fontId="0" fillId="0" borderId="62" xfId="2" applyFont="1" applyBorder="1" applyAlignment="1">
      <alignment horizontal="center" vertical="center" shrinkToFit="1"/>
    </xf>
    <xf numFmtId="177" fontId="15" fillId="0" borderId="40" xfId="2" applyNumberFormat="1" applyFont="1" applyBorder="1" applyAlignment="1">
      <alignment horizontal="right" vertical="center"/>
    </xf>
    <xf numFmtId="0" fontId="0" fillId="0" borderId="68" xfId="2" applyFont="1" applyBorder="1" applyAlignment="1">
      <alignment horizontal="center" vertical="center" shrinkToFit="1"/>
    </xf>
    <xf numFmtId="183" fontId="15" fillId="0" borderId="73" xfId="2" applyNumberFormat="1" applyFont="1" applyFill="1" applyBorder="1" applyAlignment="1">
      <alignment horizontal="right" vertical="center"/>
    </xf>
    <xf numFmtId="185" fontId="15" fillId="0" borderId="18" xfId="2" applyNumberFormat="1" applyFont="1" applyBorder="1" applyAlignment="1">
      <alignment horizontal="right" vertical="center"/>
    </xf>
    <xf numFmtId="183" fontId="15" fillId="0" borderId="63" xfId="2" applyNumberFormat="1" applyFont="1" applyFill="1" applyBorder="1" applyAlignment="1">
      <alignment horizontal="right" vertical="center"/>
    </xf>
    <xf numFmtId="177" fontId="15" fillId="0" borderId="43" xfId="2" applyNumberFormat="1" applyFont="1" applyFill="1" applyBorder="1" applyAlignment="1">
      <alignment horizontal="right" vertical="center"/>
    </xf>
    <xf numFmtId="178" fontId="15" fillId="0" borderId="16" xfId="2" applyNumberFormat="1" applyFont="1" applyFill="1" applyBorder="1" applyAlignment="1">
      <alignment horizontal="right" vertical="center"/>
    </xf>
    <xf numFmtId="177" fontId="15" fillId="0" borderId="74" xfId="2" applyNumberFormat="1" applyFont="1" applyFill="1" applyBorder="1" applyAlignment="1">
      <alignment horizontal="right" vertical="center"/>
    </xf>
    <xf numFmtId="185" fontId="15" fillId="0" borderId="77" xfId="2" applyNumberFormat="1" applyFont="1" applyBorder="1" applyAlignment="1">
      <alignment horizontal="right" vertical="center"/>
    </xf>
    <xf numFmtId="185" fontId="15" fillId="0" borderId="78" xfId="2" applyNumberFormat="1" applyFont="1" applyBorder="1" applyAlignment="1">
      <alignment horizontal="right" vertical="center"/>
    </xf>
    <xf numFmtId="185" fontId="15" fillId="0" borderId="79" xfId="2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8" fillId="0" borderId="0" xfId="0" applyFont="1"/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28" fillId="0" borderId="85" xfId="0" applyFont="1" applyBorder="1" applyAlignment="1">
      <alignment horizontal="center" vertical="center"/>
    </xf>
    <xf numFmtId="177" fontId="28" fillId="0" borderId="44" xfId="0" applyNumberFormat="1" applyFont="1" applyBorder="1" applyAlignment="1">
      <alignment horizontal="right" vertical="center"/>
    </xf>
    <xf numFmtId="177" fontId="28" fillId="0" borderId="42" xfId="0" applyNumberFormat="1" applyFont="1" applyBorder="1" applyAlignment="1">
      <alignment horizontal="right" vertical="center"/>
    </xf>
    <xf numFmtId="177" fontId="28" fillId="0" borderId="87" xfId="0" applyNumberFormat="1" applyFont="1" applyBorder="1" applyAlignment="1">
      <alignment horizontal="right" vertical="center"/>
    </xf>
    <xf numFmtId="0" fontId="29" fillId="0" borderId="87" xfId="3" applyFont="1" applyBorder="1" applyAlignment="1">
      <alignment horizontal="center" vertical="center"/>
    </xf>
    <xf numFmtId="0" fontId="29" fillId="0" borderId="47" xfId="3" applyFont="1" applyBorder="1" applyAlignment="1">
      <alignment horizontal="center" vertical="center"/>
    </xf>
    <xf numFmtId="0" fontId="29" fillId="0" borderId="48" xfId="3" applyFont="1" applyBorder="1" applyAlignment="1">
      <alignment horizontal="center" vertical="center"/>
    </xf>
    <xf numFmtId="0" fontId="29" fillId="0" borderId="27" xfId="3" applyFont="1" applyBorder="1" applyAlignment="1">
      <alignment horizontal="center" vertical="center"/>
    </xf>
    <xf numFmtId="0" fontId="29" fillId="0" borderId="25" xfId="3" applyFont="1" applyBorder="1" applyAlignment="1">
      <alignment horizontal="center" vertical="center"/>
    </xf>
    <xf numFmtId="0" fontId="29" fillId="0" borderId="26" xfId="3" applyFont="1" applyBorder="1" applyAlignment="1">
      <alignment horizontal="center" vertical="center"/>
    </xf>
    <xf numFmtId="0" fontId="28" fillId="5" borderId="59" xfId="0" applyFont="1" applyFill="1" applyBorder="1" applyAlignment="1">
      <alignment horizontal="center" vertical="center"/>
    </xf>
    <xf numFmtId="0" fontId="28" fillId="5" borderId="84" xfId="0" applyFont="1" applyFill="1" applyBorder="1" applyAlignment="1">
      <alignment horizontal="center" vertical="center"/>
    </xf>
    <xf numFmtId="0" fontId="28" fillId="5" borderId="85" xfId="0" applyFont="1" applyFill="1" applyBorder="1" applyAlignment="1">
      <alignment horizontal="center" vertical="center"/>
    </xf>
    <xf numFmtId="0" fontId="29" fillId="5" borderId="87" xfId="3" applyFont="1" applyFill="1" applyBorder="1" applyAlignment="1">
      <alignment horizontal="center" vertical="center"/>
    </xf>
    <xf numFmtId="0" fontId="29" fillId="5" borderId="47" xfId="3" applyFont="1" applyFill="1" applyBorder="1" applyAlignment="1">
      <alignment horizontal="center" vertical="center"/>
    </xf>
    <xf numFmtId="0" fontId="29" fillId="5" borderId="48" xfId="3" applyFont="1" applyFill="1" applyBorder="1" applyAlignment="1">
      <alignment horizontal="center" vertical="center"/>
    </xf>
    <xf numFmtId="0" fontId="29" fillId="5" borderId="27" xfId="3" applyFont="1" applyFill="1" applyBorder="1" applyAlignment="1">
      <alignment horizontal="center" vertical="center"/>
    </xf>
    <xf numFmtId="0" fontId="29" fillId="5" borderId="25" xfId="3" applyFont="1" applyFill="1" applyBorder="1" applyAlignment="1">
      <alignment horizontal="center" vertical="center"/>
    </xf>
    <xf numFmtId="0" fontId="29" fillId="5" borderId="26" xfId="3" applyFont="1" applyFill="1" applyBorder="1" applyAlignment="1">
      <alignment horizontal="center" vertical="center"/>
    </xf>
    <xf numFmtId="0" fontId="28" fillId="4" borderId="86" xfId="0" applyFont="1" applyFill="1" applyBorder="1" applyAlignment="1">
      <alignment horizontal="center" vertical="center"/>
    </xf>
    <xf numFmtId="0" fontId="28" fillId="4" borderId="88" xfId="0" applyFont="1" applyFill="1" applyBorder="1" applyAlignment="1">
      <alignment horizontal="center" vertical="center"/>
    </xf>
    <xf numFmtId="0" fontId="28" fillId="4" borderId="89" xfId="0" applyFont="1" applyFill="1" applyBorder="1" applyAlignment="1">
      <alignment horizontal="center" vertical="center"/>
    </xf>
    <xf numFmtId="0" fontId="28" fillId="4" borderId="83" xfId="0" applyFont="1" applyFill="1" applyBorder="1" applyAlignment="1">
      <alignment horizontal="center" vertical="center"/>
    </xf>
    <xf numFmtId="0" fontId="29" fillId="0" borderId="32" xfId="3" applyFont="1" applyBorder="1" applyAlignment="1">
      <alignment horizontal="center" vertical="center"/>
    </xf>
    <xf numFmtId="0" fontId="29" fillId="0" borderId="31" xfId="3" applyFont="1" applyBorder="1" applyAlignment="1">
      <alignment horizontal="center" vertical="center"/>
    </xf>
    <xf numFmtId="0" fontId="29" fillId="0" borderId="49" xfId="3" applyFont="1" applyBorder="1" applyAlignment="1">
      <alignment horizontal="center" vertical="center"/>
    </xf>
    <xf numFmtId="0" fontId="29" fillId="5" borderId="32" xfId="3" applyFont="1" applyFill="1" applyBorder="1" applyAlignment="1">
      <alignment horizontal="center" vertical="center"/>
    </xf>
    <xf numFmtId="0" fontId="29" fillId="5" borderId="31" xfId="3" applyFont="1" applyFill="1" applyBorder="1" applyAlignment="1">
      <alignment horizontal="center" vertical="center"/>
    </xf>
    <xf numFmtId="0" fontId="29" fillId="5" borderId="49" xfId="3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78" fontId="28" fillId="0" borderId="48" xfId="0" applyNumberFormat="1" applyFont="1" applyBorder="1" applyAlignment="1">
      <alignment horizontal="right" vertical="center"/>
    </xf>
    <xf numFmtId="178" fontId="28" fillId="0" borderId="26" xfId="0" applyNumberFormat="1" applyFont="1" applyBorder="1" applyAlignment="1">
      <alignment horizontal="right" vertical="center"/>
    </xf>
    <xf numFmtId="178" fontId="28" fillId="0" borderId="90" xfId="0" applyNumberFormat="1" applyFont="1" applyBorder="1" applyAlignment="1">
      <alignment horizontal="right" vertical="center"/>
    </xf>
    <xf numFmtId="178" fontId="28" fillId="0" borderId="43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30" fillId="0" borderId="20" xfId="0" applyFont="1" applyBorder="1" applyAlignment="1">
      <alignment horizontal="left" vertical="center" indent="1"/>
    </xf>
    <xf numFmtId="0" fontId="30" fillId="0" borderId="0" xfId="0" applyFont="1" applyBorder="1" applyAlignment="1">
      <alignment horizontal="left" vertical="top" indent="1"/>
    </xf>
    <xf numFmtId="0" fontId="1" fillId="0" borderId="0" xfId="1" applyAlignment="1">
      <alignment vertical="center"/>
    </xf>
    <xf numFmtId="181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180" fontId="9" fillId="0" borderId="37" xfId="1" applyNumberFormat="1" applyFont="1" applyBorder="1" applyAlignment="1">
      <alignment vertical="center"/>
    </xf>
    <xf numFmtId="180" fontId="9" fillId="0" borderId="36" xfId="1" applyNumberFormat="1" applyFont="1" applyBorder="1" applyAlignment="1">
      <alignment vertical="center"/>
    </xf>
    <xf numFmtId="180" fontId="9" fillId="0" borderId="38" xfId="1" applyNumberFormat="1" applyFont="1" applyBorder="1" applyAlignment="1">
      <alignment vertical="center"/>
    </xf>
    <xf numFmtId="179" fontId="9" fillId="0" borderId="37" xfId="1" applyNumberFormat="1" applyFont="1" applyBorder="1" applyAlignment="1">
      <alignment vertical="center"/>
    </xf>
    <xf numFmtId="178" fontId="9" fillId="0" borderId="36" xfId="1" applyNumberFormat="1" applyFont="1" applyBorder="1" applyAlignment="1">
      <alignment vertical="center"/>
    </xf>
    <xf numFmtId="177" fontId="9" fillId="0" borderId="36" xfId="1" applyNumberFormat="1" applyFont="1" applyBorder="1" applyAlignment="1">
      <alignment vertical="center"/>
    </xf>
    <xf numFmtId="177" fontId="9" fillId="0" borderId="35" xfId="1" applyNumberFormat="1" applyFont="1" applyBorder="1" applyAlignment="1">
      <alignment vertical="center"/>
    </xf>
    <xf numFmtId="0" fontId="1" fillId="0" borderId="34" xfId="1" applyBorder="1" applyAlignment="1">
      <alignment vertical="center"/>
    </xf>
    <xf numFmtId="0" fontId="4" fillId="0" borderId="34" xfId="1" applyFont="1" applyBorder="1" applyAlignment="1">
      <alignment vertical="center"/>
    </xf>
    <xf numFmtId="0" fontId="16" fillId="0" borderId="34" xfId="1" applyFont="1" applyBorder="1" applyAlignment="1">
      <alignment vertical="center"/>
    </xf>
    <xf numFmtId="0" fontId="1" fillId="0" borderId="33" xfId="1" applyBorder="1" applyAlignment="1">
      <alignment vertical="center"/>
    </xf>
    <xf numFmtId="0" fontId="1" fillId="0" borderId="39" xfId="1" applyBorder="1" applyAlignment="1">
      <alignment vertical="center"/>
    </xf>
    <xf numFmtId="180" fontId="6" fillId="0" borderId="21" xfId="1" applyNumberFormat="1" applyFont="1" applyBorder="1" applyAlignment="1">
      <alignment vertical="center"/>
    </xf>
    <xf numFmtId="180" fontId="6" fillId="0" borderId="9" xfId="1" applyNumberFormat="1" applyFont="1" applyBorder="1" applyAlignment="1">
      <alignment vertical="center"/>
    </xf>
    <xf numFmtId="180" fontId="6" fillId="0" borderId="8" xfId="1" applyNumberFormat="1" applyFont="1" applyBorder="1" applyAlignment="1">
      <alignment vertical="center"/>
    </xf>
    <xf numFmtId="179" fontId="6" fillId="0" borderId="21" xfId="1" applyNumberFormat="1" applyFont="1" applyBorder="1" applyAlignment="1">
      <alignment vertical="center"/>
    </xf>
    <xf numFmtId="178" fontId="6" fillId="0" borderId="9" xfId="1" applyNumberFormat="1" applyFont="1" applyBorder="1" applyAlignment="1">
      <alignment vertical="center"/>
    </xf>
    <xf numFmtId="177" fontId="6" fillId="0" borderId="9" xfId="1" applyNumberFormat="1" applyFont="1" applyBorder="1" applyAlignment="1">
      <alignment vertical="center"/>
    </xf>
    <xf numFmtId="177" fontId="6" fillId="0" borderId="20" xfId="1" applyNumberFormat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180" fontId="9" fillId="0" borderId="26" xfId="1" applyNumberFormat="1" applyFont="1" applyBorder="1" applyAlignment="1">
      <alignment vertical="center"/>
    </xf>
    <xf numFmtId="180" fontId="9" fillId="0" borderId="25" xfId="1" applyNumberFormat="1" applyFont="1" applyBorder="1" applyAlignment="1">
      <alignment vertical="center"/>
    </xf>
    <xf numFmtId="180" fontId="9" fillId="0" borderId="27" xfId="1" applyNumberFormat="1" applyFont="1" applyBorder="1" applyAlignment="1">
      <alignment vertical="center"/>
    </xf>
    <xf numFmtId="179" fontId="9" fillId="0" borderId="26" xfId="1" applyNumberFormat="1" applyFont="1" applyBorder="1" applyAlignment="1">
      <alignment vertical="center"/>
    </xf>
    <xf numFmtId="178" fontId="9" fillId="0" borderId="25" xfId="1" applyNumberFormat="1" applyFont="1" applyBorder="1" applyAlignment="1">
      <alignment vertical="center"/>
    </xf>
    <xf numFmtId="177" fontId="9" fillId="0" borderId="25" xfId="1" applyNumberFormat="1" applyFont="1" applyBorder="1" applyAlignment="1">
      <alignment vertical="center"/>
    </xf>
    <xf numFmtId="177" fontId="9" fillId="0" borderId="24" xfId="1" applyNumberFormat="1" applyFont="1" applyBorder="1" applyAlignment="1">
      <alignment vertical="center"/>
    </xf>
    <xf numFmtId="0" fontId="1" fillId="0" borderId="23" xfId="1" applyFill="1" applyBorder="1" applyAlignment="1">
      <alignment vertical="center"/>
    </xf>
    <xf numFmtId="0" fontId="1" fillId="0" borderId="22" xfId="1" applyFill="1" applyBorder="1" applyAlignment="1">
      <alignment vertical="center"/>
    </xf>
    <xf numFmtId="0" fontId="1" fillId="0" borderId="16" xfId="1" applyBorder="1" applyAlignment="1">
      <alignment vertical="center"/>
    </xf>
    <xf numFmtId="0" fontId="1" fillId="6" borderId="23" xfId="1" applyFill="1" applyBorder="1" applyAlignment="1">
      <alignment vertical="center"/>
    </xf>
    <xf numFmtId="0" fontId="1" fillId="6" borderId="22" xfId="1" applyFill="1" applyBorder="1" applyAlignment="1">
      <alignment vertical="center"/>
    </xf>
    <xf numFmtId="177" fontId="9" fillId="0" borderId="24" xfId="1" applyNumberFormat="1" applyFont="1" applyFill="1" applyBorder="1" applyAlignment="1">
      <alignment vertical="center"/>
    </xf>
    <xf numFmtId="179" fontId="9" fillId="0" borderId="26" xfId="1" applyNumberFormat="1" applyFont="1" applyFill="1" applyBorder="1" applyAlignment="1">
      <alignment vertical="center"/>
    </xf>
    <xf numFmtId="178" fontId="9" fillId="0" borderId="25" xfId="1" applyNumberFormat="1" applyFont="1" applyFill="1" applyBorder="1" applyAlignment="1">
      <alignment vertical="center"/>
    </xf>
    <xf numFmtId="177" fontId="9" fillId="0" borderId="25" xfId="1" applyNumberFormat="1" applyFont="1" applyFill="1" applyBorder="1" applyAlignment="1">
      <alignment vertical="center"/>
    </xf>
    <xf numFmtId="0" fontId="1" fillId="0" borderId="23" xfId="1" applyBorder="1" applyAlignment="1">
      <alignment vertical="center"/>
    </xf>
    <xf numFmtId="0" fontId="1" fillId="0" borderId="22" xfId="1" applyBorder="1" applyAlignment="1">
      <alignment vertical="center"/>
    </xf>
    <xf numFmtId="180" fontId="9" fillId="0" borderId="26" xfId="1" applyNumberFormat="1" applyFont="1" applyFill="1" applyBorder="1" applyAlignment="1">
      <alignment vertical="center"/>
    </xf>
    <xf numFmtId="180" fontId="9" fillId="0" borderId="25" xfId="1" applyNumberFormat="1" applyFont="1" applyFill="1" applyBorder="1" applyAlignment="1">
      <alignment vertical="center"/>
    </xf>
    <xf numFmtId="180" fontId="9" fillId="0" borderId="27" xfId="1" applyNumberFormat="1" applyFont="1" applyFill="1" applyBorder="1" applyAlignment="1">
      <alignment vertical="center"/>
    </xf>
    <xf numFmtId="177" fontId="9" fillId="6" borderId="25" xfId="1" applyNumberFormat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7" fillId="0" borderId="0" xfId="1" applyFont="1" applyFill="1" applyAlignment="1">
      <alignment vertical="center"/>
    </xf>
    <xf numFmtId="0" fontId="1" fillId="0" borderId="16" xfId="1" applyFill="1" applyBorder="1" applyAlignment="1">
      <alignment vertical="center"/>
    </xf>
    <xf numFmtId="177" fontId="9" fillId="0" borderId="50" xfId="1" applyNumberFormat="1" applyFont="1" applyFill="1" applyBorder="1" applyAlignment="1">
      <alignment vertical="center"/>
    </xf>
    <xf numFmtId="0" fontId="10" fillId="0" borderId="45" xfId="1" applyFont="1" applyFill="1" applyBorder="1" applyAlignment="1">
      <alignment vertical="center"/>
    </xf>
    <xf numFmtId="180" fontId="6" fillId="0" borderId="21" xfId="1" applyNumberFormat="1" applyFont="1" applyFill="1" applyBorder="1" applyAlignment="1">
      <alignment vertical="center"/>
    </xf>
    <xf numFmtId="180" fontId="6" fillId="0" borderId="9" xfId="1" applyNumberFormat="1" applyFont="1" applyFill="1" applyBorder="1" applyAlignment="1">
      <alignment vertical="center"/>
    </xf>
    <xf numFmtId="180" fontId="6" fillId="0" borderId="8" xfId="1" applyNumberFormat="1" applyFont="1" applyFill="1" applyBorder="1" applyAlignment="1">
      <alignment vertical="center"/>
    </xf>
    <xf numFmtId="179" fontId="6" fillId="0" borderId="21" xfId="1" applyNumberFormat="1" applyFont="1" applyFill="1" applyBorder="1" applyAlignment="1">
      <alignment vertical="center"/>
    </xf>
    <xf numFmtId="178" fontId="6" fillId="0" borderId="9" xfId="1" applyNumberFormat="1" applyFont="1" applyFill="1" applyBorder="1" applyAlignment="1">
      <alignment vertical="center"/>
    </xf>
    <xf numFmtId="177" fontId="6" fillId="0" borderId="9" xfId="1" applyNumberFormat="1" applyFont="1" applyFill="1" applyBorder="1" applyAlignment="1">
      <alignment vertical="center"/>
    </xf>
    <xf numFmtId="177" fontId="6" fillId="0" borderId="20" xfId="1" applyNumberFormat="1" applyFont="1" applyFill="1" applyBorder="1" applyAlignment="1">
      <alignment vertical="center"/>
    </xf>
    <xf numFmtId="0" fontId="12" fillId="0" borderId="7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177" fontId="6" fillId="0" borderId="8" xfId="1" applyNumberFormat="1" applyFont="1" applyBorder="1" applyAlignment="1">
      <alignment vertical="center"/>
    </xf>
    <xf numFmtId="180" fontId="9" fillId="0" borderId="43" xfId="1" applyNumberFormat="1" applyFont="1" applyBorder="1" applyAlignment="1">
      <alignment vertical="center"/>
    </xf>
    <xf numFmtId="180" fontId="9" fillId="0" borderId="42" xfId="1" applyNumberFormat="1" applyFont="1" applyBorder="1" applyAlignment="1">
      <alignment vertical="center"/>
    </xf>
    <xf numFmtId="180" fontId="9" fillId="0" borderId="44" xfId="1" applyNumberFormat="1" applyFont="1" applyBorder="1" applyAlignment="1">
      <alignment vertical="center"/>
    </xf>
    <xf numFmtId="179" fontId="9" fillId="0" borderId="43" xfId="1" applyNumberFormat="1" applyFont="1" applyBorder="1" applyAlignment="1">
      <alignment vertical="center"/>
    </xf>
    <xf numFmtId="178" fontId="9" fillId="0" borderId="42" xfId="1" applyNumberFormat="1" applyFont="1" applyBorder="1" applyAlignment="1">
      <alignment vertical="center"/>
    </xf>
    <xf numFmtId="177" fontId="9" fillId="0" borderId="42" xfId="1" applyNumberFormat="1" applyFont="1" applyBorder="1" applyAlignment="1">
      <alignment vertical="center"/>
    </xf>
    <xf numFmtId="177" fontId="9" fillId="0" borderId="39" xfId="1" applyNumberFormat="1" applyFont="1" applyBorder="1" applyAlignment="1">
      <alignment vertical="center"/>
    </xf>
    <xf numFmtId="0" fontId="1" fillId="0" borderId="41" xfId="1" applyBorder="1" applyAlignment="1">
      <alignment vertical="center"/>
    </xf>
    <xf numFmtId="0" fontId="1" fillId="0" borderId="40" xfId="1" applyBorder="1" applyAlignment="1">
      <alignment vertical="center"/>
    </xf>
    <xf numFmtId="0" fontId="10" fillId="0" borderId="23" xfId="1" applyFont="1" applyBorder="1" applyAlignment="1">
      <alignment vertical="center"/>
    </xf>
    <xf numFmtId="0" fontId="10" fillId="0" borderId="34" xfId="1" applyFont="1" applyBorder="1" applyAlignment="1">
      <alignment vertical="center"/>
    </xf>
    <xf numFmtId="177" fontId="9" fillId="0" borderId="27" xfId="1" applyNumberFormat="1" applyFont="1" applyBorder="1" applyAlignment="1">
      <alignment vertical="center"/>
    </xf>
    <xf numFmtId="180" fontId="6" fillId="0" borderId="18" xfId="1" applyNumberFormat="1" applyFont="1" applyBorder="1" applyAlignment="1">
      <alignment vertical="center"/>
    </xf>
    <xf numFmtId="180" fontId="6" fillId="0" borderId="17" xfId="1" applyNumberFormat="1" applyFont="1" applyBorder="1" applyAlignment="1">
      <alignment vertical="center"/>
    </xf>
    <xf numFmtId="180" fontId="6" fillId="0" borderId="19" xfId="1" applyNumberFormat="1" applyFont="1" applyBorder="1" applyAlignment="1">
      <alignment vertical="center"/>
    </xf>
    <xf numFmtId="179" fontId="6" fillId="0" borderId="18" xfId="1" applyNumberFormat="1" applyFont="1" applyBorder="1" applyAlignment="1">
      <alignment vertical="center"/>
    </xf>
    <xf numFmtId="178" fontId="6" fillId="0" borderId="17" xfId="1" applyNumberFormat="1" applyFont="1" applyBorder="1" applyAlignment="1">
      <alignment vertical="center"/>
    </xf>
    <xf numFmtId="177" fontId="6" fillId="0" borderId="17" xfId="1" applyNumberFormat="1" applyFont="1" applyBorder="1" applyAlignment="1">
      <alignment vertical="center"/>
    </xf>
    <xf numFmtId="177" fontId="6" fillId="0" borderId="16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0" fillId="0" borderId="23" xfId="1" applyFont="1" applyFill="1" applyBorder="1" applyAlignment="1">
      <alignment vertical="center"/>
    </xf>
    <xf numFmtId="177" fontId="9" fillId="0" borderId="34" xfId="1" applyNumberFormat="1" applyFont="1" applyBorder="1" applyAlignment="1">
      <alignment vertical="center"/>
    </xf>
    <xf numFmtId="177" fontId="9" fillId="0" borderId="38" xfId="1" applyNumberFormat="1" applyFont="1" applyBorder="1" applyAlignment="1">
      <alignment vertical="center"/>
    </xf>
    <xf numFmtId="177" fontId="9" fillId="0" borderId="23" xfId="1" applyNumberFormat="1" applyFont="1" applyBorder="1" applyAlignment="1">
      <alignment vertical="center"/>
    </xf>
    <xf numFmtId="177" fontId="9" fillId="7" borderId="25" xfId="1" applyNumberFormat="1" applyFont="1" applyFill="1" applyBorder="1" applyAlignment="1">
      <alignment vertical="center"/>
    </xf>
    <xf numFmtId="177" fontId="9" fillId="7" borderId="27" xfId="1" applyNumberFormat="1" applyFont="1" applyFill="1" applyBorder="1" applyAlignment="1">
      <alignment vertical="center"/>
    </xf>
    <xf numFmtId="177" fontId="9" fillId="7" borderId="24" xfId="1" applyNumberFormat="1" applyFont="1" applyFill="1" applyBorder="1" applyAlignment="1">
      <alignment vertical="center"/>
    </xf>
    <xf numFmtId="0" fontId="0" fillId="0" borderId="0" xfId="2" applyFont="1"/>
    <xf numFmtId="0" fontId="0" fillId="0" borderId="0" xfId="2" applyFont="1" applyAlignment="1">
      <alignment horizontal="center"/>
    </xf>
    <xf numFmtId="183" fontId="0" fillId="0" borderId="0" xfId="2" applyNumberFormat="1" applyFont="1"/>
    <xf numFmtId="0" fontId="0" fillId="0" borderId="75" xfId="2" applyFont="1" applyBorder="1" applyAlignment="1">
      <alignment horizontal="center" vertical="center" shrinkToFit="1"/>
    </xf>
    <xf numFmtId="0" fontId="0" fillId="0" borderId="39" xfId="2" applyFont="1" applyBorder="1" applyAlignment="1">
      <alignment horizontal="center" vertical="center" shrinkToFit="1"/>
    </xf>
    <xf numFmtId="0" fontId="0" fillId="0" borderId="16" xfId="2" applyFont="1" applyBorder="1" applyAlignment="1">
      <alignment horizontal="center" vertical="center" shrinkToFit="1"/>
    </xf>
    <xf numFmtId="0" fontId="0" fillId="3" borderId="20" xfId="2" applyFont="1" applyFill="1" applyBorder="1" applyAlignment="1">
      <alignment vertical="center"/>
    </xf>
    <xf numFmtId="0" fontId="0" fillId="0" borderId="0" xfId="2" applyFont="1" applyFill="1"/>
    <xf numFmtId="0" fontId="0" fillId="0" borderId="75" xfId="2" applyFont="1" applyFill="1" applyBorder="1" applyAlignment="1">
      <alignment horizontal="center" vertical="center" shrinkToFit="1"/>
    </xf>
    <xf numFmtId="0" fontId="0" fillId="0" borderId="16" xfId="2" applyFont="1" applyFill="1" applyBorder="1" applyAlignment="1">
      <alignment horizontal="center" vertical="center" shrinkToFit="1"/>
    </xf>
    <xf numFmtId="0" fontId="0" fillId="0" borderId="19" xfId="2" applyFont="1" applyBorder="1" applyAlignment="1">
      <alignment horizontal="center" vertical="center" shrinkToFit="1"/>
    </xf>
    <xf numFmtId="0" fontId="0" fillId="0" borderId="44" xfId="2" applyFont="1" applyBorder="1" applyAlignment="1">
      <alignment horizontal="center" vertical="center" shrinkToFit="1"/>
    </xf>
    <xf numFmtId="0" fontId="0" fillId="0" borderId="65" xfId="2" applyFont="1" applyBorder="1" applyAlignment="1">
      <alignment horizontal="center" vertical="center"/>
    </xf>
    <xf numFmtId="0" fontId="0" fillId="0" borderId="64" xfId="2" applyFont="1" applyBorder="1" applyAlignment="1">
      <alignment horizontal="center" vertical="center"/>
    </xf>
    <xf numFmtId="0" fontId="0" fillId="0" borderId="62" xfId="2" applyFont="1" applyBorder="1" applyAlignment="1">
      <alignment horizontal="center" vertical="center"/>
    </xf>
    <xf numFmtId="0" fontId="0" fillId="0" borderId="56" xfId="2" applyFont="1" applyBorder="1" applyAlignment="1">
      <alignment horizontal="center" vertical="center"/>
    </xf>
    <xf numFmtId="0" fontId="0" fillId="0" borderId="52" xfId="2" applyFont="1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0" fillId="0" borderId="0" xfId="2" applyFont="1" applyAlignment="1">
      <alignment vertical="center"/>
    </xf>
    <xf numFmtId="182" fontId="0" fillId="0" borderId="0" xfId="2" applyNumberFormat="1" applyFont="1" applyAlignment="1">
      <alignment horizontal="center" vertical="center"/>
    </xf>
    <xf numFmtId="0" fontId="0" fillId="0" borderId="72" xfId="2" applyFont="1" applyFill="1" applyBorder="1" applyAlignment="1">
      <alignment horizontal="center" vertical="center" shrinkToFit="1"/>
    </xf>
    <xf numFmtId="177" fontId="9" fillId="0" borderId="31" xfId="1" applyNumberFormat="1" applyFont="1" applyBorder="1" applyAlignment="1">
      <alignment vertical="center"/>
    </xf>
    <xf numFmtId="177" fontId="9" fillId="0" borderId="30" xfId="1" applyNumberFormat="1" applyFont="1" applyBorder="1" applyAlignment="1">
      <alignment vertical="center"/>
    </xf>
    <xf numFmtId="0" fontId="10" fillId="0" borderId="29" xfId="1" applyFont="1" applyBorder="1" applyAlignment="1">
      <alignment vertical="center"/>
    </xf>
    <xf numFmtId="0" fontId="1" fillId="0" borderId="29" xfId="1" applyBorder="1" applyAlignment="1">
      <alignment vertical="center"/>
    </xf>
    <xf numFmtId="0" fontId="1" fillId="0" borderId="28" xfId="1" applyBorder="1" applyAlignment="1">
      <alignment vertical="center"/>
    </xf>
    <xf numFmtId="177" fontId="9" fillId="0" borderId="29" xfId="1" applyNumberFormat="1" applyFont="1" applyBorder="1" applyAlignment="1">
      <alignment vertical="center"/>
    </xf>
    <xf numFmtId="177" fontId="9" fillId="0" borderId="32" xfId="1" applyNumberFormat="1" applyFont="1" applyBorder="1" applyAlignment="1">
      <alignment vertical="center"/>
    </xf>
    <xf numFmtId="179" fontId="9" fillId="0" borderId="49" xfId="1" applyNumberFormat="1" applyFont="1" applyBorder="1" applyAlignment="1">
      <alignment vertical="center"/>
    </xf>
    <xf numFmtId="0" fontId="1" fillId="0" borderId="23" xfId="1" applyFont="1" applyFill="1" applyBorder="1" applyAlignment="1">
      <alignment vertical="center"/>
    </xf>
    <xf numFmtId="178" fontId="9" fillId="7" borderId="25" xfId="1" applyNumberFormat="1" applyFont="1" applyFill="1" applyBorder="1" applyAlignment="1">
      <alignment vertical="center"/>
    </xf>
    <xf numFmtId="178" fontId="9" fillId="0" borderId="36" xfId="1" applyNumberFormat="1" applyFont="1" applyFill="1" applyBorder="1" applyAlignment="1">
      <alignment vertical="center"/>
    </xf>
    <xf numFmtId="177" fontId="25" fillId="0" borderId="74" xfId="2" applyNumberFormat="1" applyFont="1" applyBorder="1" applyAlignment="1">
      <alignment horizontal="right" vertical="center"/>
    </xf>
    <xf numFmtId="183" fontId="25" fillId="0" borderId="73" xfId="2" applyNumberFormat="1" applyFont="1" applyBorder="1" applyAlignment="1">
      <alignment horizontal="right" vertical="center"/>
    </xf>
    <xf numFmtId="184" fontId="25" fillId="0" borderId="56" xfId="2" applyNumberFormat="1" applyFont="1" applyBorder="1" applyAlignment="1">
      <alignment vertical="center"/>
    </xf>
    <xf numFmtId="178" fontId="25" fillId="0" borderId="16" xfId="2" applyNumberFormat="1" applyFont="1" applyBorder="1" applyAlignment="1">
      <alignment vertical="center"/>
    </xf>
    <xf numFmtId="177" fontId="25" fillId="0" borderId="74" xfId="2" applyNumberFormat="1" applyFont="1" applyBorder="1" applyAlignment="1">
      <alignment vertical="center"/>
    </xf>
    <xf numFmtId="183" fontId="25" fillId="0" borderId="73" xfId="2" applyNumberFormat="1" applyFont="1" applyBorder="1" applyAlignment="1">
      <alignment vertical="center"/>
    </xf>
    <xf numFmtId="0" fontId="24" fillId="0" borderId="75" xfId="2" applyFont="1" applyFill="1" applyBorder="1" applyAlignment="1">
      <alignment horizontal="center" vertical="center" shrinkToFit="1"/>
    </xf>
    <xf numFmtId="0" fontId="24" fillId="0" borderId="72" xfId="2" applyFont="1" applyFill="1" applyBorder="1" applyAlignment="1">
      <alignment horizontal="center" vertical="center" shrinkToFit="1"/>
    </xf>
    <xf numFmtId="0" fontId="13" fillId="0" borderId="7" xfId="1" applyFont="1" applyFill="1" applyBorder="1" applyAlignment="1">
      <alignment vertical="center"/>
    </xf>
    <xf numFmtId="0" fontId="14" fillId="0" borderId="16" xfId="1" applyFont="1" applyBorder="1" applyAlignment="1">
      <alignment vertical="center"/>
    </xf>
    <xf numFmtId="177" fontId="28" fillId="0" borderId="47" xfId="0" applyNumberFormat="1" applyFont="1" applyBorder="1" applyAlignment="1">
      <alignment horizontal="right" vertical="center"/>
    </xf>
    <xf numFmtId="177" fontId="28" fillId="0" borderId="27" xfId="0" applyNumberFormat="1" applyFont="1" applyBorder="1" applyAlignment="1">
      <alignment horizontal="right" vertical="center"/>
    </xf>
    <xf numFmtId="177" fontId="28" fillId="0" borderId="25" xfId="0" applyNumberFormat="1" applyFont="1" applyBorder="1" applyAlignment="1">
      <alignment horizontal="right" vertical="center"/>
    </xf>
    <xf numFmtId="177" fontId="28" fillId="0" borderId="92" xfId="0" applyNumberFormat="1" applyFont="1" applyBorder="1" applyAlignment="1">
      <alignment horizontal="right" vertical="center"/>
    </xf>
    <xf numFmtId="177" fontId="28" fillId="0" borderId="93" xfId="0" applyNumberFormat="1" applyFont="1" applyBorder="1" applyAlignment="1">
      <alignment horizontal="right" vertical="center"/>
    </xf>
    <xf numFmtId="0" fontId="28" fillId="0" borderId="81" xfId="0" applyFont="1" applyBorder="1" applyAlignment="1">
      <alignment horizontal="center" vertical="center"/>
    </xf>
    <xf numFmtId="0" fontId="28" fillId="5" borderId="81" xfId="0" applyFont="1" applyFill="1" applyBorder="1" applyAlignment="1">
      <alignment horizontal="center" vertical="center"/>
    </xf>
    <xf numFmtId="0" fontId="28" fillId="4" borderId="82" xfId="0" applyFont="1" applyFill="1" applyBorder="1" applyAlignment="1">
      <alignment horizontal="center" vertical="center"/>
    </xf>
    <xf numFmtId="0" fontId="28" fillId="4" borderId="83" xfId="0" applyFont="1" applyFill="1" applyBorder="1" applyAlignment="1">
      <alignment horizontal="center" vertical="center"/>
    </xf>
    <xf numFmtId="0" fontId="27" fillId="0" borderId="1" xfId="3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 shrinkToFit="1"/>
    </xf>
    <xf numFmtId="0" fontId="15" fillId="2" borderId="12" xfId="1" applyFont="1" applyFill="1" applyBorder="1" applyAlignment="1">
      <alignment horizontal="center" vertical="center" shrinkToFit="1"/>
    </xf>
    <xf numFmtId="0" fontId="15" fillId="2" borderId="9" xfId="1" applyFont="1" applyFill="1" applyBorder="1" applyAlignment="1">
      <alignment horizontal="center" vertical="center" shrinkToFit="1"/>
    </xf>
    <xf numFmtId="0" fontId="15" fillId="2" borderId="13" xfId="1" applyFont="1" applyFill="1" applyBorder="1" applyAlignment="1">
      <alignment horizontal="center" vertical="center" shrinkToFit="1"/>
    </xf>
    <xf numFmtId="0" fontId="15" fillId="2" borderId="8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1" fillId="2" borderId="47" xfId="1" applyFill="1" applyBorder="1" applyAlignment="1">
      <alignment horizontal="center" vertical="center"/>
    </xf>
    <xf numFmtId="0" fontId="1" fillId="2" borderId="48" xfId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15" fillId="2" borderId="16" xfId="1" applyFont="1" applyFill="1" applyBorder="1" applyAlignment="1">
      <alignment horizontal="center" vertical="center"/>
    </xf>
    <xf numFmtId="0" fontId="15" fillId="2" borderId="91" xfId="1" applyFont="1" applyFill="1" applyBorder="1" applyAlignment="1">
      <alignment horizontal="center" vertical="center"/>
    </xf>
    <xf numFmtId="0" fontId="1" fillId="2" borderId="46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20" fillId="0" borderId="57" xfId="2" applyFont="1" applyBorder="1" applyAlignment="1">
      <alignment horizontal="center" vertical="center"/>
    </xf>
    <xf numFmtId="0" fontId="19" fillId="0" borderId="63" xfId="2" applyFont="1" applyBorder="1" applyAlignment="1">
      <alignment vertical="center"/>
    </xf>
    <xf numFmtId="178" fontId="22" fillId="0" borderId="20" xfId="2" applyNumberFormat="1" applyFont="1" applyBorder="1" applyAlignment="1">
      <alignment horizontal="right" vertical="center" shrinkToFit="1"/>
    </xf>
    <xf numFmtId="178" fontId="23" fillId="0" borderId="39" xfId="2" applyNumberFormat="1" applyFont="1" applyBorder="1" applyAlignment="1">
      <alignment horizontal="right" vertical="center" shrinkToFit="1"/>
    </xf>
    <xf numFmtId="180" fontId="22" fillId="0" borderId="57" xfId="2" applyNumberFormat="1" applyFont="1" applyBorder="1" applyAlignment="1">
      <alignment horizontal="right" vertical="center" shrinkToFit="1"/>
    </xf>
    <xf numFmtId="180" fontId="22" fillId="0" borderId="63" xfId="2" applyNumberFormat="1" applyFont="1" applyBorder="1" applyAlignment="1">
      <alignment horizontal="right" vertical="center" shrinkToFit="1"/>
    </xf>
    <xf numFmtId="180" fontId="22" fillId="0" borderId="58" xfId="2" applyNumberFormat="1" applyFont="1" applyBorder="1" applyAlignment="1">
      <alignment horizontal="right" vertical="center" shrinkToFit="1"/>
    </xf>
    <xf numFmtId="180" fontId="22" fillId="0" borderId="40" xfId="2" applyNumberFormat="1" applyFont="1" applyBorder="1" applyAlignment="1">
      <alignment horizontal="right" vertical="center" shrinkToFit="1"/>
    </xf>
    <xf numFmtId="185" fontId="22" fillId="0" borderId="61" xfId="2" applyNumberFormat="1" applyFont="1" applyBorder="1" applyAlignment="1">
      <alignment horizontal="right" vertical="center"/>
    </xf>
    <xf numFmtId="185" fontId="23" fillId="0" borderId="67" xfId="2" applyNumberFormat="1" applyFont="1" applyBorder="1" applyAlignment="1">
      <alignment horizontal="right" vertical="center"/>
    </xf>
    <xf numFmtId="0" fontId="0" fillId="0" borderId="53" xfId="2" applyFont="1" applyBorder="1" applyAlignment="1">
      <alignment horizontal="center" vertical="center"/>
    </xf>
    <xf numFmtId="0" fontId="0" fillId="0" borderId="54" xfId="2" applyFont="1" applyBorder="1" applyAlignment="1">
      <alignment horizontal="center" vertical="center"/>
    </xf>
    <xf numFmtId="0" fontId="0" fillId="0" borderId="55" xfId="2" applyFont="1" applyBorder="1" applyAlignment="1">
      <alignment horizontal="center" vertical="center"/>
    </xf>
    <xf numFmtId="0" fontId="0" fillId="0" borderId="57" xfId="2" quotePrefix="1" applyFont="1" applyBorder="1" applyAlignment="1">
      <alignment horizontal="center" vertical="center"/>
    </xf>
    <xf numFmtId="0" fontId="0" fillId="0" borderId="58" xfId="2" quotePrefix="1" applyFont="1" applyBorder="1" applyAlignment="1">
      <alignment horizontal="center" vertical="center"/>
    </xf>
    <xf numFmtId="0" fontId="19" fillId="0" borderId="40" xfId="2" applyFont="1" applyBorder="1" applyAlignment="1">
      <alignment vertical="center"/>
    </xf>
    <xf numFmtId="0" fontId="0" fillId="0" borderId="61" xfId="2" applyFont="1" applyBorder="1" applyAlignment="1">
      <alignment horizontal="center" vertical="center" wrapText="1"/>
    </xf>
    <xf numFmtId="0" fontId="0" fillId="0" borderId="66" xfId="2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19" fillId="0" borderId="3" xfId="2" applyFont="1" applyBorder="1" applyAlignment="1">
      <alignment vertical="center"/>
    </xf>
    <xf numFmtId="0" fontId="19" fillId="0" borderId="6" xfId="2" applyFont="1" applyBorder="1" applyAlignment="1">
      <alignment vertical="center"/>
    </xf>
    <xf numFmtId="0" fontId="27" fillId="0" borderId="0" xfId="3" applyAlignment="1">
      <alignment vertical="center"/>
    </xf>
    <xf numFmtId="184" fontId="22" fillId="0" borderId="52" xfId="2" applyNumberFormat="1" applyFont="1" applyBorder="1" applyAlignment="1">
      <alignment horizontal="right" vertical="center" shrinkToFit="1"/>
    </xf>
    <xf numFmtId="184" fontId="23" fillId="0" borderId="62" xfId="2" applyNumberFormat="1" applyFont="1" applyBorder="1" applyAlignment="1">
      <alignment horizontal="right" vertical="center" shrinkToFit="1"/>
    </xf>
    <xf numFmtId="0" fontId="5" fillId="0" borderId="39" xfId="2" applyFont="1" applyBorder="1" applyAlignment="1">
      <alignment horizontal="center" vertical="center" shrinkToFit="1"/>
    </xf>
    <xf numFmtId="0" fontId="21" fillId="0" borderId="62" xfId="2" applyFont="1" applyBorder="1" applyAlignment="1">
      <alignment horizontal="center" vertical="center" shrinkToFit="1"/>
    </xf>
    <xf numFmtId="0" fontId="5" fillId="0" borderId="20" xfId="2" applyFont="1" applyBorder="1" applyAlignment="1">
      <alignment horizontal="center" vertical="center" shrinkToFit="1"/>
    </xf>
    <xf numFmtId="0" fontId="21" fillId="0" borderId="52" xfId="2" applyFont="1" applyBorder="1" applyAlignment="1">
      <alignment horizontal="center" vertical="center" shrinkToFit="1"/>
    </xf>
    <xf numFmtId="183" fontId="22" fillId="0" borderId="57" xfId="2" applyNumberFormat="1" applyFont="1" applyBorder="1" applyAlignment="1">
      <alignment horizontal="right" vertical="center" shrinkToFit="1"/>
    </xf>
    <xf numFmtId="183" fontId="22" fillId="0" borderId="63" xfId="2" applyNumberFormat="1" applyFont="1" applyBorder="1" applyAlignment="1">
      <alignment horizontal="right" vertical="center" shrinkToFit="1"/>
    </xf>
    <xf numFmtId="177" fontId="22" fillId="0" borderId="21" xfId="2" applyNumberFormat="1" applyFont="1" applyBorder="1" applyAlignment="1">
      <alignment horizontal="right" vertical="center" shrinkToFit="1"/>
    </xf>
    <xf numFmtId="177" fontId="22" fillId="0" borderId="43" xfId="2" applyNumberFormat="1" applyFont="1" applyBorder="1" applyAlignment="1">
      <alignment horizontal="right" vertical="center" shrinkToFit="1"/>
    </xf>
    <xf numFmtId="0" fontId="0" fillId="0" borderId="21" xfId="2" quotePrefix="1" applyFont="1" applyBorder="1" applyAlignment="1">
      <alignment horizontal="center" vertical="center"/>
    </xf>
    <xf numFmtId="0" fontId="19" fillId="0" borderId="43" xfId="2" applyFont="1" applyBorder="1" applyAlignment="1">
      <alignment vertical="center"/>
    </xf>
    <xf numFmtId="0" fontId="20" fillId="0" borderId="58" xfId="2" applyFont="1" applyBorder="1" applyAlignment="1">
      <alignment horizontal="center" vertical="center"/>
    </xf>
    <xf numFmtId="0" fontId="0" fillId="0" borderId="59" xfId="2" applyFont="1" applyBorder="1" applyAlignment="1">
      <alignment horizontal="center" vertical="center"/>
    </xf>
    <xf numFmtId="0" fontId="19" fillId="0" borderId="60" xfId="2" applyFont="1" applyBorder="1" applyAlignment="1">
      <alignment horizontal="center" vertical="center"/>
    </xf>
    <xf numFmtId="177" fontId="22" fillId="0" borderId="58" xfId="2" applyNumberFormat="1" applyFont="1" applyBorder="1" applyAlignment="1">
      <alignment horizontal="right" vertical="center" shrinkToFit="1"/>
    </xf>
    <xf numFmtId="177" fontId="22" fillId="0" borderId="40" xfId="2" applyNumberFormat="1" applyFont="1" applyBorder="1" applyAlignment="1">
      <alignment horizontal="right" vertical="center" shrinkToFit="1"/>
    </xf>
  </cellXfs>
  <cellStyles count="4">
    <cellStyle name="ハイパーリンク" xfId="3" builtinId="8"/>
    <cellStyle name="標準" xfId="0" builtinId="0"/>
    <cellStyle name="標準 2" xfId="1"/>
    <cellStyle name="標準_★H25-10輸送実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B2" sqref="B2:D2"/>
    </sheetView>
  </sheetViews>
  <sheetFormatPr defaultRowHeight="12" x14ac:dyDescent="0.15"/>
  <cols>
    <col min="1" max="2" width="10.25" style="121" bestFit="1" customWidth="1"/>
    <col min="3" max="3" width="10.375" style="121" bestFit="1" customWidth="1"/>
    <col min="4" max="4" width="9.375" style="121" bestFit="1" customWidth="1"/>
    <col min="5" max="5" width="9.125" style="121" customWidth="1"/>
    <col min="6" max="16384" width="9" style="121"/>
  </cols>
  <sheetData>
    <row r="1" spans="1:12" ht="21" customHeight="1" x14ac:dyDescent="0.15">
      <c r="A1" s="126" t="s">
        <v>78</v>
      </c>
      <c r="B1" s="163" t="s">
        <v>71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21" customHeight="1" x14ac:dyDescent="0.15">
      <c r="A2" s="309" t="s">
        <v>2</v>
      </c>
      <c r="B2" s="307" t="s">
        <v>14</v>
      </c>
      <c r="C2" s="307"/>
      <c r="D2" s="307"/>
      <c r="E2" s="307" t="s">
        <v>76</v>
      </c>
      <c r="F2" s="307"/>
      <c r="G2" s="307"/>
      <c r="H2" s="307"/>
      <c r="I2" s="308" t="s">
        <v>77</v>
      </c>
      <c r="J2" s="308"/>
      <c r="K2" s="308"/>
      <c r="L2" s="308"/>
    </row>
    <row r="3" spans="1:12" ht="21" customHeight="1" x14ac:dyDescent="0.15">
      <c r="A3" s="310"/>
      <c r="B3" s="127" t="s">
        <v>3</v>
      </c>
      <c r="C3" s="128" t="s">
        <v>73</v>
      </c>
      <c r="D3" s="129" t="s">
        <v>4</v>
      </c>
      <c r="E3" s="127" t="s">
        <v>6</v>
      </c>
      <c r="F3" s="128" t="s">
        <v>5</v>
      </c>
      <c r="G3" s="128" t="s">
        <v>7</v>
      </c>
      <c r="H3" s="129" t="s">
        <v>8</v>
      </c>
      <c r="I3" s="139" t="s">
        <v>6</v>
      </c>
      <c r="J3" s="140" t="s">
        <v>5</v>
      </c>
      <c r="K3" s="140" t="s">
        <v>7</v>
      </c>
      <c r="L3" s="141" t="s">
        <v>8</v>
      </c>
    </row>
    <row r="4" spans="1:12" ht="21" customHeight="1" x14ac:dyDescent="0.15">
      <c r="A4" s="148" t="s">
        <v>13</v>
      </c>
      <c r="B4" s="132">
        <f>'４月（月間）'!$G$5</f>
        <v>589675</v>
      </c>
      <c r="C4" s="302">
        <f>'４月（月間）'!$K$5</f>
        <v>756645</v>
      </c>
      <c r="D4" s="159">
        <f>B4/C4</f>
        <v>0.77932848297418211</v>
      </c>
      <c r="E4" s="133" t="s">
        <v>9</v>
      </c>
      <c r="F4" s="134" t="s">
        <v>10</v>
      </c>
      <c r="G4" s="134" t="s">
        <v>11</v>
      </c>
      <c r="H4" s="135" t="s">
        <v>12</v>
      </c>
      <c r="I4" s="142" t="s">
        <v>9</v>
      </c>
      <c r="J4" s="143" t="s">
        <v>10</v>
      </c>
      <c r="K4" s="143" t="s">
        <v>11</v>
      </c>
      <c r="L4" s="144" t="s">
        <v>12</v>
      </c>
    </row>
    <row r="5" spans="1:12" ht="21" customHeight="1" x14ac:dyDescent="0.15">
      <c r="A5" s="149" t="s">
        <v>15</v>
      </c>
      <c r="B5" s="303">
        <f>'５月（月間）'!$G$5</f>
        <v>530166</v>
      </c>
      <c r="C5" s="304">
        <f>'５月（月間）'!$K$5</f>
        <v>791336</v>
      </c>
      <c r="D5" s="160">
        <f t="shared" ref="D5:D15" si="0">B5/C5</f>
        <v>0.66996320147194111</v>
      </c>
      <c r="E5" s="136" t="s">
        <v>16</v>
      </c>
      <c r="F5" s="137" t="s">
        <v>17</v>
      </c>
      <c r="G5" s="137" t="s">
        <v>18</v>
      </c>
      <c r="H5" s="138" t="s">
        <v>19</v>
      </c>
      <c r="I5" s="145" t="s">
        <v>16</v>
      </c>
      <c r="J5" s="146" t="s">
        <v>17</v>
      </c>
      <c r="K5" s="146" t="s">
        <v>18</v>
      </c>
      <c r="L5" s="147" t="s">
        <v>19</v>
      </c>
    </row>
    <row r="6" spans="1:12" ht="21" customHeight="1" x14ac:dyDescent="0.15">
      <c r="A6" s="149" t="s">
        <v>20</v>
      </c>
      <c r="B6" s="303">
        <f>'６月（月間）'!$G$5</f>
        <v>560463</v>
      </c>
      <c r="C6" s="304">
        <f>'６月（月間）'!$K$5</f>
        <v>745436</v>
      </c>
      <c r="D6" s="160">
        <f t="shared" si="0"/>
        <v>0.75185931454880095</v>
      </c>
      <c r="E6" s="136" t="s">
        <v>21</v>
      </c>
      <c r="F6" s="137" t="s">
        <v>22</v>
      </c>
      <c r="G6" s="137" t="s">
        <v>23</v>
      </c>
      <c r="H6" s="138" t="s">
        <v>24</v>
      </c>
      <c r="I6" s="145" t="s">
        <v>21</v>
      </c>
      <c r="J6" s="146" t="s">
        <v>22</v>
      </c>
      <c r="K6" s="146" t="s">
        <v>23</v>
      </c>
      <c r="L6" s="147" t="s">
        <v>24</v>
      </c>
    </row>
    <row r="7" spans="1:12" ht="21" customHeight="1" x14ac:dyDescent="0.15">
      <c r="A7" s="149" t="s">
        <v>25</v>
      </c>
      <c r="B7" s="303">
        <f>'７月（月間）'!$G$5</f>
        <v>621519</v>
      </c>
      <c r="C7" s="304">
        <f>'７月（月間）'!$K$5</f>
        <v>787477</v>
      </c>
      <c r="D7" s="160">
        <f t="shared" si="0"/>
        <v>0.78925352740460997</v>
      </c>
      <c r="E7" s="136" t="s">
        <v>26</v>
      </c>
      <c r="F7" s="137" t="s">
        <v>27</v>
      </c>
      <c r="G7" s="137" t="s">
        <v>28</v>
      </c>
      <c r="H7" s="138" t="s">
        <v>29</v>
      </c>
      <c r="I7" s="145" t="s">
        <v>26</v>
      </c>
      <c r="J7" s="146" t="s">
        <v>27</v>
      </c>
      <c r="K7" s="146" t="s">
        <v>28</v>
      </c>
      <c r="L7" s="147" t="s">
        <v>29</v>
      </c>
    </row>
    <row r="8" spans="1:12" ht="21" customHeight="1" x14ac:dyDescent="0.15">
      <c r="A8" s="149" t="s">
        <v>30</v>
      </c>
      <c r="B8" s="303">
        <f>'８月（月間）'!$G$5</f>
        <v>780679</v>
      </c>
      <c r="C8" s="304">
        <f>'８月（月間）'!$K$5</f>
        <v>857940</v>
      </c>
      <c r="D8" s="160">
        <f t="shared" si="0"/>
        <v>0.90994591696389027</v>
      </c>
      <c r="E8" s="136" t="s">
        <v>31</v>
      </c>
      <c r="F8" s="137" t="s">
        <v>32</v>
      </c>
      <c r="G8" s="137" t="s">
        <v>33</v>
      </c>
      <c r="H8" s="138" t="s">
        <v>34</v>
      </c>
      <c r="I8" s="145" t="s">
        <v>31</v>
      </c>
      <c r="J8" s="146" t="s">
        <v>32</v>
      </c>
      <c r="K8" s="146" t="s">
        <v>33</v>
      </c>
      <c r="L8" s="147" t="s">
        <v>34</v>
      </c>
    </row>
    <row r="9" spans="1:12" ht="21" customHeight="1" x14ac:dyDescent="0.15">
      <c r="A9" s="149" t="s">
        <v>35</v>
      </c>
      <c r="B9" s="303">
        <f>'９月（月間）'!$G$5</f>
        <v>609746</v>
      </c>
      <c r="C9" s="304">
        <f>'９月（月間）'!$K$5</f>
        <v>718223</v>
      </c>
      <c r="D9" s="160">
        <f t="shared" si="0"/>
        <v>0.84896473657902904</v>
      </c>
      <c r="E9" s="136" t="s">
        <v>36</v>
      </c>
      <c r="F9" s="137" t="s">
        <v>37</v>
      </c>
      <c r="G9" s="137" t="s">
        <v>38</v>
      </c>
      <c r="H9" s="138" t="s">
        <v>39</v>
      </c>
      <c r="I9" s="145" t="s">
        <v>36</v>
      </c>
      <c r="J9" s="146" t="s">
        <v>37</v>
      </c>
      <c r="K9" s="146" t="s">
        <v>38</v>
      </c>
      <c r="L9" s="147" t="s">
        <v>39</v>
      </c>
    </row>
    <row r="10" spans="1:12" ht="21" customHeight="1" x14ac:dyDescent="0.15">
      <c r="A10" s="149" t="s">
        <v>68</v>
      </c>
      <c r="B10" s="303">
        <f>'10月（月間）'!$G$5</f>
        <v>641586</v>
      </c>
      <c r="C10" s="304">
        <f>'10月（月間）'!$K$5</f>
        <v>775758</v>
      </c>
      <c r="D10" s="160">
        <f t="shared" si="0"/>
        <v>0.82704400083531204</v>
      </c>
      <c r="E10" s="136" t="s">
        <v>55</v>
      </c>
      <c r="F10" s="137" t="s">
        <v>58</v>
      </c>
      <c r="G10" s="137" t="s">
        <v>59</v>
      </c>
      <c r="H10" s="138" t="s">
        <v>60</v>
      </c>
      <c r="I10" s="145" t="s">
        <v>55</v>
      </c>
      <c r="J10" s="146" t="s">
        <v>58</v>
      </c>
      <c r="K10" s="146" t="s">
        <v>59</v>
      </c>
      <c r="L10" s="147" t="s">
        <v>60</v>
      </c>
    </row>
    <row r="11" spans="1:12" ht="21" customHeight="1" x14ac:dyDescent="0.15">
      <c r="A11" s="149" t="s">
        <v>69</v>
      </c>
      <c r="B11" s="303">
        <f>'11月（月間）'!$G$5</f>
        <v>637127</v>
      </c>
      <c r="C11" s="304">
        <f>'11月（月間）'!$K$5</f>
        <v>768665</v>
      </c>
      <c r="D11" s="160">
        <f t="shared" si="0"/>
        <v>0.82887473736933515</v>
      </c>
      <c r="E11" s="136" t="s">
        <v>56</v>
      </c>
      <c r="F11" s="137" t="s">
        <v>61</v>
      </c>
      <c r="G11" s="137" t="s">
        <v>62</v>
      </c>
      <c r="H11" s="138" t="s">
        <v>63</v>
      </c>
      <c r="I11" s="145" t="s">
        <v>56</v>
      </c>
      <c r="J11" s="146" t="s">
        <v>61</v>
      </c>
      <c r="K11" s="146" t="s">
        <v>62</v>
      </c>
      <c r="L11" s="147" t="s">
        <v>63</v>
      </c>
    </row>
    <row r="12" spans="1:12" ht="21" customHeight="1" x14ac:dyDescent="0.15">
      <c r="A12" s="149" t="s">
        <v>70</v>
      </c>
      <c r="B12" s="303">
        <f>'12月（月間）'!$G$5</f>
        <v>604084</v>
      </c>
      <c r="C12" s="304">
        <f>'12月（月間）'!$K$5</f>
        <v>792130</v>
      </c>
      <c r="D12" s="160">
        <f t="shared" si="0"/>
        <v>0.76260714781664629</v>
      </c>
      <c r="E12" s="136" t="s">
        <v>57</v>
      </c>
      <c r="F12" s="137" t="s">
        <v>64</v>
      </c>
      <c r="G12" s="137" t="s">
        <v>65</v>
      </c>
      <c r="H12" s="138" t="s">
        <v>66</v>
      </c>
      <c r="I12" s="145" t="s">
        <v>57</v>
      </c>
      <c r="J12" s="146" t="s">
        <v>64</v>
      </c>
      <c r="K12" s="146" t="s">
        <v>65</v>
      </c>
      <c r="L12" s="147" t="s">
        <v>66</v>
      </c>
    </row>
    <row r="13" spans="1:12" ht="21" customHeight="1" x14ac:dyDescent="0.15">
      <c r="A13" s="149" t="s">
        <v>40</v>
      </c>
      <c r="B13" s="303">
        <f>'１月（月間）'!$G$5</f>
        <v>547755</v>
      </c>
      <c r="C13" s="304">
        <f>'１月（月間）'!$K$5</f>
        <v>769076</v>
      </c>
      <c r="D13" s="160">
        <f t="shared" si="0"/>
        <v>0.71222479962968555</v>
      </c>
      <c r="E13" s="136" t="s">
        <v>43</v>
      </c>
      <c r="F13" s="137" t="s">
        <v>46</v>
      </c>
      <c r="G13" s="137" t="s">
        <v>47</v>
      </c>
      <c r="H13" s="138" t="s">
        <v>48</v>
      </c>
      <c r="I13" s="145" t="s">
        <v>43</v>
      </c>
      <c r="J13" s="146" t="s">
        <v>46</v>
      </c>
      <c r="K13" s="146" t="s">
        <v>47</v>
      </c>
      <c r="L13" s="147" t="s">
        <v>48</v>
      </c>
    </row>
    <row r="14" spans="1:12" ht="21" customHeight="1" x14ac:dyDescent="0.15">
      <c r="A14" s="149" t="s">
        <v>41</v>
      </c>
      <c r="B14" s="303">
        <f>'２月（月間）'!$G$5</f>
        <v>552705</v>
      </c>
      <c r="C14" s="304">
        <f>'２月（月間）'!$K$5</f>
        <v>693955</v>
      </c>
      <c r="D14" s="160">
        <f t="shared" si="0"/>
        <v>0.79645654257120424</v>
      </c>
      <c r="E14" s="136" t="s">
        <v>44</v>
      </c>
      <c r="F14" s="137" t="s">
        <v>49</v>
      </c>
      <c r="G14" s="137" t="s">
        <v>50</v>
      </c>
      <c r="H14" s="138" t="s">
        <v>51</v>
      </c>
      <c r="I14" s="145" t="s">
        <v>44</v>
      </c>
      <c r="J14" s="146" t="s">
        <v>49</v>
      </c>
      <c r="K14" s="146" t="s">
        <v>50</v>
      </c>
      <c r="L14" s="147" t="s">
        <v>51</v>
      </c>
    </row>
    <row r="15" spans="1:12" ht="21" customHeight="1" thickBot="1" x14ac:dyDescent="0.2">
      <c r="A15" s="150" t="s">
        <v>42</v>
      </c>
      <c r="B15" s="305">
        <f>'３月（月間）'!$G$5</f>
        <v>681926</v>
      </c>
      <c r="C15" s="306">
        <f>'３月（月間）'!$K$5</f>
        <v>796332</v>
      </c>
      <c r="D15" s="161">
        <f t="shared" si="0"/>
        <v>0.8563337904291175</v>
      </c>
      <c r="E15" s="152" t="s">
        <v>45</v>
      </c>
      <c r="F15" s="153" t="s">
        <v>52</v>
      </c>
      <c r="G15" s="153" t="s">
        <v>53</v>
      </c>
      <c r="H15" s="154" t="s">
        <v>54</v>
      </c>
      <c r="I15" s="155" t="s">
        <v>45</v>
      </c>
      <c r="J15" s="156" t="s">
        <v>52</v>
      </c>
      <c r="K15" s="156" t="s">
        <v>53</v>
      </c>
      <c r="L15" s="157" t="s">
        <v>54</v>
      </c>
    </row>
    <row r="16" spans="1:12" ht="23.25" customHeight="1" thickTop="1" x14ac:dyDescent="0.15">
      <c r="A16" s="151" t="s">
        <v>67</v>
      </c>
      <c r="B16" s="130">
        <f>SUM(B4:B15)</f>
        <v>7357431</v>
      </c>
      <c r="C16" s="131">
        <f>SUM(C4:C15)</f>
        <v>9252973</v>
      </c>
      <c r="D16" s="162">
        <f t="shared" ref="D16" si="1">B16/C16</f>
        <v>0.79514238288601946</v>
      </c>
      <c r="E16" s="164" t="s">
        <v>74</v>
      </c>
      <c r="F16" s="158"/>
      <c r="G16" s="158"/>
      <c r="H16" s="158"/>
      <c r="I16" s="158"/>
      <c r="J16" s="158"/>
      <c r="K16" s="158"/>
      <c r="L16" s="158"/>
    </row>
    <row r="17" spans="5:5" ht="17.25" customHeight="1" x14ac:dyDescent="0.15">
      <c r="E17" s="165" t="s">
        <v>75</v>
      </c>
    </row>
  </sheetData>
  <mergeCells count="4">
    <mergeCell ref="E2:H2"/>
    <mergeCell ref="I2:L2"/>
    <mergeCell ref="B2:D2"/>
    <mergeCell ref="A2:A3"/>
  </mergeCells>
  <phoneticPr fontId="3"/>
  <hyperlinks>
    <hyperlink ref="E4" location="'4月（月間）'!A1" display="４月月間"/>
    <hyperlink ref="F4" location="'4月（上旬）'!A1" display="４月上旬"/>
    <hyperlink ref="G4" location="'4月（中旬）'!A1" display="４月中旬"/>
    <hyperlink ref="H4" location="'4月（下旬）'!A1" display="４月下旬"/>
    <hyperlink ref="I4" location="'4月月間'!A1" display="４月月間"/>
    <hyperlink ref="J4" location="'4月上旬'!A1" display="４月上旬"/>
    <hyperlink ref="K4" location="'4月中旬'!A1" display="４月中旬"/>
    <hyperlink ref="L4" location="'4月下旬'!A1" display="４月下旬"/>
    <hyperlink ref="E5" location="'５月（月間）'!A1" display="５月月間"/>
    <hyperlink ref="F5" location="'５月（上旬）'!Print_Titles" display="５月上旬"/>
    <hyperlink ref="G5" location="'５月（中旬）'!Print_Titles" display="５月中旬"/>
    <hyperlink ref="H5" location="'５月（下旬）'!Print_Titles" display="５月下旬"/>
    <hyperlink ref="I5" location="'５月月間'!Print_Area" display="５月月間"/>
    <hyperlink ref="J5" location="'５月上旬'!Print_Area" display="５月上旬"/>
    <hyperlink ref="K5" location="'５月中旬'!Print_Area" display="５月中旬"/>
    <hyperlink ref="L5" location="'５月下旬'!Print_Area" display="５月下旬"/>
    <hyperlink ref="E6" location="'６月（月間）'!Print_Titles" display="６月月間"/>
    <hyperlink ref="F6" location="'６月（上旬）'!Print_Titles" display="６月上旬"/>
    <hyperlink ref="G6" location="'６月（中旬）'!Print_Titles" display="６月中旬"/>
    <hyperlink ref="H6" location="'６月（下旬）'!Print_Titles" display="６月下旬"/>
    <hyperlink ref="I6" location="'６月月間'!Print_Area" display="６月月間"/>
    <hyperlink ref="J6" location="'６月上旬'!Print_Area" display="６月上旬"/>
    <hyperlink ref="K6" location="'６月中旬'!Print_Area" display="６月中旬"/>
    <hyperlink ref="L6" location="'６月下旬'!Print_Area" display="６月下旬"/>
    <hyperlink ref="E7" location="'７月（月間）'!Print_Titles" display="７月月間"/>
    <hyperlink ref="F7" location="'７月（上旬）'!Print_Titles" display="７月上旬"/>
    <hyperlink ref="G7" location="'７月（中旬）'!Print_Titles" display="７月中旬"/>
    <hyperlink ref="H7" location="'７月（下旬）'!Print_Titles" display="７月下旬"/>
    <hyperlink ref="I7" location="'７月月間'!Print_Area" display="７月月間"/>
    <hyperlink ref="J7" location="'７月上旬'!Print_Area" display="７月上旬"/>
    <hyperlink ref="K7" location="'７月中旬'!Print_Area" display="７月中旬"/>
    <hyperlink ref="L7" location="'７月下旬'!Print_Area" display="７月下旬"/>
    <hyperlink ref="E8" location="'８月（月間）'!Print_Titles" display="８月月間"/>
    <hyperlink ref="F8" location="'８月（上旬）'!Print_Titles" display="８月上旬"/>
    <hyperlink ref="G8" location="'８月（中旬）'!Print_Titles" display="８月中旬"/>
    <hyperlink ref="H8" location="'８月（下旬）'!Print_Titles" display="８月下旬"/>
    <hyperlink ref="I8" location="'８月月間'!Print_Area" display="８月月間"/>
    <hyperlink ref="J8" location="'８月上旬'!Print_Area" display="８月上旬"/>
    <hyperlink ref="K8" location="'８月中旬'!Print_Area" display="８月中旬"/>
    <hyperlink ref="L8" location="'８月下旬'!Print_Area" display="８月下旬"/>
    <hyperlink ref="E9" location="'９月（月間）'!Print_Titles" display="９月月間"/>
    <hyperlink ref="F9" location="'９月（上旬）'!Print_Titles" display="９月上旬"/>
    <hyperlink ref="G9" location="'９月（中旬）'!Print_Titles" display="９月中旬"/>
    <hyperlink ref="H9" location="'９月（下旬）'!Print_Titles" display="９月下旬"/>
    <hyperlink ref="I9" location="'９月月間'!Print_Area" display="９月月間"/>
    <hyperlink ref="J9" location="'９月上旬'!Print_Area" display="９月上旬"/>
    <hyperlink ref="K9" location="'９月中旬'!Print_Area" display="９月中旬"/>
    <hyperlink ref="L9" location="'９月下旬'!Print_Area" display="９月下旬"/>
    <hyperlink ref="E10" location="'10月（月間）'!Print_Titles" display="10月月間"/>
    <hyperlink ref="F10" location="'10月（上旬）'!Print_Titles" display="10月上旬"/>
    <hyperlink ref="G10" location="'10月（中旬）'!Print_Titles" display="10月中旬"/>
    <hyperlink ref="H10" location="'10月（下旬）'!Print_Titles" display="10月下旬"/>
    <hyperlink ref="I10" location="'10月月間'!Print_Area" display="10月月間"/>
    <hyperlink ref="J10" location="'10月上旬'!Print_Area" display="10月上旬"/>
    <hyperlink ref="K10" location="'10月中旬'!Print_Area" display="10月中旬"/>
    <hyperlink ref="L10" location="'10月下旬'!Print_Area" display="10月下旬"/>
    <hyperlink ref="H11" location="'11月（下旬）'!Print_Titles" display="11月下旬"/>
    <hyperlink ref="E11" location="'11月（月間）'!Print_Titles" display="11月月間"/>
    <hyperlink ref="F11" location="'11月（上旬）'!Print_Titles" display="11月上旬"/>
    <hyperlink ref="G11" location="'11月（中旬）'!Print_Titles" display="11月中旬"/>
    <hyperlink ref="I11" location="'11月月間'!Print_Area" display="11月月間"/>
    <hyperlink ref="J11" location="'11月上旬'!Print_Area" display="11月上旬"/>
    <hyperlink ref="K11" location="'11月中旬'!Print_Area" display="11月中旬"/>
    <hyperlink ref="L11" location="'11月下旬'!Print_Area" display="11月下旬"/>
    <hyperlink ref="E12" location="'12月（月間）'!Print_Titles" display="12月月間"/>
    <hyperlink ref="F12" location="'12月（上旬）'!Print_Titles" display="12月上旬"/>
    <hyperlink ref="G12" location="'12月（中旬）'!Print_Titles" display="12月中旬"/>
    <hyperlink ref="H12" location="'12月（下旬）'!Print_Titles" display="12月下旬"/>
    <hyperlink ref="I12" location="'12月月間'!A1" display="12月月間"/>
    <hyperlink ref="J12" location="'12月上旬'!Print_Area" display="12月上旬"/>
    <hyperlink ref="K12" location="'12月中旬'!Print_Area" display="12月中旬"/>
    <hyperlink ref="L12" location="'12月下旬'!Print_Area" display="12月下旬"/>
    <hyperlink ref="E13" location="'１月（月間）'!Print_Titles" display="１月月間"/>
    <hyperlink ref="I13" location="'１月月間'!Print_Area" display="１月月間"/>
    <hyperlink ref="F13" location="'１月（上旬）'!Print_Titles" display="１月上旬"/>
    <hyperlink ref="G13" location="'１月（中旬）'!Print_Titles" display="１月中旬"/>
    <hyperlink ref="H13" location="'１月（下旬）'!Print_Titles" display="１月下旬"/>
    <hyperlink ref="J13" location="'１月上旬'!Print_Area" display="１月上旬"/>
    <hyperlink ref="K13" location="'１月中旬'!Print_Area" display="１月中旬"/>
    <hyperlink ref="L13" location="'１月下旬'!Print_Area" display="１月下旬"/>
    <hyperlink ref="E14" location="'２月（月間）'!Print_Titles" display="２月月間"/>
    <hyperlink ref="I14" location="'２月月間'!Print_Area" display="２月月間"/>
    <hyperlink ref="F14" location="'２月（上旬）'!Print_Titles" display="２月上旬"/>
    <hyperlink ref="G14" location="'２月（中旬）'!Print_Titles" display="２月中旬"/>
    <hyperlink ref="H14" location="'２月（下旬）'!Print_Titles" display="２月下旬"/>
    <hyperlink ref="J14" location="'２月上旬'!Print_Area" display="２月上旬"/>
    <hyperlink ref="K14" location="'２月中旬'!Print_Area" display="２月中旬"/>
    <hyperlink ref="L14" location="'２月下旬'!Print_Area" display="２月下旬"/>
    <hyperlink ref="E15" location="'３月（月間）'!Print_Titles" display="３月月間"/>
    <hyperlink ref="F15" location="'３月（上旬）'!Print_Titles" display="３月上旬"/>
    <hyperlink ref="G15" location="'３月（中旬）'!Print_Titles" display="３月中旬"/>
    <hyperlink ref="H15" location="'３月（下旬）'!Print_Titles" display="３月下旬"/>
    <hyperlink ref="I15" location="'３月月間'!Print_Area" display="３月月間"/>
    <hyperlink ref="J15" location="'３月上旬'!Print_Area" display="３月上旬"/>
    <hyperlink ref="K15" location="'３月中旬'!Print_Area" display="３月中旬"/>
    <hyperlink ref="L15" location="'３月下旬'!Print_Area" display="３月下旬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showGridLines="0" zoomScale="115" zoomScaleNormal="115" zoomScaleSheetLayoutView="90" workbookViewId="0">
      <pane xSplit="6" ySplit="5" topLeftCell="G6" activePane="bottomRight" state="frozen"/>
      <selection activeCell="O13" sqref="O13"/>
      <selection pane="topRight" activeCell="O13" sqref="O13"/>
      <selection pane="bottomLeft" activeCell="O13" sqref="O13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7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５月（月間）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5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195</v>
      </c>
      <c r="H3" s="324" t="s">
        <v>194</v>
      </c>
      <c r="I3" s="326" t="s">
        <v>140</v>
      </c>
      <c r="J3" s="327"/>
      <c r="K3" s="322" t="s">
        <v>195</v>
      </c>
      <c r="L3" s="324" t="s">
        <v>194</v>
      </c>
      <c r="M3" s="326" t="s">
        <v>140</v>
      </c>
      <c r="N3" s="327"/>
      <c r="O3" s="318" t="s">
        <v>195</v>
      </c>
      <c r="P3" s="320" t="s">
        <v>194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135</v>
      </c>
      <c r="B5" s="251"/>
      <c r="C5" s="251"/>
      <c r="D5" s="251"/>
      <c r="E5" s="251"/>
      <c r="F5" s="251"/>
      <c r="G5" s="250">
        <v>530166</v>
      </c>
      <c r="H5" s="249">
        <v>532991</v>
      </c>
      <c r="I5" s="248">
        <v>0.9946997228846266</v>
      </c>
      <c r="J5" s="247">
        <v>-2825</v>
      </c>
      <c r="K5" s="250">
        <v>791336</v>
      </c>
      <c r="L5" s="249">
        <v>765379</v>
      </c>
      <c r="M5" s="248">
        <v>1.0339139171573821</v>
      </c>
      <c r="N5" s="247">
        <v>25957</v>
      </c>
      <c r="O5" s="246">
        <v>0.66996320147194111</v>
      </c>
      <c r="P5" s="245">
        <v>0.69637525983858972</v>
      </c>
      <c r="Q5" s="244">
        <v>-2.6412058366648616E-2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185159</v>
      </c>
      <c r="H6" s="187">
        <v>192215</v>
      </c>
      <c r="I6" s="186">
        <v>0.963291106313243</v>
      </c>
      <c r="J6" s="185">
        <v>-7056</v>
      </c>
      <c r="K6" s="231">
        <v>266469</v>
      </c>
      <c r="L6" s="187">
        <v>261289</v>
      </c>
      <c r="M6" s="186">
        <v>1.0198247917057357</v>
      </c>
      <c r="N6" s="185">
        <v>5180</v>
      </c>
      <c r="O6" s="184">
        <v>0.69486131595044831</v>
      </c>
      <c r="P6" s="183">
        <v>0.7356413779378389</v>
      </c>
      <c r="Q6" s="182">
        <v>-4.0780061987390592E-2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115184</v>
      </c>
      <c r="H7" s="187">
        <v>118841</v>
      </c>
      <c r="I7" s="186">
        <v>0.96922779175537066</v>
      </c>
      <c r="J7" s="185">
        <v>-3657</v>
      </c>
      <c r="K7" s="188">
        <v>166004</v>
      </c>
      <c r="L7" s="187">
        <v>166071</v>
      </c>
      <c r="M7" s="186">
        <v>0.99959655809864456</v>
      </c>
      <c r="N7" s="185">
        <v>-67</v>
      </c>
      <c r="O7" s="184">
        <v>0.69386279848678345</v>
      </c>
      <c r="P7" s="183">
        <v>0.71560356714899054</v>
      </c>
      <c r="Q7" s="182">
        <v>-2.1740768662207088E-2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243">
        <v>90585</v>
      </c>
      <c r="H8" s="196">
        <v>96652</v>
      </c>
      <c r="I8" s="195">
        <v>0.93722840706865873</v>
      </c>
      <c r="J8" s="194">
        <v>-6067</v>
      </c>
      <c r="K8" s="197">
        <v>130879</v>
      </c>
      <c r="L8" s="196">
        <v>135071</v>
      </c>
      <c r="M8" s="195">
        <v>0.96896447053771717</v>
      </c>
      <c r="N8" s="194">
        <v>-4192</v>
      </c>
      <c r="O8" s="193">
        <v>0.69212784327508614</v>
      </c>
      <c r="P8" s="192">
        <v>0.71556440686749934</v>
      </c>
      <c r="Q8" s="191">
        <v>-2.3436563592413195E-2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243">
        <v>24599</v>
      </c>
      <c r="H9" s="196">
        <v>22189</v>
      </c>
      <c r="I9" s="195">
        <v>1.1086123755013746</v>
      </c>
      <c r="J9" s="194">
        <v>2410</v>
      </c>
      <c r="K9" s="197">
        <v>35125</v>
      </c>
      <c r="L9" s="196">
        <v>31000</v>
      </c>
      <c r="M9" s="195">
        <v>1.1330645161290323</v>
      </c>
      <c r="N9" s="194">
        <v>4125</v>
      </c>
      <c r="O9" s="193">
        <v>0.70032740213523137</v>
      </c>
      <c r="P9" s="192">
        <v>0.71577419354838712</v>
      </c>
      <c r="Q9" s="191">
        <v>-1.5446791413155747E-2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180" t="s">
        <v>131</v>
      </c>
      <c r="D16" s="177"/>
      <c r="E16" s="177"/>
      <c r="F16" s="242"/>
      <c r="G16" s="176"/>
      <c r="H16" s="175"/>
      <c r="I16" s="174" t="e">
        <v>#DIV/0!</v>
      </c>
      <c r="J16" s="173">
        <v>0</v>
      </c>
      <c r="K16" s="176"/>
      <c r="L16" s="175"/>
      <c r="M16" s="174" t="e">
        <v>#DIV/0!</v>
      </c>
      <c r="N16" s="173">
        <v>0</v>
      </c>
      <c r="O16" s="172" t="e">
        <v>#DIV/0!</v>
      </c>
      <c r="P16" s="171" t="e">
        <v>#DIV/0!</v>
      </c>
      <c r="Q16" s="170" t="e">
        <v>#DIV/0!</v>
      </c>
      <c r="R16" s="169"/>
      <c r="S16" s="169"/>
    </row>
    <row r="17" spans="1:19" x14ac:dyDescent="0.4">
      <c r="A17" s="200"/>
      <c r="B17" s="190" t="s">
        <v>130</v>
      </c>
      <c r="C17" s="189"/>
      <c r="D17" s="189"/>
      <c r="E17" s="189"/>
      <c r="F17" s="229"/>
      <c r="G17" s="188">
        <v>67112</v>
      </c>
      <c r="H17" s="187">
        <v>71133</v>
      </c>
      <c r="I17" s="186">
        <v>0.94347208749806699</v>
      </c>
      <c r="J17" s="185">
        <v>-4021</v>
      </c>
      <c r="K17" s="188">
        <v>95965</v>
      </c>
      <c r="L17" s="187">
        <v>92140</v>
      </c>
      <c r="M17" s="186">
        <v>1.0415129151291513</v>
      </c>
      <c r="N17" s="185">
        <v>3825</v>
      </c>
      <c r="O17" s="184">
        <v>0.69933830042202882</v>
      </c>
      <c r="P17" s="183">
        <v>0.77200998480573046</v>
      </c>
      <c r="Q17" s="182">
        <v>-7.267168438370164E-2</v>
      </c>
      <c r="R17" s="169"/>
      <c r="S17" s="169"/>
    </row>
    <row r="18" spans="1:19" x14ac:dyDescent="0.4">
      <c r="A18" s="200"/>
      <c r="B18" s="200"/>
      <c r="C18" s="208" t="s">
        <v>102</v>
      </c>
      <c r="D18" s="207"/>
      <c r="E18" s="207"/>
      <c r="F18" s="241"/>
      <c r="G18" s="197"/>
      <c r="H18" s="196"/>
      <c r="I18" s="195" t="e">
        <v>#DIV/0!</v>
      </c>
      <c r="J18" s="194">
        <v>0</v>
      </c>
      <c r="K18" s="197"/>
      <c r="L18" s="196"/>
      <c r="M18" s="195" t="e">
        <v>#DIV/0!</v>
      </c>
      <c r="N18" s="194">
        <v>0</v>
      </c>
      <c r="O18" s="193" t="e">
        <v>#DIV/0!</v>
      </c>
      <c r="P18" s="192" t="e">
        <v>#DIV/0!</v>
      </c>
      <c r="Q18" s="191" t="e">
        <v>#DIV/0!</v>
      </c>
      <c r="R18" s="169"/>
      <c r="S18" s="169"/>
    </row>
    <row r="19" spans="1:19" x14ac:dyDescent="0.4">
      <c r="A19" s="200"/>
      <c r="B19" s="200"/>
      <c r="C19" s="208" t="s">
        <v>100</v>
      </c>
      <c r="D19" s="207"/>
      <c r="E19" s="207"/>
      <c r="F19" s="6" t="s">
        <v>97</v>
      </c>
      <c r="G19" s="197">
        <v>9552</v>
      </c>
      <c r="H19" s="196">
        <v>10848</v>
      </c>
      <c r="I19" s="195">
        <v>0.88053097345132747</v>
      </c>
      <c r="J19" s="194">
        <v>-1296</v>
      </c>
      <c r="K19" s="197">
        <v>13765</v>
      </c>
      <c r="L19" s="196">
        <v>13925</v>
      </c>
      <c r="M19" s="195">
        <v>0.98850987432675042</v>
      </c>
      <c r="N19" s="194">
        <v>-160</v>
      </c>
      <c r="O19" s="193">
        <v>0.69393389030148933</v>
      </c>
      <c r="P19" s="192">
        <v>0.77903052064631961</v>
      </c>
      <c r="Q19" s="191">
        <v>-8.5096630344830282E-2</v>
      </c>
      <c r="R19" s="169"/>
      <c r="S19" s="169"/>
    </row>
    <row r="20" spans="1:19" x14ac:dyDescent="0.4">
      <c r="A20" s="200"/>
      <c r="B20" s="200"/>
      <c r="C20" s="208" t="s">
        <v>101</v>
      </c>
      <c r="D20" s="207"/>
      <c r="E20" s="207"/>
      <c r="F20" s="6" t="s">
        <v>97</v>
      </c>
      <c r="G20" s="197">
        <v>19890</v>
      </c>
      <c r="H20" s="196">
        <v>20886</v>
      </c>
      <c r="I20" s="205">
        <v>0.95231255386383218</v>
      </c>
      <c r="J20" s="204">
        <v>-996</v>
      </c>
      <c r="K20" s="203">
        <v>30610</v>
      </c>
      <c r="L20" s="206">
        <v>29600</v>
      </c>
      <c r="M20" s="205">
        <v>1.0341216216216216</v>
      </c>
      <c r="N20" s="194">
        <v>1010</v>
      </c>
      <c r="O20" s="193">
        <v>0.64978765109441361</v>
      </c>
      <c r="P20" s="192">
        <v>0.70560810810810815</v>
      </c>
      <c r="Q20" s="191">
        <v>-5.5820457013694535E-2</v>
      </c>
      <c r="R20" s="169"/>
      <c r="S20" s="169"/>
    </row>
    <row r="21" spans="1:19" x14ac:dyDescent="0.4">
      <c r="A21" s="200"/>
      <c r="B21" s="200"/>
      <c r="C21" s="208" t="s">
        <v>102</v>
      </c>
      <c r="D21" s="5" t="s">
        <v>0</v>
      </c>
      <c r="E21" s="207" t="s">
        <v>91</v>
      </c>
      <c r="F21" s="6" t="s">
        <v>97</v>
      </c>
      <c r="G21" s="197">
        <v>8090</v>
      </c>
      <c r="H21" s="206">
        <v>7650</v>
      </c>
      <c r="I21" s="195">
        <v>1.0575163398692811</v>
      </c>
      <c r="J21" s="194">
        <v>440</v>
      </c>
      <c r="K21" s="197">
        <v>10230</v>
      </c>
      <c r="L21" s="206">
        <v>8990</v>
      </c>
      <c r="M21" s="195">
        <v>1.1379310344827587</v>
      </c>
      <c r="N21" s="194">
        <v>1240</v>
      </c>
      <c r="O21" s="193">
        <v>0.79081133919843594</v>
      </c>
      <c r="P21" s="192">
        <v>0.85094549499443828</v>
      </c>
      <c r="Q21" s="191">
        <v>-6.0134155796002342E-2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109</v>
      </c>
      <c r="F22" s="6" t="s">
        <v>97</v>
      </c>
      <c r="G22" s="197">
        <v>4504</v>
      </c>
      <c r="H22" s="196">
        <v>4510</v>
      </c>
      <c r="I22" s="195">
        <v>0.99866962305986695</v>
      </c>
      <c r="J22" s="194">
        <v>-6</v>
      </c>
      <c r="K22" s="197">
        <v>5115</v>
      </c>
      <c r="L22" s="196">
        <v>5115</v>
      </c>
      <c r="M22" s="195">
        <v>1</v>
      </c>
      <c r="N22" s="194">
        <v>0</v>
      </c>
      <c r="O22" s="193">
        <v>0.88054740957966759</v>
      </c>
      <c r="P22" s="192">
        <v>0.88172043010752688</v>
      </c>
      <c r="Q22" s="191">
        <v>-1.1730205278592809E-3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129</v>
      </c>
      <c r="F23" s="6" t="s">
        <v>84</v>
      </c>
      <c r="G23" s="197"/>
      <c r="H23" s="196"/>
      <c r="I23" s="195" t="e">
        <v>#DIV/0!</v>
      </c>
      <c r="J23" s="194">
        <v>0</v>
      </c>
      <c r="K23" s="197"/>
      <c r="L23" s="196"/>
      <c r="M23" s="195" t="e">
        <v>#DIV/0!</v>
      </c>
      <c r="N23" s="194">
        <v>0</v>
      </c>
      <c r="O23" s="193" t="e">
        <v>#DIV/0!</v>
      </c>
      <c r="P23" s="192" t="e">
        <v>#DIV/0!</v>
      </c>
      <c r="Q23" s="191" t="e">
        <v>#DIV/0!</v>
      </c>
      <c r="R23" s="169"/>
      <c r="S23" s="169"/>
    </row>
    <row r="24" spans="1:19" x14ac:dyDescent="0.4">
      <c r="A24" s="200"/>
      <c r="B24" s="200"/>
      <c r="C24" s="208" t="s">
        <v>100</v>
      </c>
      <c r="D24" s="5" t="s">
        <v>0</v>
      </c>
      <c r="E24" s="207" t="s">
        <v>91</v>
      </c>
      <c r="F24" s="6" t="s">
        <v>97</v>
      </c>
      <c r="G24" s="197">
        <v>3356</v>
      </c>
      <c r="H24" s="196">
        <v>3515</v>
      </c>
      <c r="I24" s="195">
        <v>0.95476529160739687</v>
      </c>
      <c r="J24" s="194">
        <v>-159</v>
      </c>
      <c r="K24" s="197">
        <v>4515</v>
      </c>
      <c r="L24" s="196">
        <v>4495</v>
      </c>
      <c r="M24" s="195">
        <v>1.0044493882091212</v>
      </c>
      <c r="N24" s="194">
        <v>20</v>
      </c>
      <c r="O24" s="193">
        <v>0.74330011074197122</v>
      </c>
      <c r="P24" s="192">
        <v>0.78197997775305894</v>
      </c>
      <c r="Q24" s="191">
        <v>-3.8679867011087721E-2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109</v>
      </c>
      <c r="F25" s="241"/>
      <c r="G25" s="197"/>
      <c r="H25" s="196"/>
      <c r="I25" s="195" t="e">
        <v>#DIV/0!</v>
      </c>
      <c r="J25" s="194">
        <v>0</v>
      </c>
      <c r="K25" s="197"/>
      <c r="L25" s="196"/>
      <c r="M25" s="195" t="e">
        <v>#DIV/0!</v>
      </c>
      <c r="N25" s="194">
        <v>0</v>
      </c>
      <c r="O25" s="193" t="e">
        <v>#DIV/0!</v>
      </c>
      <c r="P25" s="192" t="e">
        <v>#DIV/0!</v>
      </c>
      <c r="Q25" s="191" t="e">
        <v>#DIV/0!</v>
      </c>
      <c r="R25" s="169"/>
      <c r="S25" s="169"/>
    </row>
    <row r="26" spans="1:19" x14ac:dyDescent="0.4">
      <c r="A26" s="200"/>
      <c r="B26" s="200"/>
      <c r="C26" s="208" t="s">
        <v>92</v>
      </c>
      <c r="D26" s="5" t="s">
        <v>0</v>
      </c>
      <c r="E26" s="207" t="s">
        <v>91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98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116</v>
      </c>
      <c r="D28" s="207"/>
      <c r="E28" s="207"/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110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128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127</v>
      </c>
      <c r="D31" s="207"/>
      <c r="E31" s="207"/>
      <c r="F31" s="6" t="s">
        <v>97</v>
      </c>
      <c r="G31" s="197">
        <v>5731</v>
      </c>
      <c r="H31" s="196">
        <v>5866</v>
      </c>
      <c r="I31" s="195">
        <v>0.97698602113876576</v>
      </c>
      <c r="J31" s="194">
        <v>-135</v>
      </c>
      <c r="K31" s="197">
        <v>7395</v>
      </c>
      <c r="L31" s="196">
        <v>7250</v>
      </c>
      <c r="M31" s="195">
        <v>1.02</v>
      </c>
      <c r="N31" s="194">
        <v>145</v>
      </c>
      <c r="O31" s="193">
        <v>0.77498309668695065</v>
      </c>
      <c r="P31" s="192">
        <v>0.80910344827586211</v>
      </c>
      <c r="Q31" s="191">
        <v>-3.4120351588911468E-2</v>
      </c>
      <c r="R31" s="169"/>
      <c r="S31" s="169"/>
    </row>
    <row r="32" spans="1:19" x14ac:dyDescent="0.4">
      <c r="A32" s="200"/>
      <c r="B32" s="200"/>
      <c r="C32" s="208" t="s">
        <v>126</v>
      </c>
      <c r="D32" s="207"/>
      <c r="E32" s="207"/>
      <c r="F32" s="241"/>
      <c r="G32" s="197"/>
      <c r="H32" s="196"/>
      <c r="I32" s="195" t="e">
        <v>#DIV/0!</v>
      </c>
      <c r="J32" s="194">
        <v>0</v>
      </c>
      <c r="K32" s="197"/>
      <c r="L32" s="196"/>
      <c r="M32" s="195" t="e">
        <v>#DIV/0!</v>
      </c>
      <c r="N32" s="194">
        <v>0</v>
      </c>
      <c r="O32" s="193" t="e">
        <v>#DIV/0!</v>
      </c>
      <c r="P32" s="192" t="e">
        <v>#DIV/0!</v>
      </c>
      <c r="Q32" s="191" t="e">
        <v>#DIV/0!</v>
      </c>
      <c r="R32" s="169"/>
      <c r="S32" s="169"/>
    </row>
    <row r="33" spans="1:19" x14ac:dyDescent="0.4">
      <c r="A33" s="200"/>
      <c r="B33" s="200"/>
      <c r="C33" s="208" t="s">
        <v>125</v>
      </c>
      <c r="D33" s="207"/>
      <c r="E33" s="207"/>
      <c r="F33" s="6" t="s">
        <v>97</v>
      </c>
      <c r="G33" s="197">
        <v>2779</v>
      </c>
      <c r="H33" s="196">
        <v>3191</v>
      </c>
      <c r="I33" s="195">
        <v>0.8708868693199624</v>
      </c>
      <c r="J33" s="194">
        <v>-412</v>
      </c>
      <c r="K33" s="197">
        <v>4495</v>
      </c>
      <c r="L33" s="196">
        <v>4640</v>
      </c>
      <c r="M33" s="195">
        <v>0.96875</v>
      </c>
      <c r="N33" s="194">
        <v>-145</v>
      </c>
      <c r="O33" s="193">
        <v>0.61824249165739709</v>
      </c>
      <c r="P33" s="192">
        <v>0.68771551724137936</v>
      </c>
      <c r="Q33" s="191">
        <v>-6.9473025583982273E-2</v>
      </c>
      <c r="R33" s="169"/>
      <c r="S33" s="169"/>
    </row>
    <row r="34" spans="1:19" x14ac:dyDescent="0.4">
      <c r="A34" s="200"/>
      <c r="B34" s="200"/>
      <c r="C34" s="208" t="s">
        <v>85</v>
      </c>
      <c r="D34" s="207"/>
      <c r="E34" s="207"/>
      <c r="F34" s="241"/>
      <c r="G34" s="197"/>
      <c r="H34" s="196"/>
      <c r="I34" s="195" t="e">
        <v>#DIV/0!</v>
      </c>
      <c r="J34" s="194">
        <v>0</v>
      </c>
      <c r="K34" s="197"/>
      <c r="L34" s="196"/>
      <c r="M34" s="195" t="e">
        <v>#DIV/0!</v>
      </c>
      <c r="N34" s="194">
        <v>0</v>
      </c>
      <c r="O34" s="193" t="e">
        <v>#DIV/0!</v>
      </c>
      <c r="P34" s="192" t="e">
        <v>#DIV/0!</v>
      </c>
      <c r="Q34" s="191" t="e">
        <v>#DIV/0!</v>
      </c>
      <c r="R34" s="169"/>
      <c r="S34" s="169"/>
    </row>
    <row r="35" spans="1:19" x14ac:dyDescent="0.4">
      <c r="A35" s="200"/>
      <c r="B35" s="200"/>
      <c r="C35" s="208" t="s">
        <v>92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181"/>
      <c r="C36" s="180" t="s">
        <v>98</v>
      </c>
      <c r="D36" s="177"/>
      <c r="E36" s="177"/>
      <c r="F36" s="6" t="s">
        <v>97</v>
      </c>
      <c r="G36" s="176">
        <v>13210</v>
      </c>
      <c r="H36" s="175">
        <v>14667</v>
      </c>
      <c r="I36" s="174">
        <v>0.90066134860571345</v>
      </c>
      <c r="J36" s="173">
        <v>-1457</v>
      </c>
      <c r="K36" s="176">
        <v>19840</v>
      </c>
      <c r="L36" s="175">
        <v>18125</v>
      </c>
      <c r="M36" s="174">
        <v>1.0946206896551725</v>
      </c>
      <c r="N36" s="173">
        <v>1715</v>
      </c>
      <c r="O36" s="172">
        <v>0.66582661290322576</v>
      </c>
      <c r="P36" s="171">
        <v>0.80921379310344832</v>
      </c>
      <c r="Q36" s="170">
        <v>-0.14338718020022256</v>
      </c>
      <c r="R36" s="169"/>
      <c r="S36" s="169"/>
    </row>
    <row r="37" spans="1:19" x14ac:dyDescent="0.4">
      <c r="A37" s="200"/>
      <c r="B37" s="190" t="s">
        <v>124</v>
      </c>
      <c r="C37" s="189"/>
      <c r="D37" s="189"/>
      <c r="E37" s="189"/>
      <c r="F37" s="229"/>
      <c r="G37" s="188">
        <v>2863</v>
      </c>
      <c r="H37" s="187">
        <v>2241</v>
      </c>
      <c r="I37" s="186">
        <v>1.2775546630968317</v>
      </c>
      <c r="J37" s="185">
        <v>622</v>
      </c>
      <c r="K37" s="188">
        <v>4500</v>
      </c>
      <c r="L37" s="187">
        <v>3078</v>
      </c>
      <c r="M37" s="186">
        <v>1.4619883040935673</v>
      </c>
      <c r="N37" s="185">
        <v>1422</v>
      </c>
      <c r="O37" s="184">
        <v>0.63622222222222224</v>
      </c>
      <c r="P37" s="183">
        <v>0.72807017543859653</v>
      </c>
      <c r="Q37" s="182">
        <v>-9.184795321637429E-2</v>
      </c>
      <c r="R37" s="169"/>
      <c r="S37" s="169"/>
    </row>
    <row r="38" spans="1:19" x14ac:dyDescent="0.4">
      <c r="A38" s="200"/>
      <c r="B38" s="200"/>
      <c r="C38" s="208" t="s">
        <v>123</v>
      </c>
      <c r="D38" s="207"/>
      <c r="E38" s="207"/>
      <c r="F38" s="6" t="s">
        <v>97</v>
      </c>
      <c r="G38" s="197">
        <v>1220</v>
      </c>
      <c r="H38" s="196">
        <v>1345</v>
      </c>
      <c r="I38" s="195">
        <v>0.90706319702602234</v>
      </c>
      <c r="J38" s="194">
        <v>-125</v>
      </c>
      <c r="K38" s="197">
        <v>1450</v>
      </c>
      <c r="L38" s="196">
        <v>1528</v>
      </c>
      <c r="M38" s="195">
        <v>0.94895287958115182</v>
      </c>
      <c r="N38" s="194">
        <v>-78</v>
      </c>
      <c r="O38" s="193">
        <v>0.8413793103448276</v>
      </c>
      <c r="P38" s="192">
        <v>0.88023560209424079</v>
      </c>
      <c r="Q38" s="191">
        <v>-3.8856291749413185E-2</v>
      </c>
      <c r="R38" s="169"/>
      <c r="S38" s="169"/>
    </row>
    <row r="39" spans="1:19" x14ac:dyDescent="0.4">
      <c r="A39" s="181"/>
      <c r="B39" s="181"/>
      <c r="C39" s="240" t="s">
        <v>122</v>
      </c>
      <c r="D39" s="239"/>
      <c r="E39" s="239"/>
      <c r="F39" s="6" t="s">
        <v>97</v>
      </c>
      <c r="G39" s="238">
        <v>1643</v>
      </c>
      <c r="H39" s="237">
        <v>896</v>
      </c>
      <c r="I39" s="236">
        <v>1.8337053571428572</v>
      </c>
      <c r="J39" s="235">
        <v>747</v>
      </c>
      <c r="K39" s="238">
        <v>3050</v>
      </c>
      <c r="L39" s="237">
        <v>1550</v>
      </c>
      <c r="M39" s="236">
        <v>1.967741935483871</v>
      </c>
      <c r="N39" s="235">
        <v>1500</v>
      </c>
      <c r="O39" s="234">
        <v>0.53868852459016392</v>
      </c>
      <c r="P39" s="233">
        <v>0.57806451612903231</v>
      </c>
      <c r="Q39" s="232">
        <v>-3.9375991538868393E-2</v>
      </c>
      <c r="R39" s="169"/>
      <c r="S39" s="169"/>
    </row>
    <row r="40" spans="1:19" x14ac:dyDescent="0.4">
      <c r="A40" s="190" t="s">
        <v>121</v>
      </c>
      <c r="B40" s="189" t="s">
        <v>120</v>
      </c>
      <c r="C40" s="189"/>
      <c r="D40" s="189"/>
      <c r="E40" s="189"/>
      <c r="F40" s="229"/>
      <c r="G40" s="188">
        <v>279072</v>
      </c>
      <c r="H40" s="187">
        <v>273252</v>
      </c>
      <c r="I40" s="186">
        <v>1.0212990206842036</v>
      </c>
      <c r="J40" s="185">
        <v>5820</v>
      </c>
      <c r="K40" s="231">
        <v>430112</v>
      </c>
      <c r="L40" s="187">
        <v>410811</v>
      </c>
      <c r="M40" s="186">
        <v>1.0469826757316625</v>
      </c>
      <c r="N40" s="185">
        <v>19301</v>
      </c>
      <c r="O40" s="184">
        <v>0.64883565210921812</v>
      </c>
      <c r="P40" s="183">
        <v>0.6651525884165711</v>
      </c>
      <c r="Q40" s="182">
        <v>-1.6316936307352981E-2</v>
      </c>
      <c r="R40" s="169"/>
      <c r="S40" s="169"/>
    </row>
    <row r="41" spans="1:19" x14ac:dyDescent="0.4">
      <c r="A41" s="230"/>
      <c r="B41" s="190" t="s">
        <v>119</v>
      </c>
      <c r="C41" s="189"/>
      <c r="D41" s="189"/>
      <c r="E41" s="189"/>
      <c r="F41" s="229"/>
      <c r="G41" s="188">
        <v>271818</v>
      </c>
      <c r="H41" s="187">
        <v>266432</v>
      </c>
      <c r="I41" s="186">
        <v>1.0202152894547201</v>
      </c>
      <c r="J41" s="185">
        <v>5386</v>
      </c>
      <c r="K41" s="188">
        <v>419164</v>
      </c>
      <c r="L41" s="187">
        <v>397617</v>
      </c>
      <c r="M41" s="186">
        <v>1.0541903389442604</v>
      </c>
      <c r="N41" s="185">
        <v>21547</v>
      </c>
      <c r="O41" s="184">
        <v>0.6484764913017339</v>
      </c>
      <c r="P41" s="183">
        <v>0.670071953663953</v>
      </c>
      <c r="Q41" s="182">
        <v>-2.1595462362219098E-2</v>
      </c>
      <c r="R41" s="169"/>
      <c r="S41" s="169"/>
    </row>
    <row r="42" spans="1:19" x14ac:dyDescent="0.4">
      <c r="A42" s="200"/>
      <c r="B42" s="200"/>
      <c r="C42" s="208" t="s">
        <v>102</v>
      </c>
      <c r="D42" s="207"/>
      <c r="E42" s="207"/>
      <c r="F42" s="6" t="s">
        <v>97</v>
      </c>
      <c r="G42" s="197">
        <v>88122</v>
      </c>
      <c r="H42" s="196">
        <v>87497</v>
      </c>
      <c r="I42" s="195">
        <v>1.0071431020492132</v>
      </c>
      <c r="J42" s="194">
        <v>625</v>
      </c>
      <c r="K42" s="197">
        <v>141662</v>
      </c>
      <c r="L42" s="196">
        <v>140174</v>
      </c>
      <c r="M42" s="195">
        <v>1.0106153780301625</v>
      </c>
      <c r="N42" s="194">
        <v>1488</v>
      </c>
      <c r="O42" s="193">
        <v>0.62205813838573509</v>
      </c>
      <c r="P42" s="192">
        <v>0.62420277654914602</v>
      </c>
      <c r="Q42" s="191">
        <v>-2.1446381634109279E-3</v>
      </c>
      <c r="R42" s="169"/>
      <c r="S42" s="169"/>
    </row>
    <row r="43" spans="1:19" x14ac:dyDescent="0.4">
      <c r="A43" s="200"/>
      <c r="B43" s="200"/>
      <c r="C43" s="208" t="s">
        <v>118</v>
      </c>
      <c r="D43" s="207"/>
      <c r="E43" s="207"/>
      <c r="F43" s="6" t="s">
        <v>97</v>
      </c>
      <c r="G43" s="197">
        <v>29820</v>
      </c>
      <c r="H43" s="196">
        <v>31028</v>
      </c>
      <c r="I43" s="195">
        <v>0.96106742297279879</v>
      </c>
      <c r="J43" s="194">
        <v>-1208</v>
      </c>
      <c r="K43" s="197">
        <v>40881</v>
      </c>
      <c r="L43" s="196">
        <v>41115</v>
      </c>
      <c r="M43" s="195">
        <v>0.9943086464793871</v>
      </c>
      <c r="N43" s="194">
        <v>-234</v>
      </c>
      <c r="O43" s="193">
        <v>0.72943421149189114</v>
      </c>
      <c r="P43" s="192">
        <v>0.75466374802383562</v>
      </c>
      <c r="Q43" s="191">
        <v>-2.5229536531944485E-2</v>
      </c>
      <c r="R43" s="169"/>
      <c r="S43" s="169"/>
    </row>
    <row r="44" spans="1:19" x14ac:dyDescent="0.4">
      <c r="A44" s="200"/>
      <c r="B44" s="200"/>
      <c r="C44" s="208" t="s">
        <v>100</v>
      </c>
      <c r="D44" s="207"/>
      <c r="E44" s="207"/>
      <c r="F44" s="6" t="s">
        <v>97</v>
      </c>
      <c r="G44" s="197">
        <v>17229</v>
      </c>
      <c r="H44" s="196">
        <v>14108</v>
      </c>
      <c r="I44" s="195">
        <v>1.2212220017011624</v>
      </c>
      <c r="J44" s="194">
        <v>3121</v>
      </c>
      <c r="K44" s="197">
        <v>26960</v>
      </c>
      <c r="L44" s="196">
        <v>19486</v>
      </c>
      <c r="M44" s="195">
        <v>1.3835574258441958</v>
      </c>
      <c r="N44" s="194">
        <v>7474</v>
      </c>
      <c r="O44" s="193">
        <v>0.63905786350148364</v>
      </c>
      <c r="P44" s="192">
        <v>0.72400697936980396</v>
      </c>
      <c r="Q44" s="191">
        <v>-8.4949115868320324E-2</v>
      </c>
      <c r="R44" s="169"/>
      <c r="S44" s="169"/>
    </row>
    <row r="45" spans="1:19" x14ac:dyDescent="0.4">
      <c r="A45" s="200"/>
      <c r="B45" s="200"/>
      <c r="C45" s="208" t="s">
        <v>92</v>
      </c>
      <c r="D45" s="207"/>
      <c r="E45" s="207"/>
      <c r="F45" s="6" t="s">
        <v>97</v>
      </c>
      <c r="G45" s="197">
        <v>7830</v>
      </c>
      <c r="H45" s="196">
        <v>7435</v>
      </c>
      <c r="I45" s="195">
        <v>1.0531271015467385</v>
      </c>
      <c r="J45" s="194">
        <v>395</v>
      </c>
      <c r="K45" s="197">
        <v>11436</v>
      </c>
      <c r="L45" s="196">
        <v>10455</v>
      </c>
      <c r="M45" s="195">
        <v>1.0938307030129124</v>
      </c>
      <c r="N45" s="194">
        <v>981</v>
      </c>
      <c r="O45" s="193">
        <v>0.68467995802728232</v>
      </c>
      <c r="P45" s="192">
        <v>0.71114299378287904</v>
      </c>
      <c r="Q45" s="191">
        <v>-2.646303575559672E-2</v>
      </c>
      <c r="R45" s="169"/>
      <c r="S45" s="169"/>
    </row>
    <row r="46" spans="1:19" x14ac:dyDescent="0.4">
      <c r="A46" s="200"/>
      <c r="B46" s="200"/>
      <c r="C46" s="208" t="s">
        <v>98</v>
      </c>
      <c r="D46" s="207"/>
      <c r="E46" s="207"/>
      <c r="F46" s="6" t="s">
        <v>97</v>
      </c>
      <c r="G46" s="197">
        <v>13800</v>
      </c>
      <c r="H46" s="196">
        <v>15487</v>
      </c>
      <c r="I46" s="195">
        <v>0.8910699296183896</v>
      </c>
      <c r="J46" s="194">
        <v>-1687</v>
      </c>
      <c r="K46" s="197">
        <v>19848</v>
      </c>
      <c r="L46" s="196">
        <v>19489</v>
      </c>
      <c r="M46" s="195">
        <v>1.0184206475447688</v>
      </c>
      <c r="N46" s="194">
        <v>359</v>
      </c>
      <c r="O46" s="193">
        <v>0.69528415961305923</v>
      </c>
      <c r="P46" s="192">
        <v>0.7946533942223819</v>
      </c>
      <c r="Q46" s="191">
        <v>-9.9369234609322676E-2</v>
      </c>
      <c r="R46" s="169"/>
      <c r="S46" s="169"/>
    </row>
    <row r="47" spans="1:19" x14ac:dyDescent="0.4">
      <c r="A47" s="200"/>
      <c r="B47" s="200"/>
      <c r="C47" s="208" t="s">
        <v>101</v>
      </c>
      <c r="D47" s="207"/>
      <c r="E47" s="207"/>
      <c r="F47" s="6" t="s">
        <v>97</v>
      </c>
      <c r="G47" s="197">
        <v>28632</v>
      </c>
      <c r="H47" s="196">
        <v>31207</v>
      </c>
      <c r="I47" s="195">
        <v>0.91748646137084633</v>
      </c>
      <c r="J47" s="194">
        <v>-2575</v>
      </c>
      <c r="K47" s="197">
        <v>45424</v>
      </c>
      <c r="L47" s="196">
        <v>47425</v>
      </c>
      <c r="M47" s="195">
        <v>0.95780706378492353</v>
      </c>
      <c r="N47" s="194">
        <v>-2001</v>
      </c>
      <c r="O47" s="193">
        <v>0.63032758013384993</v>
      </c>
      <c r="P47" s="192">
        <v>0.65802846599894571</v>
      </c>
      <c r="Q47" s="191">
        <v>-2.7700885865095781E-2</v>
      </c>
      <c r="R47" s="169"/>
      <c r="S47" s="169"/>
    </row>
    <row r="48" spans="1:19" x14ac:dyDescent="0.4">
      <c r="A48" s="200"/>
      <c r="B48" s="200"/>
      <c r="C48" s="208" t="s">
        <v>93</v>
      </c>
      <c r="D48" s="207"/>
      <c r="E48" s="207"/>
      <c r="F48" s="6" t="s">
        <v>97</v>
      </c>
      <c r="G48" s="197">
        <v>4169</v>
      </c>
      <c r="H48" s="196">
        <v>4213</v>
      </c>
      <c r="I48" s="195">
        <v>0.98955613577023493</v>
      </c>
      <c r="J48" s="194">
        <v>-44</v>
      </c>
      <c r="K48" s="197">
        <v>8370</v>
      </c>
      <c r="L48" s="196">
        <v>8370</v>
      </c>
      <c r="M48" s="195">
        <v>1</v>
      </c>
      <c r="N48" s="194">
        <v>0</v>
      </c>
      <c r="O48" s="193">
        <v>0.49808841099163681</v>
      </c>
      <c r="P48" s="192">
        <v>0.50334528076463558</v>
      </c>
      <c r="Q48" s="191">
        <v>-5.2568697729987734E-3</v>
      </c>
      <c r="R48" s="169"/>
      <c r="S48" s="169"/>
    </row>
    <row r="49" spans="1:19" x14ac:dyDescent="0.4">
      <c r="A49" s="200"/>
      <c r="B49" s="200"/>
      <c r="C49" s="208" t="s">
        <v>117</v>
      </c>
      <c r="D49" s="207"/>
      <c r="E49" s="207"/>
      <c r="F49" s="6" t="s">
        <v>97</v>
      </c>
      <c r="G49" s="197">
        <v>4119</v>
      </c>
      <c r="H49" s="196">
        <v>3837</v>
      </c>
      <c r="I49" s="195">
        <v>1.0734949179046129</v>
      </c>
      <c r="J49" s="194">
        <v>282</v>
      </c>
      <c r="K49" s="197">
        <v>5146</v>
      </c>
      <c r="L49" s="196">
        <v>5146</v>
      </c>
      <c r="M49" s="195">
        <v>1</v>
      </c>
      <c r="N49" s="194">
        <v>0</v>
      </c>
      <c r="O49" s="193">
        <v>0.80042751651768362</v>
      </c>
      <c r="P49" s="192">
        <v>0.74562767197823554</v>
      </c>
      <c r="Q49" s="191">
        <v>5.4799844539448084E-2</v>
      </c>
      <c r="R49" s="169"/>
      <c r="S49" s="169"/>
    </row>
    <row r="50" spans="1:19" x14ac:dyDescent="0.4">
      <c r="A50" s="200"/>
      <c r="B50" s="200"/>
      <c r="C50" s="208" t="s">
        <v>116</v>
      </c>
      <c r="D50" s="207"/>
      <c r="E50" s="207"/>
      <c r="F50" s="6" t="s">
        <v>97</v>
      </c>
      <c r="G50" s="197">
        <v>5072</v>
      </c>
      <c r="H50" s="196">
        <v>5392</v>
      </c>
      <c r="I50" s="195">
        <v>0.94065281899109787</v>
      </c>
      <c r="J50" s="194">
        <v>-320</v>
      </c>
      <c r="K50" s="197">
        <v>8368</v>
      </c>
      <c r="L50" s="196">
        <v>8370</v>
      </c>
      <c r="M50" s="195">
        <v>0.99976105137395455</v>
      </c>
      <c r="N50" s="194">
        <v>-2</v>
      </c>
      <c r="O50" s="193">
        <v>0.60611854684512423</v>
      </c>
      <c r="P50" s="192">
        <v>0.64420549581839903</v>
      </c>
      <c r="Q50" s="191">
        <v>-3.8086948973274803E-2</v>
      </c>
      <c r="R50" s="169"/>
      <c r="S50" s="169"/>
    </row>
    <row r="51" spans="1:19" x14ac:dyDescent="0.4">
      <c r="A51" s="200"/>
      <c r="B51" s="200"/>
      <c r="C51" s="208" t="s">
        <v>115</v>
      </c>
      <c r="D51" s="207"/>
      <c r="E51" s="207"/>
      <c r="F51" s="6" t="s">
        <v>84</v>
      </c>
      <c r="G51" s="197">
        <v>2005</v>
      </c>
      <c r="H51" s="196">
        <v>1821</v>
      </c>
      <c r="I51" s="195">
        <v>1.101043382756727</v>
      </c>
      <c r="J51" s="194">
        <v>184</v>
      </c>
      <c r="K51" s="197">
        <v>4026</v>
      </c>
      <c r="L51" s="196">
        <v>3780</v>
      </c>
      <c r="M51" s="195">
        <v>1.0650793650793651</v>
      </c>
      <c r="N51" s="194">
        <v>246</v>
      </c>
      <c r="O51" s="193">
        <v>0.49801291604570291</v>
      </c>
      <c r="P51" s="192">
        <v>0.48174603174603176</v>
      </c>
      <c r="Q51" s="191">
        <v>1.6266884299671158E-2</v>
      </c>
      <c r="R51" s="169"/>
      <c r="S51" s="169"/>
    </row>
    <row r="52" spans="1:19" x14ac:dyDescent="0.4">
      <c r="A52" s="200"/>
      <c r="B52" s="200"/>
      <c r="C52" s="208" t="s">
        <v>114</v>
      </c>
      <c r="D52" s="207"/>
      <c r="E52" s="207"/>
      <c r="F52" s="6" t="s">
        <v>97</v>
      </c>
      <c r="G52" s="197">
        <v>2515</v>
      </c>
      <c r="H52" s="196">
        <v>2644</v>
      </c>
      <c r="I52" s="195">
        <v>0.95121028744326774</v>
      </c>
      <c r="J52" s="194">
        <v>-129</v>
      </c>
      <c r="K52" s="197">
        <v>5146</v>
      </c>
      <c r="L52" s="196">
        <v>5146</v>
      </c>
      <c r="M52" s="195">
        <v>1</v>
      </c>
      <c r="N52" s="194">
        <v>0</v>
      </c>
      <c r="O52" s="193">
        <v>0.48872910998834046</v>
      </c>
      <c r="P52" s="192">
        <v>0.51379712397979016</v>
      </c>
      <c r="Q52" s="191">
        <v>-2.50680139914497E-2</v>
      </c>
      <c r="R52" s="169"/>
      <c r="S52" s="169"/>
    </row>
    <row r="53" spans="1:19" x14ac:dyDescent="0.4">
      <c r="A53" s="200"/>
      <c r="B53" s="200"/>
      <c r="C53" s="208" t="s">
        <v>113</v>
      </c>
      <c r="D53" s="207"/>
      <c r="E53" s="207"/>
      <c r="F53" s="6" t="s">
        <v>97</v>
      </c>
      <c r="G53" s="197">
        <v>5649</v>
      </c>
      <c r="H53" s="196">
        <v>5478</v>
      </c>
      <c r="I53" s="195">
        <v>1.0312157721796276</v>
      </c>
      <c r="J53" s="194">
        <v>171</v>
      </c>
      <c r="K53" s="197">
        <v>8370</v>
      </c>
      <c r="L53" s="196">
        <v>8775</v>
      </c>
      <c r="M53" s="195">
        <v>0.9538461538461539</v>
      </c>
      <c r="N53" s="194">
        <v>-405</v>
      </c>
      <c r="O53" s="193">
        <v>0.67491039426523303</v>
      </c>
      <c r="P53" s="192">
        <v>0.62427350427350425</v>
      </c>
      <c r="Q53" s="191">
        <v>5.0636889991728773E-2</v>
      </c>
      <c r="R53" s="169"/>
      <c r="S53" s="169"/>
    </row>
    <row r="54" spans="1:19" x14ac:dyDescent="0.4">
      <c r="A54" s="200"/>
      <c r="B54" s="200"/>
      <c r="C54" s="199" t="s">
        <v>112</v>
      </c>
      <c r="D54" s="198"/>
      <c r="E54" s="198"/>
      <c r="F54" s="10" t="s">
        <v>84</v>
      </c>
      <c r="G54" s="203">
        <v>2454</v>
      </c>
      <c r="H54" s="206">
        <v>2646</v>
      </c>
      <c r="I54" s="205">
        <v>0.92743764172335597</v>
      </c>
      <c r="J54" s="204">
        <v>-192</v>
      </c>
      <c r="K54" s="203">
        <v>5146</v>
      </c>
      <c r="L54" s="206">
        <v>5146</v>
      </c>
      <c r="M54" s="205">
        <v>1</v>
      </c>
      <c r="N54" s="204">
        <v>0</v>
      </c>
      <c r="O54" s="211">
        <v>0.47687524290711231</v>
      </c>
      <c r="P54" s="210">
        <v>0.51418577535950249</v>
      </c>
      <c r="Q54" s="209">
        <v>-3.7310532452390188E-2</v>
      </c>
      <c r="R54" s="169"/>
      <c r="S54" s="169"/>
    </row>
    <row r="55" spans="1:19" x14ac:dyDescent="0.4">
      <c r="A55" s="200"/>
      <c r="B55" s="200"/>
      <c r="C55" s="199" t="s">
        <v>111</v>
      </c>
      <c r="D55" s="198"/>
      <c r="E55" s="198"/>
      <c r="F55" s="10" t="s">
        <v>97</v>
      </c>
      <c r="G55" s="203">
        <v>7100</v>
      </c>
      <c r="H55" s="206">
        <v>7287</v>
      </c>
      <c r="I55" s="205">
        <v>0.97433786194593108</v>
      </c>
      <c r="J55" s="204">
        <v>-187</v>
      </c>
      <c r="K55" s="203">
        <v>8293</v>
      </c>
      <c r="L55" s="206">
        <v>8370</v>
      </c>
      <c r="M55" s="205">
        <v>0.99080047789725212</v>
      </c>
      <c r="N55" s="204">
        <v>-77</v>
      </c>
      <c r="O55" s="211">
        <v>0.85614373568069457</v>
      </c>
      <c r="P55" s="210">
        <v>0.8706093189964158</v>
      </c>
      <c r="Q55" s="209">
        <v>-1.4465583315721231E-2</v>
      </c>
      <c r="R55" s="169"/>
      <c r="S55" s="169"/>
    </row>
    <row r="56" spans="1:19" x14ac:dyDescent="0.4">
      <c r="A56" s="200"/>
      <c r="B56" s="200"/>
      <c r="C56" s="199" t="s">
        <v>110</v>
      </c>
      <c r="D56" s="198"/>
      <c r="E56" s="198"/>
      <c r="F56" s="10" t="s">
        <v>97</v>
      </c>
      <c r="G56" s="203">
        <v>2635</v>
      </c>
      <c r="H56" s="206">
        <v>3577</v>
      </c>
      <c r="I56" s="205">
        <v>0.73665082471344701</v>
      </c>
      <c r="J56" s="204">
        <v>-942</v>
      </c>
      <c r="K56" s="203">
        <v>4066</v>
      </c>
      <c r="L56" s="206">
        <v>5146</v>
      </c>
      <c r="M56" s="205">
        <v>0.79012825495530514</v>
      </c>
      <c r="N56" s="204">
        <v>-1080</v>
      </c>
      <c r="O56" s="211">
        <v>0.64805705853418594</v>
      </c>
      <c r="P56" s="210">
        <v>0.6951029926156238</v>
      </c>
      <c r="Q56" s="209">
        <v>-4.7045934081437868E-2</v>
      </c>
      <c r="R56" s="169"/>
      <c r="S56" s="169"/>
    </row>
    <row r="57" spans="1:19" x14ac:dyDescent="0.4">
      <c r="A57" s="200"/>
      <c r="B57" s="200"/>
      <c r="C57" s="208" t="s">
        <v>85</v>
      </c>
      <c r="D57" s="228"/>
      <c r="E57" s="207"/>
      <c r="F57" s="6" t="s">
        <v>84</v>
      </c>
      <c r="G57" s="203">
        <v>82</v>
      </c>
      <c r="H57" s="206"/>
      <c r="I57" s="205" t="e">
        <v>#DIV/0!</v>
      </c>
      <c r="J57" s="204">
        <v>82</v>
      </c>
      <c r="K57" s="203">
        <v>105</v>
      </c>
      <c r="L57" s="206"/>
      <c r="M57" s="205" t="e">
        <v>#DIV/0!</v>
      </c>
      <c r="N57" s="204">
        <v>105</v>
      </c>
      <c r="O57" s="211">
        <v>0.78095238095238095</v>
      </c>
      <c r="P57" s="210" t="e">
        <v>#DIV/0!</v>
      </c>
      <c r="Q57" s="209" t="e">
        <v>#DIV/0!</v>
      </c>
      <c r="R57" s="169"/>
      <c r="S57" s="169"/>
    </row>
    <row r="58" spans="1:19" x14ac:dyDescent="0.4">
      <c r="A58" s="200"/>
      <c r="B58" s="200"/>
      <c r="C58" s="199" t="s">
        <v>107</v>
      </c>
      <c r="D58" s="198"/>
      <c r="E58" s="198"/>
      <c r="F58" s="10" t="s">
        <v>97</v>
      </c>
      <c r="G58" s="203">
        <v>3227</v>
      </c>
      <c r="H58" s="206">
        <v>2956</v>
      </c>
      <c r="I58" s="205">
        <v>1.0916779431664412</v>
      </c>
      <c r="J58" s="204">
        <v>271</v>
      </c>
      <c r="K58" s="203">
        <v>5026</v>
      </c>
      <c r="L58" s="206">
        <v>3905</v>
      </c>
      <c r="M58" s="205">
        <v>1.2870678617157489</v>
      </c>
      <c r="N58" s="204">
        <v>1121</v>
      </c>
      <c r="O58" s="211">
        <v>0.64206128133704732</v>
      </c>
      <c r="P58" s="210">
        <v>0.75697823303457101</v>
      </c>
      <c r="Q58" s="209">
        <v>-0.11491695169752369</v>
      </c>
      <c r="R58" s="169"/>
      <c r="S58" s="169"/>
    </row>
    <row r="59" spans="1:19" x14ac:dyDescent="0.4">
      <c r="A59" s="200"/>
      <c r="B59" s="200"/>
      <c r="C59" s="199" t="s">
        <v>106</v>
      </c>
      <c r="D59" s="198"/>
      <c r="E59" s="198"/>
      <c r="F59" s="10" t="s">
        <v>97</v>
      </c>
      <c r="G59" s="203">
        <v>2229</v>
      </c>
      <c r="H59" s="206">
        <v>2361</v>
      </c>
      <c r="I59" s="205">
        <v>0.94409148665819564</v>
      </c>
      <c r="J59" s="204">
        <v>-132</v>
      </c>
      <c r="K59" s="203">
        <v>5106</v>
      </c>
      <c r="L59" s="206">
        <v>5147</v>
      </c>
      <c r="M59" s="205">
        <v>0.99203419467651055</v>
      </c>
      <c r="N59" s="204">
        <v>-41</v>
      </c>
      <c r="O59" s="211">
        <v>0.43654524089306695</v>
      </c>
      <c r="P59" s="210">
        <v>0.45871381387215854</v>
      </c>
      <c r="Q59" s="209">
        <v>-2.2168572979091583E-2</v>
      </c>
      <c r="R59" s="169"/>
      <c r="S59" s="169"/>
    </row>
    <row r="60" spans="1:19" x14ac:dyDescent="0.4">
      <c r="A60" s="200"/>
      <c r="B60" s="200"/>
      <c r="C60" s="199" t="s">
        <v>108</v>
      </c>
      <c r="D60" s="198"/>
      <c r="E60" s="198"/>
      <c r="F60" s="10" t="s">
        <v>97</v>
      </c>
      <c r="G60" s="203">
        <v>1951</v>
      </c>
      <c r="H60" s="206">
        <v>2188</v>
      </c>
      <c r="I60" s="205">
        <v>0.89168190127970748</v>
      </c>
      <c r="J60" s="204">
        <v>-237</v>
      </c>
      <c r="K60" s="203">
        <v>3695</v>
      </c>
      <c r="L60" s="206">
        <v>3392</v>
      </c>
      <c r="M60" s="205">
        <v>1.0893278301886793</v>
      </c>
      <c r="N60" s="204">
        <v>303</v>
      </c>
      <c r="O60" s="211">
        <v>0.5280108254397835</v>
      </c>
      <c r="P60" s="210">
        <v>0.64504716981132071</v>
      </c>
      <c r="Q60" s="209">
        <v>-0.1170363443715372</v>
      </c>
      <c r="R60" s="169"/>
      <c r="S60" s="169"/>
    </row>
    <row r="61" spans="1:19" x14ac:dyDescent="0.4">
      <c r="A61" s="200"/>
      <c r="B61" s="200"/>
      <c r="C61" s="199" t="s">
        <v>105</v>
      </c>
      <c r="D61" s="198"/>
      <c r="E61" s="198"/>
      <c r="F61" s="10" t="s">
        <v>97</v>
      </c>
      <c r="G61" s="203">
        <v>4681</v>
      </c>
      <c r="H61" s="206">
        <v>4745</v>
      </c>
      <c r="I61" s="205">
        <v>0.98651211801896732</v>
      </c>
      <c r="J61" s="204">
        <v>-64</v>
      </c>
      <c r="K61" s="203">
        <v>7337</v>
      </c>
      <c r="L61" s="206">
        <v>6644</v>
      </c>
      <c r="M61" s="205">
        <v>1.1043046357615893</v>
      </c>
      <c r="N61" s="204">
        <v>693</v>
      </c>
      <c r="O61" s="211">
        <v>0.63799918222706831</v>
      </c>
      <c r="P61" s="210">
        <v>0.7141782059000602</v>
      </c>
      <c r="Q61" s="209">
        <v>-7.6179023672991897E-2</v>
      </c>
      <c r="R61" s="169"/>
      <c r="S61" s="169"/>
    </row>
    <row r="62" spans="1:19" x14ac:dyDescent="0.4">
      <c r="A62" s="200"/>
      <c r="B62" s="200"/>
      <c r="C62" s="199" t="s">
        <v>102</v>
      </c>
      <c r="D62" s="15" t="s">
        <v>0</v>
      </c>
      <c r="E62" s="198" t="s">
        <v>91</v>
      </c>
      <c r="F62" s="10" t="s">
        <v>97</v>
      </c>
      <c r="G62" s="203">
        <v>14700</v>
      </c>
      <c r="H62" s="206">
        <v>12667</v>
      </c>
      <c r="I62" s="205">
        <v>1.1604957764269361</v>
      </c>
      <c r="J62" s="204">
        <v>2033</v>
      </c>
      <c r="K62" s="203">
        <v>21650</v>
      </c>
      <c r="L62" s="206">
        <v>17123</v>
      </c>
      <c r="M62" s="205">
        <v>1.264381241604859</v>
      </c>
      <c r="N62" s="204">
        <v>4527</v>
      </c>
      <c r="O62" s="211">
        <v>0.67898383371824478</v>
      </c>
      <c r="P62" s="210">
        <v>0.73976522805583134</v>
      </c>
      <c r="Q62" s="209">
        <v>-6.0781394337586558E-2</v>
      </c>
      <c r="R62" s="169"/>
      <c r="S62" s="169"/>
    </row>
    <row r="63" spans="1:19" x14ac:dyDescent="0.4">
      <c r="A63" s="200"/>
      <c r="B63" s="200"/>
      <c r="C63" s="199" t="s">
        <v>102</v>
      </c>
      <c r="D63" s="15" t="s">
        <v>0</v>
      </c>
      <c r="E63" s="198" t="s">
        <v>109</v>
      </c>
      <c r="F63" s="10" t="s">
        <v>97</v>
      </c>
      <c r="G63" s="203">
        <v>7024</v>
      </c>
      <c r="H63" s="206">
        <v>6372</v>
      </c>
      <c r="I63" s="205">
        <v>1.1023226616446955</v>
      </c>
      <c r="J63" s="204">
        <v>652</v>
      </c>
      <c r="K63" s="203">
        <v>9085</v>
      </c>
      <c r="L63" s="206">
        <v>8694</v>
      </c>
      <c r="M63" s="205">
        <v>1.0449735449735449</v>
      </c>
      <c r="N63" s="204">
        <v>391</v>
      </c>
      <c r="O63" s="211">
        <v>0.77314254265272431</v>
      </c>
      <c r="P63" s="210">
        <v>0.73291925465838514</v>
      </c>
      <c r="Q63" s="209">
        <v>4.0223287994339163E-2</v>
      </c>
      <c r="R63" s="169"/>
      <c r="S63" s="169"/>
    </row>
    <row r="64" spans="1:19" x14ac:dyDescent="0.4">
      <c r="A64" s="200"/>
      <c r="B64" s="200"/>
      <c r="C64" s="208" t="s">
        <v>100</v>
      </c>
      <c r="D64" s="5" t="s">
        <v>0</v>
      </c>
      <c r="E64" s="207" t="s">
        <v>91</v>
      </c>
      <c r="F64" s="6" t="s">
        <v>97</v>
      </c>
      <c r="G64" s="197">
        <v>3845</v>
      </c>
      <c r="H64" s="196">
        <v>3937</v>
      </c>
      <c r="I64" s="195">
        <v>0.9766319532639065</v>
      </c>
      <c r="J64" s="194">
        <v>-92</v>
      </c>
      <c r="K64" s="197">
        <v>5146</v>
      </c>
      <c r="L64" s="196">
        <v>5146</v>
      </c>
      <c r="M64" s="195">
        <v>1</v>
      </c>
      <c r="N64" s="194">
        <v>0</v>
      </c>
      <c r="O64" s="193">
        <v>0.7471822774970851</v>
      </c>
      <c r="P64" s="192">
        <v>0.76506024096385539</v>
      </c>
      <c r="Q64" s="191">
        <v>-1.7877963466770286E-2</v>
      </c>
      <c r="R64" s="169"/>
      <c r="S64" s="169"/>
    </row>
    <row r="65" spans="1:19" s="213" customFormat="1" x14ac:dyDescent="0.4">
      <c r="A65" s="215"/>
      <c r="B65" s="215"/>
      <c r="C65" s="199" t="s">
        <v>100</v>
      </c>
      <c r="D65" s="15" t="s">
        <v>0</v>
      </c>
      <c r="E65" s="198" t="s">
        <v>109</v>
      </c>
      <c r="F65" s="6" t="s">
        <v>97</v>
      </c>
      <c r="G65" s="203">
        <v>4441</v>
      </c>
      <c r="H65" s="206">
        <v>3746</v>
      </c>
      <c r="I65" s="205">
        <v>1.1855312333155366</v>
      </c>
      <c r="J65" s="204">
        <v>695</v>
      </c>
      <c r="K65" s="203">
        <v>5146</v>
      </c>
      <c r="L65" s="206">
        <v>5146</v>
      </c>
      <c r="M65" s="205">
        <v>1</v>
      </c>
      <c r="N65" s="204">
        <v>0</v>
      </c>
      <c r="O65" s="211">
        <v>0.86300038865137974</v>
      </c>
      <c r="P65" s="210">
        <v>0.72794403420132137</v>
      </c>
      <c r="Q65" s="209">
        <v>0.13505635445005837</v>
      </c>
      <c r="R65" s="214"/>
      <c r="S65" s="214"/>
    </row>
    <row r="66" spans="1:19" s="213" customFormat="1" x14ac:dyDescent="0.4">
      <c r="A66" s="215"/>
      <c r="B66" s="215"/>
      <c r="C66" s="199" t="s">
        <v>98</v>
      </c>
      <c r="D66" s="15" t="s">
        <v>0</v>
      </c>
      <c r="E66" s="198" t="s">
        <v>91</v>
      </c>
      <c r="F66" s="10" t="s">
        <v>97</v>
      </c>
      <c r="G66" s="203">
        <v>3384</v>
      </c>
      <c r="H66" s="206">
        <v>3178</v>
      </c>
      <c r="I66" s="205">
        <v>1.064820641913153</v>
      </c>
      <c r="J66" s="204">
        <v>206</v>
      </c>
      <c r="K66" s="203">
        <v>4640</v>
      </c>
      <c r="L66" s="206">
        <v>5145</v>
      </c>
      <c r="M66" s="205">
        <v>0.90184645286686105</v>
      </c>
      <c r="N66" s="204">
        <v>-505</v>
      </c>
      <c r="O66" s="211">
        <v>0.72931034482758617</v>
      </c>
      <c r="P66" s="210">
        <v>0.61768707482993201</v>
      </c>
      <c r="Q66" s="209">
        <v>0.11162326999765415</v>
      </c>
      <c r="R66" s="214"/>
      <c r="S66" s="214"/>
    </row>
    <row r="67" spans="1:19" s="213" customFormat="1" x14ac:dyDescent="0.4">
      <c r="A67" s="215"/>
      <c r="B67" s="215"/>
      <c r="C67" s="199" t="s">
        <v>98</v>
      </c>
      <c r="D67" s="15" t="s">
        <v>0</v>
      </c>
      <c r="E67" s="198" t="s">
        <v>109</v>
      </c>
      <c r="F67" s="10" t="s">
        <v>97</v>
      </c>
      <c r="G67" s="203">
        <v>2897</v>
      </c>
      <c r="H67" s="206"/>
      <c r="I67" s="205" t="e">
        <v>#DIV/0!</v>
      </c>
      <c r="J67" s="204">
        <v>2897</v>
      </c>
      <c r="K67" s="203">
        <v>5100</v>
      </c>
      <c r="L67" s="206"/>
      <c r="M67" s="205" t="e">
        <v>#DIV/0!</v>
      </c>
      <c r="N67" s="204">
        <v>5100</v>
      </c>
      <c r="O67" s="211">
        <v>0.56803921568627447</v>
      </c>
      <c r="P67" s="210" t="e">
        <v>#DIV/0!</v>
      </c>
      <c r="Q67" s="209" t="e">
        <v>#DIV/0!</v>
      </c>
      <c r="R67" s="214"/>
      <c r="S67" s="214"/>
    </row>
    <row r="68" spans="1:19" s="213" customFormat="1" x14ac:dyDescent="0.4">
      <c r="A68" s="215"/>
      <c r="B68" s="215"/>
      <c r="C68" s="199" t="s">
        <v>101</v>
      </c>
      <c r="D68" s="15" t="s">
        <v>0</v>
      </c>
      <c r="E68" s="198" t="s">
        <v>91</v>
      </c>
      <c r="F68" s="10" t="s">
        <v>84</v>
      </c>
      <c r="G68" s="203">
        <v>2206</v>
      </c>
      <c r="H68" s="206">
        <v>625</v>
      </c>
      <c r="I68" s="205">
        <v>3.5295999999999998</v>
      </c>
      <c r="J68" s="204">
        <v>1581</v>
      </c>
      <c r="K68" s="203">
        <v>3986</v>
      </c>
      <c r="L68" s="206">
        <v>882</v>
      </c>
      <c r="M68" s="205">
        <v>4.5192743764172336</v>
      </c>
      <c r="N68" s="204">
        <v>3104</v>
      </c>
      <c r="O68" s="211">
        <v>0.55343702960361263</v>
      </c>
      <c r="P68" s="210">
        <v>0.70861678004535145</v>
      </c>
      <c r="Q68" s="209">
        <v>-0.15517975044173882</v>
      </c>
      <c r="R68" s="214"/>
      <c r="S68" s="214"/>
    </row>
    <row r="69" spans="1:19" s="213" customFormat="1" x14ac:dyDescent="0.4">
      <c r="A69" s="215"/>
      <c r="B69" s="227" t="s">
        <v>1</v>
      </c>
      <c r="C69" s="226"/>
      <c r="D69" s="14"/>
      <c r="E69" s="226"/>
      <c r="F69" s="225"/>
      <c r="G69" s="224">
        <v>7254</v>
      </c>
      <c r="H69" s="223">
        <v>6820</v>
      </c>
      <c r="I69" s="222">
        <v>1.0636363636363637</v>
      </c>
      <c r="J69" s="221">
        <v>434</v>
      </c>
      <c r="K69" s="224">
        <v>10948</v>
      </c>
      <c r="L69" s="223">
        <v>13194</v>
      </c>
      <c r="M69" s="222">
        <v>0.82977110807943</v>
      </c>
      <c r="N69" s="221">
        <v>-2246</v>
      </c>
      <c r="O69" s="220">
        <v>0.66258677383997078</v>
      </c>
      <c r="P69" s="219">
        <v>0.51690162194937095</v>
      </c>
      <c r="Q69" s="218">
        <v>0.14568515189059983</v>
      </c>
      <c r="R69" s="214"/>
      <c r="S69" s="214"/>
    </row>
    <row r="70" spans="1:19" s="213" customFormat="1" x14ac:dyDescent="0.4">
      <c r="A70" s="215"/>
      <c r="B70" s="215"/>
      <c r="C70" s="199" t="s">
        <v>108</v>
      </c>
      <c r="D70" s="198"/>
      <c r="E70" s="198"/>
      <c r="F70" s="16" t="s">
        <v>97</v>
      </c>
      <c r="G70" s="216">
        <v>1163</v>
      </c>
      <c r="H70" s="206">
        <v>1164</v>
      </c>
      <c r="I70" s="205">
        <v>0.99914089347079038</v>
      </c>
      <c r="J70" s="204">
        <v>-1</v>
      </c>
      <c r="K70" s="206">
        <v>1698</v>
      </c>
      <c r="L70" s="206">
        <v>2002</v>
      </c>
      <c r="M70" s="205">
        <v>0.84815184815184819</v>
      </c>
      <c r="N70" s="204">
        <v>-304</v>
      </c>
      <c r="O70" s="211">
        <v>0.68492343934040045</v>
      </c>
      <c r="P70" s="210">
        <v>0.58141858141858138</v>
      </c>
      <c r="Q70" s="209">
        <v>0.10350485792181907</v>
      </c>
      <c r="R70" s="214"/>
      <c r="S70" s="214"/>
    </row>
    <row r="71" spans="1:19" s="213" customFormat="1" x14ac:dyDescent="0.4">
      <c r="A71" s="215"/>
      <c r="B71" s="215"/>
      <c r="C71" s="199" t="s">
        <v>107</v>
      </c>
      <c r="D71" s="198"/>
      <c r="E71" s="198"/>
      <c r="F71" s="217"/>
      <c r="G71" s="216">
        <v>0</v>
      </c>
      <c r="H71" s="206">
        <v>0</v>
      </c>
      <c r="I71" s="205" t="e">
        <v>#DIV/0!</v>
      </c>
      <c r="J71" s="204">
        <v>0</v>
      </c>
      <c r="K71" s="206">
        <v>0</v>
      </c>
      <c r="L71" s="206">
        <v>0</v>
      </c>
      <c r="M71" s="205" t="e">
        <v>#DIV/0!</v>
      </c>
      <c r="N71" s="204">
        <v>0</v>
      </c>
      <c r="O71" s="211" t="e">
        <v>#DIV/0!</v>
      </c>
      <c r="P71" s="210" t="e">
        <v>#DIV/0!</v>
      </c>
      <c r="Q71" s="209" t="e">
        <v>#DIV/0!</v>
      </c>
      <c r="R71" s="214"/>
      <c r="S71" s="214"/>
    </row>
    <row r="72" spans="1:19" s="213" customFormat="1" x14ac:dyDescent="0.4">
      <c r="A72" s="215"/>
      <c r="B72" s="215"/>
      <c r="C72" s="199" t="s">
        <v>106</v>
      </c>
      <c r="D72" s="198"/>
      <c r="E72" s="198"/>
      <c r="F72" s="217"/>
      <c r="G72" s="216">
        <v>0</v>
      </c>
      <c r="H72" s="206">
        <v>0</v>
      </c>
      <c r="I72" s="205" t="e">
        <v>#DIV/0!</v>
      </c>
      <c r="J72" s="204">
        <v>0</v>
      </c>
      <c r="K72" s="206">
        <v>0</v>
      </c>
      <c r="L72" s="206">
        <v>0</v>
      </c>
      <c r="M72" s="205" t="e">
        <v>#DIV/0!</v>
      </c>
      <c r="N72" s="204">
        <v>0</v>
      </c>
      <c r="O72" s="211" t="e">
        <v>#DIV/0!</v>
      </c>
      <c r="P72" s="210" t="e">
        <v>#DIV/0!</v>
      </c>
      <c r="Q72" s="209" t="e">
        <v>#DIV/0!</v>
      </c>
      <c r="R72" s="214"/>
      <c r="S72" s="214"/>
    </row>
    <row r="73" spans="1:19" s="213" customFormat="1" x14ac:dyDescent="0.4">
      <c r="A73" s="215"/>
      <c r="B73" s="215"/>
      <c r="C73" s="199" t="s">
        <v>98</v>
      </c>
      <c r="D73" s="198"/>
      <c r="E73" s="198"/>
      <c r="F73" s="10" t="s">
        <v>97</v>
      </c>
      <c r="G73" s="206">
        <v>501</v>
      </c>
      <c r="H73" s="206">
        <v>613</v>
      </c>
      <c r="I73" s="205">
        <v>0.81729200652528544</v>
      </c>
      <c r="J73" s="204">
        <v>-112</v>
      </c>
      <c r="K73" s="206">
        <v>1054</v>
      </c>
      <c r="L73" s="206">
        <v>1496</v>
      </c>
      <c r="M73" s="205">
        <v>0.70454545454545459</v>
      </c>
      <c r="N73" s="204">
        <v>-442</v>
      </c>
      <c r="O73" s="211">
        <v>0.47533206831119545</v>
      </c>
      <c r="P73" s="210">
        <v>0.40975935828877003</v>
      </c>
      <c r="Q73" s="209">
        <v>6.5572710022425429E-2</v>
      </c>
      <c r="R73" s="214"/>
      <c r="S73" s="214"/>
    </row>
    <row r="74" spans="1:19" x14ac:dyDescent="0.4">
      <c r="A74" s="200"/>
      <c r="B74" s="200"/>
      <c r="C74" s="208" t="s">
        <v>105</v>
      </c>
      <c r="D74" s="207"/>
      <c r="E74" s="207"/>
      <c r="F74" s="6" t="s">
        <v>97</v>
      </c>
      <c r="G74" s="212">
        <v>2723</v>
      </c>
      <c r="H74" s="212">
        <v>2951</v>
      </c>
      <c r="I74" s="195">
        <v>0.92273805489664518</v>
      </c>
      <c r="J74" s="194">
        <v>-228</v>
      </c>
      <c r="K74" s="212">
        <v>3450</v>
      </c>
      <c r="L74" s="212">
        <v>4143</v>
      </c>
      <c r="M74" s="195">
        <v>0.83272990586531503</v>
      </c>
      <c r="N74" s="194">
        <v>-693</v>
      </c>
      <c r="O74" s="193">
        <v>0.78927536231884055</v>
      </c>
      <c r="P74" s="192">
        <v>0.7122857832488535</v>
      </c>
      <c r="Q74" s="191">
        <v>7.6989579069987046E-2</v>
      </c>
      <c r="R74" s="169"/>
      <c r="S74" s="169"/>
    </row>
    <row r="75" spans="1:19" x14ac:dyDescent="0.4">
      <c r="A75" s="181"/>
      <c r="B75" s="181"/>
      <c r="C75" s="180" t="s">
        <v>92</v>
      </c>
      <c r="D75" s="177"/>
      <c r="E75" s="177"/>
      <c r="F75" s="18" t="s">
        <v>97</v>
      </c>
      <c r="G75" s="212">
        <v>2867</v>
      </c>
      <c r="H75" s="212">
        <v>2092</v>
      </c>
      <c r="I75" s="174">
        <v>1.3704588910133844</v>
      </c>
      <c r="J75" s="173">
        <v>775</v>
      </c>
      <c r="K75" s="212">
        <v>4746</v>
      </c>
      <c r="L75" s="212">
        <v>5553</v>
      </c>
      <c r="M75" s="174">
        <v>0.85467314964883845</v>
      </c>
      <c r="N75" s="173">
        <v>-807</v>
      </c>
      <c r="O75" s="172">
        <v>0.60408765276021914</v>
      </c>
      <c r="P75" s="171">
        <v>0.37673329731676569</v>
      </c>
      <c r="Q75" s="170">
        <v>0.22735435544345345</v>
      </c>
      <c r="R75" s="169"/>
      <c r="S75" s="169"/>
    </row>
    <row r="76" spans="1:19" x14ac:dyDescent="0.4">
      <c r="A76" s="190" t="s">
        <v>104</v>
      </c>
      <c r="B76" s="189" t="s">
        <v>103</v>
      </c>
      <c r="C76" s="189"/>
      <c r="D76" s="189"/>
      <c r="E76" s="189"/>
      <c r="F76" s="189"/>
      <c r="G76" s="188">
        <v>65284</v>
      </c>
      <c r="H76" s="187">
        <v>67524</v>
      </c>
      <c r="I76" s="186">
        <v>0.96682660979799773</v>
      </c>
      <c r="J76" s="185">
        <v>-2240</v>
      </c>
      <c r="K76" s="188">
        <v>93810</v>
      </c>
      <c r="L76" s="187">
        <v>93279</v>
      </c>
      <c r="M76" s="186">
        <v>1.0056925996204933</v>
      </c>
      <c r="N76" s="185">
        <v>531</v>
      </c>
      <c r="O76" s="184">
        <v>0.69591727960771776</v>
      </c>
      <c r="P76" s="183">
        <v>0.72389283761618373</v>
      </c>
      <c r="Q76" s="182">
        <v>-2.7975558008465962E-2</v>
      </c>
      <c r="R76" s="169"/>
      <c r="S76" s="169"/>
    </row>
    <row r="77" spans="1:19" x14ac:dyDescent="0.4">
      <c r="A77" s="200"/>
      <c r="B77" s="208"/>
      <c r="C77" s="207" t="s">
        <v>102</v>
      </c>
      <c r="D77" s="207"/>
      <c r="E77" s="207"/>
      <c r="F77" s="6" t="s">
        <v>97</v>
      </c>
      <c r="G77" s="197">
        <v>25515</v>
      </c>
      <c r="H77" s="196">
        <v>25359</v>
      </c>
      <c r="I77" s="195">
        <v>1.0061516621317876</v>
      </c>
      <c r="J77" s="194">
        <v>156</v>
      </c>
      <c r="K77" s="197">
        <v>33453</v>
      </c>
      <c r="L77" s="196">
        <v>32922</v>
      </c>
      <c r="M77" s="195">
        <v>1.0161290322580645</v>
      </c>
      <c r="N77" s="194">
        <v>531</v>
      </c>
      <c r="O77" s="193">
        <v>0.76271186440677963</v>
      </c>
      <c r="P77" s="192">
        <v>0.7702751959176235</v>
      </c>
      <c r="Q77" s="191">
        <v>-7.5633315108438737E-3</v>
      </c>
      <c r="R77" s="169"/>
      <c r="S77" s="169"/>
    </row>
    <row r="78" spans="1:19" x14ac:dyDescent="0.4">
      <c r="A78" s="200"/>
      <c r="B78" s="208"/>
      <c r="C78" s="207" t="s">
        <v>93</v>
      </c>
      <c r="D78" s="207"/>
      <c r="E78" s="207"/>
      <c r="F78" s="6"/>
      <c r="G78" s="197"/>
      <c r="H78" s="196"/>
      <c r="I78" s="195" t="e">
        <v>#DIV/0!</v>
      </c>
      <c r="J78" s="194">
        <v>0</v>
      </c>
      <c r="K78" s="197"/>
      <c r="L78" s="196"/>
      <c r="M78" s="195" t="e">
        <v>#DIV/0!</v>
      </c>
      <c r="N78" s="194">
        <v>0</v>
      </c>
      <c r="O78" s="193" t="e">
        <v>#DIV/0!</v>
      </c>
      <c r="P78" s="192" t="e">
        <v>#DIV/0!</v>
      </c>
      <c r="Q78" s="191" t="e">
        <v>#DIV/0!</v>
      </c>
      <c r="R78" s="169"/>
      <c r="S78" s="169"/>
    </row>
    <row r="79" spans="1:19" x14ac:dyDescent="0.4">
      <c r="A79" s="200"/>
      <c r="B79" s="208"/>
      <c r="C79" s="207" t="s">
        <v>101</v>
      </c>
      <c r="D79" s="207"/>
      <c r="E79" s="207"/>
      <c r="F79" s="6" t="s">
        <v>97</v>
      </c>
      <c r="G79" s="197">
        <v>15791</v>
      </c>
      <c r="H79" s="196">
        <v>16145</v>
      </c>
      <c r="I79" s="195">
        <v>0.97807370703004026</v>
      </c>
      <c r="J79" s="194">
        <v>-354</v>
      </c>
      <c r="K79" s="197">
        <v>21948</v>
      </c>
      <c r="L79" s="196">
        <v>21948</v>
      </c>
      <c r="M79" s="195">
        <v>1</v>
      </c>
      <c r="N79" s="194">
        <v>0</v>
      </c>
      <c r="O79" s="193">
        <v>0.71947330052852199</v>
      </c>
      <c r="P79" s="192">
        <v>0.73560233278658649</v>
      </c>
      <c r="Q79" s="191">
        <v>-1.6129032258064502E-2</v>
      </c>
      <c r="R79" s="169"/>
      <c r="S79" s="169"/>
    </row>
    <row r="80" spans="1:19" x14ac:dyDescent="0.4">
      <c r="A80" s="200"/>
      <c r="B80" s="208"/>
      <c r="C80" s="207" t="s">
        <v>100</v>
      </c>
      <c r="D80" s="207"/>
      <c r="E80" s="207"/>
      <c r="F80" s="6"/>
      <c r="G80" s="197"/>
      <c r="H80" s="196"/>
      <c r="I80" s="195" t="e">
        <v>#DIV/0!</v>
      </c>
      <c r="J80" s="194">
        <v>0</v>
      </c>
      <c r="K80" s="197"/>
      <c r="L80" s="196"/>
      <c r="M80" s="195" t="e">
        <v>#DIV/0!</v>
      </c>
      <c r="N80" s="194">
        <v>0</v>
      </c>
      <c r="O80" s="193" t="e">
        <v>#DIV/0!</v>
      </c>
      <c r="P80" s="192" t="e">
        <v>#DIV/0!</v>
      </c>
      <c r="Q80" s="191" t="e">
        <v>#DIV/0!</v>
      </c>
      <c r="R80" s="169"/>
      <c r="S80" s="169"/>
    </row>
    <row r="81" spans="1:19" x14ac:dyDescent="0.4">
      <c r="A81" s="200"/>
      <c r="B81" s="208"/>
      <c r="C81" s="207" t="s">
        <v>92</v>
      </c>
      <c r="D81" s="207"/>
      <c r="E81" s="207"/>
      <c r="F81" s="6" t="s">
        <v>97</v>
      </c>
      <c r="G81" s="197">
        <v>10043</v>
      </c>
      <c r="H81" s="196">
        <v>10858</v>
      </c>
      <c r="I81" s="195">
        <v>0.92494013630502858</v>
      </c>
      <c r="J81" s="194">
        <v>-815</v>
      </c>
      <c r="K81" s="197">
        <v>16461</v>
      </c>
      <c r="L81" s="196">
        <v>16461</v>
      </c>
      <c r="M81" s="195">
        <v>1</v>
      </c>
      <c r="N81" s="194">
        <v>0</v>
      </c>
      <c r="O81" s="193">
        <v>0.61010874187473418</v>
      </c>
      <c r="P81" s="192">
        <v>0.65961970718668372</v>
      </c>
      <c r="Q81" s="191">
        <v>-4.951096531194954E-2</v>
      </c>
      <c r="R81" s="169"/>
      <c r="S81" s="169"/>
    </row>
    <row r="82" spans="1:19" x14ac:dyDescent="0.4">
      <c r="A82" s="200"/>
      <c r="B82" s="199"/>
      <c r="C82" s="198" t="s">
        <v>99</v>
      </c>
      <c r="D82" s="198"/>
      <c r="E82" s="198"/>
      <c r="F82" s="10" t="s">
        <v>84</v>
      </c>
      <c r="G82" s="203">
        <v>2430</v>
      </c>
      <c r="H82" s="206">
        <v>2567</v>
      </c>
      <c r="I82" s="205">
        <v>0.94663030775224</v>
      </c>
      <c r="J82" s="204">
        <v>-137</v>
      </c>
      <c r="K82" s="203">
        <v>5487</v>
      </c>
      <c r="L82" s="206">
        <v>5487</v>
      </c>
      <c r="M82" s="205">
        <v>1</v>
      </c>
      <c r="N82" s="204">
        <v>0</v>
      </c>
      <c r="O82" s="211">
        <v>0.44286495352651722</v>
      </c>
      <c r="P82" s="210">
        <v>0.46783305995990521</v>
      </c>
      <c r="Q82" s="209">
        <v>-2.4968106433387982E-2</v>
      </c>
      <c r="R82" s="169"/>
      <c r="S82" s="169"/>
    </row>
    <row r="83" spans="1:19" x14ac:dyDescent="0.4">
      <c r="A83" s="200"/>
      <c r="B83" s="208"/>
      <c r="C83" s="207" t="s">
        <v>85</v>
      </c>
      <c r="D83" s="207"/>
      <c r="E83" s="207"/>
      <c r="F83" s="6"/>
      <c r="G83" s="197"/>
      <c r="H83" s="196"/>
      <c r="I83" s="195" t="e">
        <v>#DIV/0!</v>
      </c>
      <c r="J83" s="194">
        <v>0</v>
      </c>
      <c r="K83" s="197"/>
      <c r="L83" s="196"/>
      <c r="M83" s="195" t="e">
        <v>#DIV/0!</v>
      </c>
      <c r="N83" s="194">
        <v>0</v>
      </c>
      <c r="O83" s="193" t="e">
        <v>#DIV/0!</v>
      </c>
      <c r="P83" s="192" t="e">
        <v>#DIV/0!</v>
      </c>
      <c r="Q83" s="191" t="e">
        <v>#DIV/0!</v>
      </c>
      <c r="R83" s="169"/>
      <c r="S83" s="169"/>
    </row>
    <row r="84" spans="1:19" x14ac:dyDescent="0.4">
      <c r="A84" s="200"/>
      <c r="B84" s="208"/>
      <c r="C84" s="207" t="s">
        <v>98</v>
      </c>
      <c r="D84" s="207"/>
      <c r="E84" s="207"/>
      <c r="F84" s="6" t="s">
        <v>97</v>
      </c>
      <c r="G84" s="197">
        <v>11505</v>
      </c>
      <c r="H84" s="196">
        <v>12595</v>
      </c>
      <c r="I84" s="195">
        <v>0.91345772131798331</v>
      </c>
      <c r="J84" s="194">
        <v>-1090</v>
      </c>
      <c r="K84" s="197">
        <v>16461</v>
      </c>
      <c r="L84" s="196">
        <v>16461</v>
      </c>
      <c r="M84" s="195">
        <v>1</v>
      </c>
      <c r="N84" s="194">
        <v>0</v>
      </c>
      <c r="O84" s="193">
        <v>0.69892473118279574</v>
      </c>
      <c r="P84" s="192">
        <v>0.76514185043436</v>
      </c>
      <c r="Q84" s="191">
        <v>-6.621711925156426E-2</v>
      </c>
      <c r="R84" s="169"/>
      <c r="S84" s="169"/>
    </row>
    <row r="85" spans="1:19" x14ac:dyDescent="0.4">
      <c r="A85" s="200"/>
      <c r="B85" s="199"/>
      <c r="C85" s="198" t="s">
        <v>96</v>
      </c>
      <c r="D85" s="198"/>
      <c r="E85" s="198"/>
      <c r="F85" s="10" t="s">
        <v>84</v>
      </c>
      <c r="G85" s="203"/>
      <c r="H85" s="206"/>
      <c r="I85" s="205" t="e">
        <v>#DIV/0!</v>
      </c>
      <c r="J85" s="204">
        <v>0</v>
      </c>
      <c r="K85" s="203"/>
      <c r="L85" s="196"/>
      <c r="M85" s="195" t="e">
        <v>#DIV/0!</v>
      </c>
      <c r="N85" s="194">
        <v>0</v>
      </c>
      <c r="O85" s="193" t="e">
        <v>#DIV/0!</v>
      </c>
      <c r="P85" s="192" t="e">
        <v>#DIV/0!</v>
      </c>
      <c r="Q85" s="191" t="e">
        <v>#DIV/0!</v>
      </c>
      <c r="R85" s="169"/>
      <c r="S85" s="169"/>
    </row>
    <row r="86" spans="1:19" x14ac:dyDescent="0.4">
      <c r="A86" s="200"/>
      <c r="B86" s="199"/>
      <c r="C86" s="198" t="s">
        <v>95</v>
      </c>
      <c r="D86" s="198"/>
      <c r="E86" s="198"/>
      <c r="F86" s="10"/>
      <c r="G86" s="197"/>
      <c r="H86" s="196"/>
      <c r="I86" s="195" t="e">
        <v>#DIV/0!</v>
      </c>
      <c r="J86" s="194">
        <v>0</v>
      </c>
      <c r="K86" s="197"/>
      <c r="L86" s="196"/>
      <c r="M86" s="195" t="e">
        <v>#DIV/0!</v>
      </c>
      <c r="N86" s="194">
        <v>0</v>
      </c>
      <c r="O86" s="193" t="e">
        <v>#DIV/0!</v>
      </c>
      <c r="P86" s="192" t="e">
        <v>#DIV/0!</v>
      </c>
      <c r="Q86" s="191" t="e">
        <v>#DIV/0!</v>
      </c>
      <c r="R86" s="169"/>
      <c r="S86" s="169"/>
    </row>
    <row r="87" spans="1:19" x14ac:dyDescent="0.4">
      <c r="A87" s="200"/>
      <c r="B87" s="202"/>
      <c r="C87" s="201" t="s">
        <v>94</v>
      </c>
      <c r="D87" s="201"/>
      <c r="E87" s="201"/>
      <c r="F87" s="10"/>
      <c r="G87" s="197"/>
      <c r="H87" s="196"/>
      <c r="I87" s="195" t="e">
        <v>#DIV/0!</v>
      </c>
      <c r="J87" s="194">
        <v>0</v>
      </c>
      <c r="K87" s="197"/>
      <c r="L87" s="196"/>
      <c r="M87" s="195" t="e">
        <v>#DIV/0!</v>
      </c>
      <c r="N87" s="194">
        <v>0</v>
      </c>
      <c r="O87" s="193" t="e">
        <v>#DIV/0!</v>
      </c>
      <c r="P87" s="192" t="e">
        <v>#DIV/0!</v>
      </c>
      <c r="Q87" s="191" t="e">
        <v>#DIV/0!</v>
      </c>
      <c r="R87" s="169"/>
      <c r="S87" s="169"/>
    </row>
    <row r="88" spans="1:19" x14ac:dyDescent="0.4">
      <c r="A88" s="200"/>
      <c r="B88" s="199"/>
      <c r="C88" s="198" t="s">
        <v>93</v>
      </c>
      <c r="D88" s="15" t="s">
        <v>0</v>
      </c>
      <c r="E88" s="198" t="s">
        <v>91</v>
      </c>
      <c r="F88" s="10"/>
      <c r="G88" s="197"/>
      <c r="H88" s="196"/>
      <c r="I88" s="195" t="e">
        <v>#DIV/0!</v>
      </c>
      <c r="J88" s="194">
        <v>0</v>
      </c>
      <c r="K88" s="197"/>
      <c r="L88" s="196"/>
      <c r="M88" s="195" t="e">
        <v>#DIV/0!</v>
      </c>
      <c r="N88" s="194">
        <v>0</v>
      </c>
      <c r="O88" s="193" t="e">
        <v>#DIV/0!</v>
      </c>
      <c r="P88" s="192" t="e">
        <v>#DIV/0!</v>
      </c>
      <c r="Q88" s="191" t="e">
        <v>#DIV/0!</v>
      </c>
      <c r="R88" s="169"/>
      <c r="S88" s="169"/>
    </row>
    <row r="89" spans="1:19" x14ac:dyDescent="0.4">
      <c r="A89" s="181"/>
      <c r="B89" s="180"/>
      <c r="C89" s="177" t="s">
        <v>92</v>
      </c>
      <c r="D89" s="17" t="s">
        <v>0</v>
      </c>
      <c r="E89" s="177" t="s">
        <v>91</v>
      </c>
      <c r="F89" s="6"/>
      <c r="G89" s="176"/>
      <c r="H89" s="175"/>
      <c r="I89" s="174" t="e">
        <v>#DIV/0!</v>
      </c>
      <c r="J89" s="173">
        <v>0</v>
      </c>
      <c r="K89" s="176"/>
      <c r="L89" s="175"/>
      <c r="M89" s="174" t="e">
        <v>#DIV/0!</v>
      </c>
      <c r="N89" s="173">
        <v>0</v>
      </c>
      <c r="O89" s="172" t="e">
        <v>#DIV/0!</v>
      </c>
      <c r="P89" s="171" t="e">
        <v>#DIV/0!</v>
      </c>
      <c r="Q89" s="170" t="e">
        <v>#DIV/0!</v>
      </c>
      <c r="R89" s="169"/>
      <c r="S89" s="169"/>
    </row>
    <row r="90" spans="1:19" x14ac:dyDescent="0.4">
      <c r="A90" s="190" t="s">
        <v>90</v>
      </c>
      <c r="B90" s="189" t="s">
        <v>89</v>
      </c>
      <c r="C90" s="189"/>
      <c r="D90" s="189"/>
      <c r="E90" s="189"/>
      <c r="F90" s="189"/>
      <c r="G90" s="188">
        <v>0</v>
      </c>
      <c r="H90" s="187">
        <v>0</v>
      </c>
      <c r="I90" s="186" t="e">
        <v>#DIV/0!</v>
      </c>
      <c r="J90" s="185">
        <v>0</v>
      </c>
      <c r="K90" s="188">
        <v>0</v>
      </c>
      <c r="L90" s="187">
        <v>0</v>
      </c>
      <c r="M90" s="186" t="e">
        <v>#DIV/0!</v>
      </c>
      <c r="N90" s="185">
        <v>0</v>
      </c>
      <c r="O90" s="184" t="e">
        <v>#DIV/0!</v>
      </c>
      <c r="P90" s="183" t="e">
        <v>#DIV/0!</v>
      </c>
      <c r="Q90" s="182" t="e">
        <v>#DIV/0!</v>
      </c>
      <c r="R90" s="169"/>
      <c r="S90" s="169"/>
    </row>
    <row r="91" spans="1:19" ht="18.75" x14ac:dyDescent="0.4">
      <c r="A91" s="181"/>
      <c r="B91" s="180"/>
      <c r="C91" s="179" t="s">
        <v>88</v>
      </c>
      <c r="D91" s="177"/>
      <c r="E91" s="177"/>
      <c r="F91" s="18"/>
      <c r="G91" s="176"/>
      <c r="H91" s="175"/>
      <c r="I91" s="174" t="e">
        <v>#DIV/0!</v>
      </c>
      <c r="J91" s="173">
        <v>0</v>
      </c>
      <c r="K91" s="176"/>
      <c r="L91" s="175">
        <v>0</v>
      </c>
      <c r="M91" s="174" t="e">
        <v>#DIV/0!</v>
      </c>
      <c r="N91" s="173">
        <v>0</v>
      </c>
      <c r="O91" s="172" t="e">
        <v>#DIV/0!</v>
      </c>
      <c r="P91" s="171" t="e">
        <v>#DIV/0!</v>
      </c>
      <c r="Q91" s="170" t="e">
        <v>#DIV/0!</v>
      </c>
      <c r="R91" s="169"/>
      <c r="S91" s="169"/>
    </row>
    <row r="92" spans="1:19" x14ac:dyDescent="0.4">
      <c r="A92" s="190" t="s">
        <v>87</v>
      </c>
      <c r="B92" s="189" t="s">
        <v>86</v>
      </c>
      <c r="C92" s="189"/>
      <c r="D92" s="189"/>
      <c r="E92" s="189"/>
      <c r="F92" s="189"/>
      <c r="G92" s="188">
        <v>651</v>
      </c>
      <c r="H92" s="187">
        <v>0</v>
      </c>
      <c r="I92" s="186" t="e">
        <v>#DIV/0!</v>
      </c>
      <c r="J92" s="185">
        <v>651</v>
      </c>
      <c r="K92" s="188">
        <v>945</v>
      </c>
      <c r="L92" s="187">
        <v>0</v>
      </c>
      <c r="M92" s="186" t="e">
        <v>#DIV/0!</v>
      </c>
      <c r="N92" s="185">
        <v>945</v>
      </c>
      <c r="O92" s="184">
        <v>0.68888888888888888</v>
      </c>
      <c r="P92" s="183" t="e">
        <v>#DIV/0!</v>
      </c>
      <c r="Q92" s="182" t="e">
        <v>#DIV/0!</v>
      </c>
      <c r="R92" s="169"/>
      <c r="S92" s="169"/>
    </row>
    <row r="93" spans="1:19" x14ac:dyDescent="0.4">
      <c r="A93" s="181"/>
      <c r="B93" s="180"/>
      <c r="C93" s="179" t="s">
        <v>85</v>
      </c>
      <c r="D93" s="178"/>
      <c r="E93" s="177"/>
      <c r="F93" s="18" t="s">
        <v>84</v>
      </c>
      <c r="G93" s="176">
        <v>651</v>
      </c>
      <c r="H93" s="175">
        <v>0</v>
      </c>
      <c r="I93" s="174" t="e">
        <v>#DIV/0!</v>
      </c>
      <c r="J93" s="173">
        <v>4053</v>
      </c>
      <c r="K93" s="176">
        <v>945</v>
      </c>
      <c r="L93" s="175">
        <v>0</v>
      </c>
      <c r="M93" s="174" t="e">
        <v>#DIV/0!</v>
      </c>
      <c r="N93" s="173">
        <v>945</v>
      </c>
      <c r="O93" s="172">
        <v>0.68888888888888888</v>
      </c>
      <c r="P93" s="171" t="e">
        <v>#DIV/0!</v>
      </c>
      <c r="Q93" s="170" t="e">
        <v>#DIV/0!</v>
      </c>
      <c r="R93" s="169"/>
      <c r="S93" s="169"/>
    </row>
    <row r="94" spans="1:19" x14ac:dyDescent="0.4">
      <c r="G94" s="168"/>
      <c r="H94" s="168"/>
      <c r="I94" s="168"/>
      <c r="J94" s="168"/>
      <c r="K94" s="168"/>
      <c r="L94" s="168"/>
      <c r="M94" s="168"/>
      <c r="N94" s="168"/>
      <c r="O94" s="167"/>
      <c r="P94" s="167"/>
      <c r="Q94" s="167"/>
    </row>
    <row r="95" spans="1:19" x14ac:dyDescent="0.4">
      <c r="C95" s="11" t="s">
        <v>83</v>
      </c>
    </row>
    <row r="96" spans="1:19" x14ac:dyDescent="0.4">
      <c r="C96" s="12" t="s">
        <v>82</v>
      </c>
    </row>
    <row r="97" spans="3:3" x14ac:dyDescent="0.4">
      <c r="C97" s="11" t="s">
        <v>81</v>
      </c>
    </row>
    <row r="98" spans="3:3" x14ac:dyDescent="0.4">
      <c r="C98" s="11" t="s">
        <v>80</v>
      </c>
    </row>
    <row r="99" spans="3:3" x14ac:dyDescent="0.4">
      <c r="C99" s="11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５月（上旬）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5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197</v>
      </c>
      <c r="H3" s="324" t="s">
        <v>196</v>
      </c>
      <c r="I3" s="326" t="s">
        <v>140</v>
      </c>
      <c r="J3" s="327"/>
      <c r="K3" s="322" t="s">
        <v>197</v>
      </c>
      <c r="L3" s="324" t="s">
        <v>196</v>
      </c>
      <c r="M3" s="326" t="s">
        <v>140</v>
      </c>
      <c r="N3" s="327"/>
      <c r="O3" s="318" t="s">
        <v>197</v>
      </c>
      <c r="P3" s="320" t="s">
        <v>196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153629</v>
      </c>
      <c r="H5" s="249">
        <v>159292</v>
      </c>
      <c r="I5" s="248">
        <v>0.96444893654420816</v>
      </c>
      <c r="J5" s="247">
        <v>-5663</v>
      </c>
      <c r="K5" s="250">
        <v>228702</v>
      </c>
      <c r="L5" s="249">
        <v>228607</v>
      </c>
      <c r="M5" s="248">
        <v>1.0004155603284239</v>
      </c>
      <c r="N5" s="247">
        <v>95</v>
      </c>
      <c r="O5" s="246">
        <v>0.6717431417302866</v>
      </c>
      <c r="P5" s="245">
        <v>0.69679406142419087</v>
      </c>
      <c r="Q5" s="244">
        <v>-2.5050919693904272E-2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59289</v>
      </c>
      <c r="H6" s="187">
        <v>64037</v>
      </c>
      <c r="I6" s="186">
        <v>0.92585536486718611</v>
      </c>
      <c r="J6" s="185">
        <v>-4748</v>
      </c>
      <c r="K6" s="231">
        <v>86549</v>
      </c>
      <c r="L6" s="187">
        <v>87034</v>
      </c>
      <c r="M6" s="186">
        <v>0.9944274651285705</v>
      </c>
      <c r="N6" s="185">
        <v>-485</v>
      </c>
      <c r="O6" s="184">
        <v>0.68503391142589742</v>
      </c>
      <c r="P6" s="183">
        <v>0.73576992899326699</v>
      </c>
      <c r="Q6" s="182">
        <v>-5.0736017567369562E-2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37222</v>
      </c>
      <c r="H7" s="187">
        <v>40403</v>
      </c>
      <c r="I7" s="186">
        <v>0.92126822265673336</v>
      </c>
      <c r="J7" s="185">
        <v>-3181</v>
      </c>
      <c r="K7" s="188">
        <v>54619</v>
      </c>
      <c r="L7" s="187">
        <v>56041</v>
      </c>
      <c r="M7" s="186">
        <v>0.97462572045466711</v>
      </c>
      <c r="N7" s="185">
        <v>-1422</v>
      </c>
      <c r="O7" s="184">
        <v>0.68148446511287286</v>
      </c>
      <c r="P7" s="183">
        <v>0.72095430131510863</v>
      </c>
      <c r="Q7" s="182">
        <v>-3.9469836202235764E-2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29944</v>
      </c>
      <c r="H8" s="196">
        <v>33134</v>
      </c>
      <c r="I8" s="195">
        <v>0.90372427114142573</v>
      </c>
      <c r="J8" s="194">
        <v>-3190</v>
      </c>
      <c r="K8" s="197">
        <v>43959</v>
      </c>
      <c r="L8" s="196">
        <v>46041</v>
      </c>
      <c r="M8" s="195">
        <v>0.95477943572033619</v>
      </c>
      <c r="N8" s="194">
        <v>-2082</v>
      </c>
      <c r="O8" s="193">
        <v>0.68118019063217994</v>
      </c>
      <c r="P8" s="192">
        <v>0.71966290914619579</v>
      </c>
      <c r="Q8" s="191">
        <v>-3.8482718514015857E-2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7278</v>
      </c>
      <c r="H9" s="196">
        <v>7269</v>
      </c>
      <c r="I9" s="195">
        <v>1.0012381345439538</v>
      </c>
      <c r="J9" s="194">
        <v>9</v>
      </c>
      <c r="K9" s="197">
        <v>10660</v>
      </c>
      <c r="L9" s="196">
        <v>10000</v>
      </c>
      <c r="M9" s="195">
        <v>1.0660000000000001</v>
      </c>
      <c r="N9" s="194">
        <v>660</v>
      </c>
      <c r="O9" s="193">
        <v>0.68273921200750465</v>
      </c>
      <c r="P9" s="192">
        <v>0.72689999999999999</v>
      </c>
      <c r="Q9" s="191">
        <v>-4.4160787992495343E-2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243"/>
      <c r="L14" s="25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243"/>
      <c r="L15" s="25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180" t="s">
        <v>131</v>
      </c>
      <c r="D16" s="177"/>
      <c r="E16" s="177"/>
      <c r="F16" s="242"/>
      <c r="G16" s="176"/>
      <c r="H16" s="175"/>
      <c r="I16" s="174" t="e">
        <v>#DIV/0!</v>
      </c>
      <c r="J16" s="173">
        <v>0</v>
      </c>
      <c r="K16" s="255"/>
      <c r="L16" s="254"/>
      <c r="M16" s="174" t="e">
        <v>#DIV/0!</v>
      </c>
      <c r="N16" s="173">
        <v>0</v>
      </c>
      <c r="O16" s="172" t="e">
        <v>#DIV/0!</v>
      </c>
      <c r="P16" s="171" t="e">
        <v>#DIV/0!</v>
      </c>
      <c r="Q16" s="170" t="e">
        <v>#DIV/0!</v>
      </c>
      <c r="R16" s="169"/>
      <c r="S16" s="169"/>
    </row>
    <row r="17" spans="1:19" x14ac:dyDescent="0.4">
      <c r="A17" s="200"/>
      <c r="B17" s="190" t="s">
        <v>130</v>
      </c>
      <c r="C17" s="189"/>
      <c r="D17" s="189"/>
      <c r="E17" s="189"/>
      <c r="F17" s="229"/>
      <c r="G17" s="188">
        <v>21182</v>
      </c>
      <c r="H17" s="187">
        <v>22774</v>
      </c>
      <c r="I17" s="186">
        <v>0.93009572319311495</v>
      </c>
      <c r="J17" s="185">
        <v>-1592</v>
      </c>
      <c r="K17" s="188">
        <v>30530</v>
      </c>
      <c r="L17" s="187">
        <v>29915</v>
      </c>
      <c r="M17" s="186">
        <v>1.0205582483703828</v>
      </c>
      <c r="N17" s="185">
        <v>615</v>
      </c>
      <c r="O17" s="184">
        <v>0.69380936783491642</v>
      </c>
      <c r="P17" s="183">
        <v>0.76129032258064511</v>
      </c>
      <c r="Q17" s="182">
        <v>-6.7480954745728683E-2</v>
      </c>
      <c r="R17" s="169"/>
      <c r="S17" s="169"/>
    </row>
    <row r="18" spans="1:19" x14ac:dyDescent="0.4">
      <c r="A18" s="200"/>
      <c r="B18" s="200"/>
      <c r="C18" s="208" t="s">
        <v>102</v>
      </c>
      <c r="D18" s="207"/>
      <c r="E18" s="207"/>
      <c r="F18" s="241"/>
      <c r="G18" s="197"/>
      <c r="H18" s="196"/>
      <c r="I18" s="195" t="e">
        <v>#DIV/0!</v>
      </c>
      <c r="J18" s="194">
        <v>0</v>
      </c>
      <c r="K18" s="197"/>
      <c r="L18" s="196"/>
      <c r="M18" s="195" t="e">
        <v>#DIV/0!</v>
      </c>
      <c r="N18" s="194">
        <v>0</v>
      </c>
      <c r="O18" s="193" t="e">
        <v>#DIV/0!</v>
      </c>
      <c r="P18" s="192" t="e">
        <v>#DIV/0!</v>
      </c>
      <c r="Q18" s="191" t="e">
        <v>#DIV/0!</v>
      </c>
      <c r="R18" s="169"/>
      <c r="S18" s="169"/>
    </row>
    <row r="19" spans="1:19" x14ac:dyDescent="0.4">
      <c r="A19" s="200"/>
      <c r="B19" s="200"/>
      <c r="C19" s="208" t="s">
        <v>100</v>
      </c>
      <c r="D19" s="207"/>
      <c r="E19" s="207"/>
      <c r="F19" s="6" t="s">
        <v>97</v>
      </c>
      <c r="G19" s="197">
        <v>3193</v>
      </c>
      <c r="H19" s="196">
        <v>3728</v>
      </c>
      <c r="I19" s="195">
        <v>0.85649141630901282</v>
      </c>
      <c r="J19" s="194">
        <v>-535</v>
      </c>
      <c r="K19" s="197">
        <v>4530</v>
      </c>
      <c r="L19" s="196">
        <v>4790</v>
      </c>
      <c r="M19" s="195">
        <v>0.94572025052192066</v>
      </c>
      <c r="N19" s="194">
        <v>-260</v>
      </c>
      <c r="O19" s="193">
        <v>0.70485651214128031</v>
      </c>
      <c r="P19" s="192">
        <v>0.77828810020876826</v>
      </c>
      <c r="Q19" s="191">
        <v>-7.3431588067487952E-2</v>
      </c>
      <c r="R19" s="169"/>
      <c r="S19" s="169"/>
    </row>
    <row r="20" spans="1:19" x14ac:dyDescent="0.4">
      <c r="A20" s="200"/>
      <c r="B20" s="200"/>
      <c r="C20" s="208" t="s">
        <v>101</v>
      </c>
      <c r="D20" s="207"/>
      <c r="E20" s="207"/>
      <c r="F20" s="6" t="s">
        <v>97</v>
      </c>
      <c r="G20" s="197">
        <v>6339</v>
      </c>
      <c r="H20" s="196">
        <v>6815</v>
      </c>
      <c r="I20" s="195">
        <v>0.93015407190022015</v>
      </c>
      <c r="J20" s="194">
        <v>-476</v>
      </c>
      <c r="K20" s="197">
        <v>9900</v>
      </c>
      <c r="L20" s="196">
        <v>9700</v>
      </c>
      <c r="M20" s="195">
        <v>1.0206185567010309</v>
      </c>
      <c r="N20" s="194">
        <v>200</v>
      </c>
      <c r="O20" s="193">
        <v>0.64030303030303026</v>
      </c>
      <c r="P20" s="192">
        <v>0.70257731958762881</v>
      </c>
      <c r="Q20" s="191">
        <v>-6.227428928459855E-2</v>
      </c>
      <c r="R20" s="169"/>
      <c r="S20" s="169"/>
    </row>
    <row r="21" spans="1:19" x14ac:dyDescent="0.4">
      <c r="A21" s="200"/>
      <c r="B21" s="200"/>
      <c r="C21" s="208" t="s">
        <v>102</v>
      </c>
      <c r="D21" s="5" t="s">
        <v>0</v>
      </c>
      <c r="E21" s="207" t="s">
        <v>91</v>
      </c>
      <c r="F21" s="6" t="s">
        <v>97</v>
      </c>
      <c r="G21" s="197">
        <v>2661</v>
      </c>
      <c r="H21" s="196">
        <v>2474</v>
      </c>
      <c r="I21" s="195">
        <v>1.0755860953920775</v>
      </c>
      <c r="J21" s="194">
        <v>187</v>
      </c>
      <c r="K21" s="197">
        <v>3300</v>
      </c>
      <c r="L21" s="196">
        <v>2900</v>
      </c>
      <c r="M21" s="195">
        <v>1.1379310344827587</v>
      </c>
      <c r="N21" s="194">
        <v>400</v>
      </c>
      <c r="O21" s="193">
        <v>0.80636363636363639</v>
      </c>
      <c r="P21" s="192">
        <v>0.85310344827586204</v>
      </c>
      <c r="Q21" s="191">
        <v>-4.6739811912225648E-2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109</v>
      </c>
      <c r="F22" s="6" t="s">
        <v>97</v>
      </c>
      <c r="G22" s="197">
        <v>1394</v>
      </c>
      <c r="H22" s="196">
        <v>1394</v>
      </c>
      <c r="I22" s="195">
        <v>1</v>
      </c>
      <c r="J22" s="194">
        <v>0</v>
      </c>
      <c r="K22" s="197">
        <v>1650</v>
      </c>
      <c r="L22" s="196">
        <v>1650</v>
      </c>
      <c r="M22" s="195">
        <v>1</v>
      </c>
      <c r="N22" s="194">
        <v>0</v>
      </c>
      <c r="O22" s="193">
        <v>0.84484848484848485</v>
      </c>
      <c r="P22" s="192">
        <v>0.84484848484848485</v>
      </c>
      <c r="Q22" s="191">
        <v>0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129</v>
      </c>
      <c r="F23" s="6" t="s">
        <v>84</v>
      </c>
      <c r="G23" s="197"/>
      <c r="H23" s="196"/>
      <c r="I23" s="195" t="e">
        <v>#DIV/0!</v>
      </c>
      <c r="J23" s="194">
        <v>0</v>
      </c>
      <c r="K23" s="197"/>
      <c r="L23" s="196"/>
      <c r="M23" s="195" t="e">
        <v>#DIV/0!</v>
      </c>
      <c r="N23" s="194">
        <v>0</v>
      </c>
      <c r="O23" s="193" t="e">
        <v>#DIV/0!</v>
      </c>
      <c r="P23" s="192" t="e">
        <v>#DIV/0!</v>
      </c>
      <c r="Q23" s="191" t="e">
        <v>#DIV/0!</v>
      </c>
      <c r="R23" s="169"/>
      <c r="S23" s="169"/>
    </row>
    <row r="24" spans="1:19" x14ac:dyDescent="0.4">
      <c r="A24" s="200"/>
      <c r="B24" s="200"/>
      <c r="C24" s="208" t="s">
        <v>100</v>
      </c>
      <c r="D24" s="5" t="s">
        <v>0</v>
      </c>
      <c r="E24" s="207" t="s">
        <v>91</v>
      </c>
      <c r="F24" s="6" t="s">
        <v>97</v>
      </c>
      <c r="G24" s="197">
        <v>999</v>
      </c>
      <c r="H24" s="196">
        <v>1175</v>
      </c>
      <c r="I24" s="195">
        <v>0.85021276595744677</v>
      </c>
      <c r="J24" s="194">
        <v>-176</v>
      </c>
      <c r="K24" s="197">
        <v>1470</v>
      </c>
      <c r="L24" s="196">
        <v>1450</v>
      </c>
      <c r="M24" s="195">
        <v>1.0137931034482759</v>
      </c>
      <c r="N24" s="194">
        <v>20</v>
      </c>
      <c r="O24" s="193">
        <v>0.67959183673469392</v>
      </c>
      <c r="P24" s="192">
        <v>0.81034482758620685</v>
      </c>
      <c r="Q24" s="191">
        <v>-0.13075299085151293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109</v>
      </c>
      <c r="F25" s="241"/>
      <c r="G25" s="197"/>
      <c r="H25" s="196"/>
      <c r="I25" s="195" t="e">
        <v>#DIV/0!</v>
      </c>
      <c r="J25" s="194">
        <v>0</v>
      </c>
      <c r="K25" s="197"/>
      <c r="L25" s="196"/>
      <c r="M25" s="195" t="e">
        <v>#DIV/0!</v>
      </c>
      <c r="N25" s="194">
        <v>0</v>
      </c>
      <c r="O25" s="193" t="e">
        <v>#DIV/0!</v>
      </c>
      <c r="P25" s="192" t="e">
        <v>#DIV/0!</v>
      </c>
      <c r="Q25" s="191" t="e">
        <v>#DIV/0!</v>
      </c>
      <c r="R25" s="169"/>
      <c r="S25" s="169"/>
    </row>
    <row r="26" spans="1:19" x14ac:dyDescent="0.4">
      <c r="A26" s="200"/>
      <c r="B26" s="200"/>
      <c r="C26" s="208" t="s">
        <v>92</v>
      </c>
      <c r="D26" s="5" t="s">
        <v>0</v>
      </c>
      <c r="E26" s="207" t="s">
        <v>91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98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116</v>
      </c>
      <c r="D28" s="207"/>
      <c r="E28" s="207"/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110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128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127</v>
      </c>
      <c r="D31" s="207"/>
      <c r="E31" s="207"/>
      <c r="F31" s="6" t="s">
        <v>97</v>
      </c>
      <c r="G31" s="197">
        <v>1571</v>
      </c>
      <c r="H31" s="196">
        <v>1428</v>
      </c>
      <c r="I31" s="195">
        <v>1.1001400560224091</v>
      </c>
      <c r="J31" s="194">
        <v>143</v>
      </c>
      <c r="K31" s="197">
        <v>2030</v>
      </c>
      <c r="L31" s="196">
        <v>1885</v>
      </c>
      <c r="M31" s="195">
        <v>1.0769230769230769</v>
      </c>
      <c r="N31" s="194">
        <v>145</v>
      </c>
      <c r="O31" s="193">
        <v>0.77389162561576352</v>
      </c>
      <c r="P31" s="192">
        <v>0.75755968169761279</v>
      </c>
      <c r="Q31" s="191">
        <v>1.6331943918150738E-2</v>
      </c>
      <c r="R31" s="169"/>
      <c r="S31" s="169"/>
    </row>
    <row r="32" spans="1:19" x14ac:dyDescent="0.4">
      <c r="A32" s="200"/>
      <c r="B32" s="200"/>
      <c r="C32" s="208" t="s">
        <v>126</v>
      </c>
      <c r="D32" s="207"/>
      <c r="E32" s="207"/>
      <c r="F32" s="241"/>
      <c r="G32" s="197"/>
      <c r="H32" s="196"/>
      <c r="I32" s="195" t="e">
        <v>#DIV/0!</v>
      </c>
      <c r="J32" s="194">
        <v>0</v>
      </c>
      <c r="K32" s="197"/>
      <c r="L32" s="196"/>
      <c r="M32" s="195" t="e">
        <v>#DIV/0!</v>
      </c>
      <c r="N32" s="194">
        <v>0</v>
      </c>
      <c r="O32" s="193" t="e">
        <v>#DIV/0!</v>
      </c>
      <c r="P32" s="192" t="e">
        <v>#DIV/0!</v>
      </c>
      <c r="Q32" s="191" t="e">
        <v>#DIV/0!</v>
      </c>
      <c r="R32" s="169"/>
      <c r="S32" s="169"/>
    </row>
    <row r="33" spans="1:19" x14ac:dyDescent="0.4">
      <c r="A33" s="200"/>
      <c r="B33" s="200"/>
      <c r="C33" s="208" t="s">
        <v>125</v>
      </c>
      <c r="D33" s="207"/>
      <c r="E33" s="207"/>
      <c r="F33" s="6" t="s">
        <v>97</v>
      </c>
      <c r="G33" s="197">
        <v>932</v>
      </c>
      <c r="H33" s="196">
        <v>1026</v>
      </c>
      <c r="I33" s="195">
        <v>0.90838206627680307</v>
      </c>
      <c r="J33" s="194">
        <v>-94</v>
      </c>
      <c r="K33" s="197">
        <v>1450</v>
      </c>
      <c r="L33" s="196">
        <v>1450</v>
      </c>
      <c r="M33" s="195">
        <v>1</v>
      </c>
      <c r="N33" s="194">
        <v>0</v>
      </c>
      <c r="O33" s="193">
        <v>0.64275862068965517</v>
      </c>
      <c r="P33" s="192">
        <v>0.70758620689655172</v>
      </c>
      <c r="Q33" s="191">
        <v>-6.4827586206896548E-2</v>
      </c>
      <c r="R33" s="169"/>
      <c r="S33" s="169"/>
    </row>
    <row r="34" spans="1:19" x14ac:dyDescent="0.4">
      <c r="A34" s="200"/>
      <c r="B34" s="200"/>
      <c r="C34" s="208" t="s">
        <v>85</v>
      </c>
      <c r="D34" s="207"/>
      <c r="E34" s="207"/>
      <c r="F34" s="241"/>
      <c r="G34" s="197"/>
      <c r="H34" s="196"/>
      <c r="I34" s="195" t="e">
        <v>#DIV/0!</v>
      </c>
      <c r="J34" s="194">
        <v>0</v>
      </c>
      <c r="K34" s="197"/>
      <c r="L34" s="196"/>
      <c r="M34" s="195" t="e">
        <v>#DIV/0!</v>
      </c>
      <c r="N34" s="194">
        <v>0</v>
      </c>
      <c r="O34" s="193" t="e">
        <v>#DIV/0!</v>
      </c>
      <c r="P34" s="192" t="e">
        <v>#DIV/0!</v>
      </c>
      <c r="Q34" s="191" t="e">
        <v>#DIV/0!</v>
      </c>
      <c r="R34" s="169"/>
      <c r="S34" s="169"/>
    </row>
    <row r="35" spans="1:19" x14ac:dyDescent="0.4">
      <c r="A35" s="200"/>
      <c r="B35" s="200"/>
      <c r="C35" s="208" t="s">
        <v>92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181"/>
      <c r="C36" s="180" t="s">
        <v>98</v>
      </c>
      <c r="D36" s="177"/>
      <c r="E36" s="177"/>
      <c r="F36" s="6" t="s">
        <v>97</v>
      </c>
      <c r="G36" s="176">
        <v>4093</v>
      </c>
      <c r="H36" s="175">
        <v>4734</v>
      </c>
      <c r="I36" s="174">
        <v>0.86459653569919726</v>
      </c>
      <c r="J36" s="173">
        <v>-641</v>
      </c>
      <c r="K36" s="176">
        <v>6200</v>
      </c>
      <c r="L36" s="175">
        <v>6090</v>
      </c>
      <c r="M36" s="174">
        <v>1.0180623973727423</v>
      </c>
      <c r="N36" s="173">
        <v>110</v>
      </c>
      <c r="O36" s="172">
        <v>0.66016129032258064</v>
      </c>
      <c r="P36" s="171">
        <v>0.7773399014778325</v>
      </c>
      <c r="Q36" s="170">
        <v>-0.11717861115525186</v>
      </c>
      <c r="R36" s="169"/>
      <c r="S36" s="169"/>
    </row>
    <row r="37" spans="1:19" x14ac:dyDescent="0.4">
      <c r="A37" s="200"/>
      <c r="B37" s="190" t="s">
        <v>124</v>
      </c>
      <c r="C37" s="189"/>
      <c r="D37" s="189"/>
      <c r="E37" s="189"/>
      <c r="F37" s="229"/>
      <c r="G37" s="188">
        <v>885</v>
      </c>
      <c r="H37" s="187">
        <v>860</v>
      </c>
      <c r="I37" s="186">
        <v>1.0290697674418605</v>
      </c>
      <c r="J37" s="185">
        <v>25</v>
      </c>
      <c r="K37" s="188">
        <v>1400</v>
      </c>
      <c r="L37" s="187">
        <v>1078</v>
      </c>
      <c r="M37" s="186">
        <v>1.2987012987012987</v>
      </c>
      <c r="N37" s="185">
        <v>322</v>
      </c>
      <c r="O37" s="184">
        <v>0.63214285714285712</v>
      </c>
      <c r="P37" s="183">
        <v>0.79777365491651209</v>
      </c>
      <c r="Q37" s="182">
        <v>-0.16563079777365497</v>
      </c>
      <c r="R37" s="169"/>
      <c r="S37" s="169"/>
    </row>
    <row r="38" spans="1:19" x14ac:dyDescent="0.4">
      <c r="A38" s="200"/>
      <c r="B38" s="200"/>
      <c r="C38" s="208" t="s">
        <v>123</v>
      </c>
      <c r="D38" s="207"/>
      <c r="E38" s="207"/>
      <c r="F38" s="6" t="s">
        <v>97</v>
      </c>
      <c r="G38" s="197">
        <v>358</v>
      </c>
      <c r="H38" s="196">
        <v>506</v>
      </c>
      <c r="I38" s="195">
        <v>0.70750988142292492</v>
      </c>
      <c r="J38" s="194">
        <v>-148</v>
      </c>
      <c r="K38" s="197">
        <v>400</v>
      </c>
      <c r="L38" s="196">
        <v>528</v>
      </c>
      <c r="M38" s="195">
        <v>0.75757575757575757</v>
      </c>
      <c r="N38" s="194">
        <v>-128</v>
      </c>
      <c r="O38" s="193">
        <v>0.89500000000000002</v>
      </c>
      <c r="P38" s="192">
        <v>0.95833333333333337</v>
      </c>
      <c r="Q38" s="191">
        <v>-6.3333333333333353E-2</v>
      </c>
      <c r="R38" s="169"/>
      <c r="S38" s="169"/>
    </row>
    <row r="39" spans="1:19" x14ac:dyDescent="0.4">
      <c r="A39" s="181"/>
      <c r="B39" s="181"/>
      <c r="C39" s="240" t="s">
        <v>122</v>
      </c>
      <c r="D39" s="239"/>
      <c r="E39" s="239"/>
      <c r="F39" s="6" t="s">
        <v>97</v>
      </c>
      <c r="G39" s="238">
        <v>527</v>
      </c>
      <c r="H39" s="237">
        <v>354</v>
      </c>
      <c r="I39" s="236">
        <v>1.4887005649717515</v>
      </c>
      <c r="J39" s="235">
        <v>173</v>
      </c>
      <c r="K39" s="238">
        <v>1000</v>
      </c>
      <c r="L39" s="237">
        <v>550</v>
      </c>
      <c r="M39" s="236">
        <v>1.8181818181818181</v>
      </c>
      <c r="N39" s="235">
        <v>450</v>
      </c>
      <c r="O39" s="234">
        <v>0.52700000000000002</v>
      </c>
      <c r="P39" s="233">
        <v>0.64363636363636367</v>
      </c>
      <c r="Q39" s="232">
        <v>-0.11663636363636365</v>
      </c>
      <c r="R39" s="169"/>
      <c r="S39" s="169"/>
    </row>
    <row r="40" spans="1:19" x14ac:dyDescent="0.4">
      <c r="A40" s="190" t="s">
        <v>121</v>
      </c>
      <c r="B40" s="189" t="s">
        <v>120</v>
      </c>
      <c r="C40" s="189"/>
      <c r="D40" s="189"/>
      <c r="E40" s="189"/>
      <c r="F40" s="229"/>
      <c r="G40" s="188">
        <v>94340</v>
      </c>
      <c r="H40" s="187">
        <v>95255</v>
      </c>
      <c r="I40" s="186">
        <v>0.99039420502860742</v>
      </c>
      <c r="J40" s="185">
        <v>-915</v>
      </c>
      <c r="K40" s="231">
        <v>142153</v>
      </c>
      <c r="L40" s="187">
        <v>141573</v>
      </c>
      <c r="M40" s="186">
        <v>1.0040968263722603</v>
      </c>
      <c r="N40" s="185">
        <v>580</v>
      </c>
      <c r="O40" s="184">
        <v>0.66365113645156981</v>
      </c>
      <c r="P40" s="183">
        <v>0.67283309670629288</v>
      </c>
      <c r="Q40" s="182">
        <v>-9.181960254723065E-3</v>
      </c>
      <c r="R40" s="169"/>
      <c r="S40" s="169"/>
    </row>
    <row r="41" spans="1:19" x14ac:dyDescent="0.4">
      <c r="A41" s="230"/>
      <c r="B41" s="190" t="s">
        <v>148</v>
      </c>
      <c r="C41" s="189"/>
      <c r="D41" s="189"/>
      <c r="E41" s="189"/>
      <c r="F41" s="229"/>
      <c r="G41" s="188">
        <v>91757</v>
      </c>
      <c r="H41" s="187">
        <v>92452</v>
      </c>
      <c r="I41" s="186">
        <v>0.99248258555791113</v>
      </c>
      <c r="J41" s="185">
        <v>-695</v>
      </c>
      <c r="K41" s="188">
        <v>138563</v>
      </c>
      <c r="L41" s="187">
        <v>137296</v>
      </c>
      <c r="M41" s="186">
        <v>1.0092282368022376</v>
      </c>
      <c r="N41" s="185">
        <v>1267</v>
      </c>
      <c r="O41" s="184">
        <v>0.66220419592531921</v>
      </c>
      <c r="P41" s="183">
        <v>0.67337722876121664</v>
      </c>
      <c r="Q41" s="182">
        <v>-1.1173032835897434E-2</v>
      </c>
      <c r="R41" s="169"/>
      <c r="S41" s="169"/>
    </row>
    <row r="42" spans="1:19" x14ac:dyDescent="0.4">
      <c r="A42" s="200"/>
      <c r="B42" s="200"/>
      <c r="C42" s="208" t="s">
        <v>102</v>
      </c>
      <c r="D42" s="207"/>
      <c r="E42" s="207"/>
      <c r="F42" s="6" t="s">
        <v>97</v>
      </c>
      <c r="G42" s="197">
        <v>31392</v>
      </c>
      <c r="H42" s="206">
        <v>32841</v>
      </c>
      <c r="I42" s="205">
        <v>0.95587832282817209</v>
      </c>
      <c r="J42" s="204">
        <v>-1449</v>
      </c>
      <c r="K42" s="203">
        <v>48824</v>
      </c>
      <c r="L42" s="206">
        <v>50394</v>
      </c>
      <c r="M42" s="205">
        <v>0.96884549747985871</v>
      </c>
      <c r="N42" s="194">
        <v>-1570</v>
      </c>
      <c r="O42" s="193">
        <v>0.64296247747009672</v>
      </c>
      <c r="P42" s="192">
        <v>0.65168472437194902</v>
      </c>
      <c r="Q42" s="191">
        <v>-8.7222469018523041E-3</v>
      </c>
      <c r="R42" s="169"/>
      <c r="S42" s="169"/>
    </row>
    <row r="43" spans="1:19" x14ac:dyDescent="0.4">
      <c r="A43" s="200"/>
      <c r="B43" s="200"/>
      <c r="C43" s="208" t="s">
        <v>118</v>
      </c>
      <c r="D43" s="207"/>
      <c r="E43" s="207"/>
      <c r="F43" s="6" t="s">
        <v>97</v>
      </c>
      <c r="G43" s="197">
        <v>8364</v>
      </c>
      <c r="H43" s="196">
        <v>8932</v>
      </c>
      <c r="I43" s="195">
        <v>0.93640841916703987</v>
      </c>
      <c r="J43" s="194">
        <v>-568</v>
      </c>
      <c r="K43" s="197">
        <v>12428</v>
      </c>
      <c r="L43" s="196">
        <v>12779</v>
      </c>
      <c r="M43" s="195">
        <v>0.97253306205493384</v>
      </c>
      <c r="N43" s="194">
        <v>-351</v>
      </c>
      <c r="O43" s="193">
        <v>0.67299645960733823</v>
      </c>
      <c r="P43" s="192">
        <v>0.69895922998669691</v>
      </c>
      <c r="Q43" s="191">
        <v>-2.5962770379358679E-2</v>
      </c>
      <c r="R43" s="169"/>
      <c r="S43" s="169"/>
    </row>
    <row r="44" spans="1:19" x14ac:dyDescent="0.4">
      <c r="A44" s="200"/>
      <c r="B44" s="200"/>
      <c r="C44" s="208" t="s">
        <v>100</v>
      </c>
      <c r="D44" s="207"/>
      <c r="E44" s="207"/>
      <c r="F44" s="6" t="s">
        <v>97</v>
      </c>
      <c r="G44" s="197">
        <v>5098</v>
      </c>
      <c r="H44" s="196">
        <v>4574</v>
      </c>
      <c r="I44" s="195">
        <v>1.1145605596851771</v>
      </c>
      <c r="J44" s="194">
        <v>524</v>
      </c>
      <c r="K44" s="197">
        <v>7645</v>
      </c>
      <c r="L44" s="196">
        <v>6300</v>
      </c>
      <c r="M44" s="195">
        <v>1.2134920634920634</v>
      </c>
      <c r="N44" s="194">
        <v>1345</v>
      </c>
      <c r="O44" s="193">
        <v>0.6668410725964683</v>
      </c>
      <c r="P44" s="192">
        <v>0.72603174603174603</v>
      </c>
      <c r="Q44" s="191">
        <v>-5.919067343527773E-2</v>
      </c>
      <c r="R44" s="169"/>
      <c r="S44" s="169"/>
    </row>
    <row r="45" spans="1:19" x14ac:dyDescent="0.4">
      <c r="A45" s="200"/>
      <c r="B45" s="200"/>
      <c r="C45" s="208" t="s">
        <v>92</v>
      </c>
      <c r="D45" s="207"/>
      <c r="E45" s="207"/>
      <c r="F45" s="6" t="s">
        <v>97</v>
      </c>
      <c r="G45" s="197">
        <v>2562</v>
      </c>
      <c r="H45" s="206">
        <v>2236</v>
      </c>
      <c r="I45" s="205">
        <v>1.1457960644007155</v>
      </c>
      <c r="J45" s="204">
        <v>326</v>
      </c>
      <c r="K45" s="203">
        <v>3652</v>
      </c>
      <c r="L45" s="206">
        <v>3229</v>
      </c>
      <c r="M45" s="205">
        <v>1.1310003096934036</v>
      </c>
      <c r="N45" s="204">
        <v>423</v>
      </c>
      <c r="O45" s="211">
        <v>0.70153340635268346</v>
      </c>
      <c r="P45" s="210">
        <v>0.69247445029420873</v>
      </c>
      <c r="Q45" s="191">
        <v>9.058956058474732E-3</v>
      </c>
      <c r="R45" s="169"/>
      <c r="S45" s="169"/>
    </row>
    <row r="46" spans="1:19" x14ac:dyDescent="0.4">
      <c r="A46" s="200"/>
      <c r="B46" s="200"/>
      <c r="C46" s="208" t="s">
        <v>98</v>
      </c>
      <c r="D46" s="207"/>
      <c r="E46" s="207"/>
      <c r="F46" s="6" t="s">
        <v>97</v>
      </c>
      <c r="G46" s="197">
        <v>4617</v>
      </c>
      <c r="H46" s="196">
        <v>4842</v>
      </c>
      <c r="I46" s="195">
        <v>0.95353159851301117</v>
      </c>
      <c r="J46" s="194">
        <v>-225</v>
      </c>
      <c r="K46" s="197">
        <v>7752</v>
      </c>
      <c r="L46" s="196">
        <v>6742</v>
      </c>
      <c r="M46" s="195">
        <v>1.149807178878671</v>
      </c>
      <c r="N46" s="194">
        <v>1010</v>
      </c>
      <c r="O46" s="193">
        <v>0.59558823529411764</v>
      </c>
      <c r="P46" s="192">
        <v>0.71818451498071789</v>
      </c>
      <c r="Q46" s="191">
        <v>-0.12259627968660025</v>
      </c>
      <c r="R46" s="169"/>
      <c r="S46" s="169"/>
    </row>
    <row r="47" spans="1:19" x14ac:dyDescent="0.4">
      <c r="A47" s="200"/>
      <c r="B47" s="200"/>
      <c r="C47" s="208" t="s">
        <v>101</v>
      </c>
      <c r="D47" s="207"/>
      <c r="E47" s="207"/>
      <c r="F47" s="6" t="s">
        <v>97</v>
      </c>
      <c r="G47" s="197">
        <v>9772</v>
      </c>
      <c r="H47" s="196">
        <v>11197</v>
      </c>
      <c r="I47" s="195">
        <v>0.87273376797356439</v>
      </c>
      <c r="J47" s="194">
        <v>-1425</v>
      </c>
      <c r="K47" s="197">
        <v>14833</v>
      </c>
      <c r="L47" s="196">
        <v>17552</v>
      </c>
      <c r="M47" s="195">
        <v>0.84508887876025529</v>
      </c>
      <c r="N47" s="194">
        <v>-2719</v>
      </c>
      <c r="O47" s="193">
        <v>0.65880132137800851</v>
      </c>
      <c r="P47" s="192">
        <v>0.63793299908842294</v>
      </c>
      <c r="Q47" s="191">
        <v>2.0868322289585572E-2</v>
      </c>
      <c r="R47" s="169"/>
      <c r="S47" s="169"/>
    </row>
    <row r="48" spans="1:19" x14ac:dyDescent="0.4">
      <c r="A48" s="200"/>
      <c r="B48" s="200"/>
      <c r="C48" s="208" t="s">
        <v>93</v>
      </c>
      <c r="D48" s="207"/>
      <c r="E48" s="207"/>
      <c r="F48" s="6" t="s">
        <v>97</v>
      </c>
      <c r="G48" s="197">
        <v>1286</v>
      </c>
      <c r="H48" s="196">
        <v>1392</v>
      </c>
      <c r="I48" s="195">
        <v>0.92385057471264365</v>
      </c>
      <c r="J48" s="194">
        <v>-106</v>
      </c>
      <c r="K48" s="197">
        <v>2700</v>
      </c>
      <c r="L48" s="196">
        <v>2700</v>
      </c>
      <c r="M48" s="195">
        <v>1</v>
      </c>
      <c r="N48" s="194">
        <v>0</v>
      </c>
      <c r="O48" s="193">
        <v>0.47629629629629627</v>
      </c>
      <c r="P48" s="192">
        <v>0.51555555555555554</v>
      </c>
      <c r="Q48" s="191">
        <v>-3.9259259259259272E-2</v>
      </c>
      <c r="R48" s="169"/>
      <c r="S48" s="169"/>
    </row>
    <row r="49" spans="1:19" x14ac:dyDescent="0.4">
      <c r="A49" s="200"/>
      <c r="B49" s="200"/>
      <c r="C49" s="208" t="s">
        <v>117</v>
      </c>
      <c r="D49" s="207"/>
      <c r="E49" s="207"/>
      <c r="F49" s="6" t="s">
        <v>97</v>
      </c>
      <c r="G49" s="197">
        <v>1447</v>
      </c>
      <c r="H49" s="196">
        <v>1490</v>
      </c>
      <c r="I49" s="195">
        <v>0.9711409395973154</v>
      </c>
      <c r="J49" s="194">
        <v>-43</v>
      </c>
      <c r="K49" s="197">
        <v>1660</v>
      </c>
      <c r="L49" s="196">
        <v>1660</v>
      </c>
      <c r="M49" s="195">
        <v>1</v>
      </c>
      <c r="N49" s="194">
        <v>0</v>
      </c>
      <c r="O49" s="193">
        <v>0.87168674698795179</v>
      </c>
      <c r="P49" s="192">
        <v>0.89759036144578308</v>
      </c>
      <c r="Q49" s="191">
        <v>-2.5903614457831292E-2</v>
      </c>
      <c r="R49" s="169"/>
      <c r="S49" s="169"/>
    </row>
    <row r="50" spans="1:19" x14ac:dyDescent="0.4">
      <c r="A50" s="200"/>
      <c r="B50" s="200"/>
      <c r="C50" s="208" t="s">
        <v>116</v>
      </c>
      <c r="D50" s="207"/>
      <c r="E50" s="207"/>
      <c r="F50" s="6" t="s">
        <v>97</v>
      </c>
      <c r="G50" s="197">
        <v>1958</v>
      </c>
      <c r="H50" s="196">
        <v>1817</v>
      </c>
      <c r="I50" s="195">
        <v>1.0776004402861861</v>
      </c>
      <c r="J50" s="194">
        <v>141</v>
      </c>
      <c r="K50" s="197">
        <v>2699</v>
      </c>
      <c r="L50" s="196">
        <v>2700</v>
      </c>
      <c r="M50" s="195">
        <v>0.99962962962962965</v>
      </c>
      <c r="N50" s="194">
        <v>-1</v>
      </c>
      <c r="O50" s="193">
        <v>0.72545387180437204</v>
      </c>
      <c r="P50" s="192">
        <v>0.67296296296296299</v>
      </c>
      <c r="Q50" s="191">
        <v>5.2490908841409056E-2</v>
      </c>
      <c r="R50" s="169"/>
      <c r="S50" s="169"/>
    </row>
    <row r="51" spans="1:19" x14ac:dyDescent="0.4">
      <c r="A51" s="200"/>
      <c r="B51" s="200"/>
      <c r="C51" s="208" t="s">
        <v>115</v>
      </c>
      <c r="D51" s="207"/>
      <c r="E51" s="207"/>
      <c r="F51" s="6" t="s">
        <v>84</v>
      </c>
      <c r="G51" s="197">
        <v>665</v>
      </c>
      <c r="H51" s="196">
        <v>685</v>
      </c>
      <c r="I51" s="195">
        <v>0.97080291970802923</v>
      </c>
      <c r="J51" s="194">
        <v>-20</v>
      </c>
      <c r="K51" s="197">
        <v>1300</v>
      </c>
      <c r="L51" s="196">
        <v>1260</v>
      </c>
      <c r="M51" s="195">
        <v>1.0317460317460319</v>
      </c>
      <c r="N51" s="194">
        <v>40</v>
      </c>
      <c r="O51" s="193">
        <v>0.5115384615384615</v>
      </c>
      <c r="P51" s="192">
        <v>0.54365079365079361</v>
      </c>
      <c r="Q51" s="191">
        <v>-3.2112332112332109E-2</v>
      </c>
      <c r="R51" s="169"/>
      <c r="S51" s="169"/>
    </row>
    <row r="52" spans="1:19" x14ac:dyDescent="0.4">
      <c r="A52" s="200"/>
      <c r="B52" s="200"/>
      <c r="C52" s="208" t="s">
        <v>114</v>
      </c>
      <c r="D52" s="207"/>
      <c r="E52" s="207"/>
      <c r="F52" s="6" t="s">
        <v>97</v>
      </c>
      <c r="G52" s="197">
        <v>969</v>
      </c>
      <c r="H52" s="196">
        <v>984</v>
      </c>
      <c r="I52" s="195">
        <v>0.9847560975609756</v>
      </c>
      <c r="J52" s="194">
        <v>-15</v>
      </c>
      <c r="K52" s="197">
        <v>1660</v>
      </c>
      <c r="L52" s="196">
        <v>1660</v>
      </c>
      <c r="M52" s="195">
        <v>1</v>
      </c>
      <c r="N52" s="194">
        <v>0</v>
      </c>
      <c r="O52" s="193">
        <v>0.58373493975903612</v>
      </c>
      <c r="P52" s="192">
        <v>0.59277108433734937</v>
      </c>
      <c r="Q52" s="191">
        <v>-9.0361445783132543E-3</v>
      </c>
      <c r="R52" s="169"/>
      <c r="S52" s="169"/>
    </row>
    <row r="53" spans="1:19" x14ac:dyDescent="0.4">
      <c r="A53" s="200"/>
      <c r="B53" s="200"/>
      <c r="C53" s="208" t="s">
        <v>113</v>
      </c>
      <c r="D53" s="207"/>
      <c r="E53" s="207"/>
      <c r="F53" s="6" t="s">
        <v>97</v>
      </c>
      <c r="G53" s="197">
        <v>2046</v>
      </c>
      <c r="H53" s="196">
        <v>1768</v>
      </c>
      <c r="I53" s="195">
        <v>1.157239819004525</v>
      </c>
      <c r="J53" s="194">
        <v>278</v>
      </c>
      <c r="K53" s="197">
        <v>2700</v>
      </c>
      <c r="L53" s="196">
        <v>2835</v>
      </c>
      <c r="M53" s="195">
        <v>0.95238095238095233</v>
      </c>
      <c r="N53" s="194">
        <v>-135</v>
      </c>
      <c r="O53" s="193">
        <v>0.75777777777777777</v>
      </c>
      <c r="P53" s="192">
        <v>0.62363315696649035</v>
      </c>
      <c r="Q53" s="191">
        <v>0.13414462081128742</v>
      </c>
      <c r="R53" s="169"/>
      <c r="S53" s="169"/>
    </row>
    <row r="54" spans="1:19" x14ac:dyDescent="0.4">
      <c r="A54" s="200"/>
      <c r="B54" s="200"/>
      <c r="C54" s="199" t="s">
        <v>112</v>
      </c>
      <c r="D54" s="198"/>
      <c r="E54" s="198"/>
      <c r="F54" s="10" t="s">
        <v>84</v>
      </c>
      <c r="G54" s="203">
        <v>889</v>
      </c>
      <c r="H54" s="206">
        <v>978</v>
      </c>
      <c r="I54" s="205">
        <v>0.90899795501022496</v>
      </c>
      <c r="J54" s="204">
        <v>-89</v>
      </c>
      <c r="K54" s="203">
        <v>1660</v>
      </c>
      <c r="L54" s="206">
        <v>1660</v>
      </c>
      <c r="M54" s="205">
        <v>1</v>
      </c>
      <c r="N54" s="204">
        <v>0</v>
      </c>
      <c r="O54" s="211">
        <v>0.53554216867469884</v>
      </c>
      <c r="P54" s="210">
        <v>0.58915662650602407</v>
      </c>
      <c r="Q54" s="209">
        <v>-5.3614457831325235E-2</v>
      </c>
      <c r="R54" s="169"/>
      <c r="S54" s="169"/>
    </row>
    <row r="55" spans="1:19" x14ac:dyDescent="0.4">
      <c r="A55" s="200"/>
      <c r="B55" s="200"/>
      <c r="C55" s="208" t="s">
        <v>111</v>
      </c>
      <c r="D55" s="207"/>
      <c r="E55" s="207"/>
      <c r="F55" s="6" t="s">
        <v>97</v>
      </c>
      <c r="G55" s="197">
        <v>1972</v>
      </c>
      <c r="H55" s="206">
        <v>2025</v>
      </c>
      <c r="I55" s="195">
        <v>0.97382716049382712</v>
      </c>
      <c r="J55" s="194">
        <v>-53</v>
      </c>
      <c r="K55" s="197">
        <v>2624</v>
      </c>
      <c r="L55" s="196">
        <v>2700</v>
      </c>
      <c r="M55" s="195">
        <v>0.97185185185185186</v>
      </c>
      <c r="N55" s="194">
        <v>-76</v>
      </c>
      <c r="O55" s="193">
        <v>0.75152439024390238</v>
      </c>
      <c r="P55" s="192">
        <v>0.75</v>
      </c>
      <c r="Q55" s="191">
        <v>1.5243902439023849E-3</v>
      </c>
      <c r="R55" s="169"/>
      <c r="S55" s="169"/>
    </row>
    <row r="56" spans="1:19" x14ac:dyDescent="0.4">
      <c r="A56" s="200"/>
      <c r="B56" s="200"/>
      <c r="C56" s="208" t="s">
        <v>110</v>
      </c>
      <c r="D56" s="207"/>
      <c r="E56" s="207"/>
      <c r="F56" s="6" t="s">
        <v>97</v>
      </c>
      <c r="G56" s="197">
        <v>940</v>
      </c>
      <c r="H56" s="206">
        <v>1254</v>
      </c>
      <c r="I56" s="195">
        <v>0.74960127591706538</v>
      </c>
      <c r="J56" s="194">
        <v>-314</v>
      </c>
      <c r="K56" s="197">
        <v>1300</v>
      </c>
      <c r="L56" s="196">
        <v>1660</v>
      </c>
      <c r="M56" s="195">
        <v>0.7831325301204819</v>
      </c>
      <c r="N56" s="194">
        <v>-360</v>
      </c>
      <c r="O56" s="193">
        <v>0.72307692307692306</v>
      </c>
      <c r="P56" s="192">
        <v>0.75542168674698795</v>
      </c>
      <c r="Q56" s="191">
        <v>-3.2344763670064891E-2</v>
      </c>
      <c r="R56" s="169"/>
      <c r="S56" s="169"/>
    </row>
    <row r="57" spans="1:19" x14ac:dyDescent="0.4">
      <c r="A57" s="200"/>
      <c r="B57" s="200"/>
      <c r="C57" s="208" t="s">
        <v>85</v>
      </c>
      <c r="D57" s="228"/>
      <c r="E57" s="207"/>
      <c r="F57" s="6" t="s">
        <v>84</v>
      </c>
      <c r="G57" s="197">
        <v>82</v>
      </c>
      <c r="H57" s="196"/>
      <c r="I57" s="195" t="e">
        <v>#DIV/0!</v>
      </c>
      <c r="J57" s="194">
        <v>82</v>
      </c>
      <c r="K57" s="197">
        <v>105</v>
      </c>
      <c r="L57" s="196"/>
      <c r="M57" s="195" t="e">
        <v>#DIV/0!</v>
      </c>
      <c r="N57" s="194">
        <v>105</v>
      </c>
      <c r="O57" s="193">
        <v>0.78095238095238095</v>
      </c>
      <c r="P57" s="192" t="e">
        <v>#DIV/0!</v>
      </c>
      <c r="Q57" s="191" t="e">
        <v>#DIV/0!</v>
      </c>
      <c r="R57" s="169"/>
      <c r="S57" s="169"/>
    </row>
    <row r="58" spans="1:19" x14ac:dyDescent="0.4">
      <c r="A58" s="200"/>
      <c r="B58" s="200"/>
      <c r="C58" s="208" t="s">
        <v>107</v>
      </c>
      <c r="D58" s="207"/>
      <c r="E58" s="207"/>
      <c r="F58" s="6" t="s">
        <v>97</v>
      </c>
      <c r="G58" s="197">
        <v>1310</v>
      </c>
      <c r="H58" s="196">
        <v>1066</v>
      </c>
      <c r="I58" s="195">
        <v>1.2288930581613509</v>
      </c>
      <c r="J58" s="194">
        <v>244</v>
      </c>
      <c r="K58" s="197">
        <v>1620</v>
      </c>
      <c r="L58" s="196">
        <v>1260</v>
      </c>
      <c r="M58" s="195">
        <v>1.2857142857142858</v>
      </c>
      <c r="N58" s="194">
        <v>360</v>
      </c>
      <c r="O58" s="193">
        <v>0.80864197530864201</v>
      </c>
      <c r="P58" s="192">
        <v>0.84603174603174602</v>
      </c>
      <c r="Q58" s="191">
        <v>-3.738977072310401E-2</v>
      </c>
      <c r="R58" s="169"/>
      <c r="S58" s="169"/>
    </row>
    <row r="59" spans="1:19" x14ac:dyDescent="0.4">
      <c r="A59" s="200"/>
      <c r="B59" s="200"/>
      <c r="C59" s="208" t="s">
        <v>106</v>
      </c>
      <c r="D59" s="207"/>
      <c r="E59" s="207"/>
      <c r="F59" s="6" t="s">
        <v>97</v>
      </c>
      <c r="G59" s="197">
        <v>980</v>
      </c>
      <c r="H59" s="196">
        <v>967</v>
      </c>
      <c r="I59" s="195">
        <v>1.0134436401240952</v>
      </c>
      <c r="J59" s="194">
        <v>13</v>
      </c>
      <c r="K59" s="197">
        <v>1660</v>
      </c>
      <c r="L59" s="196">
        <v>1661</v>
      </c>
      <c r="M59" s="195">
        <v>0.99939795304033718</v>
      </c>
      <c r="N59" s="194">
        <v>-1</v>
      </c>
      <c r="O59" s="193">
        <v>0.59036144578313254</v>
      </c>
      <c r="P59" s="192">
        <v>0.58217940999397955</v>
      </c>
      <c r="Q59" s="191">
        <v>8.1820357891529971E-3</v>
      </c>
      <c r="R59" s="169"/>
      <c r="S59" s="169"/>
    </row>
    <row r="60" spans="1:19" x14ac:dyDescent="0.4">
      <c r="A60" s="200"/>
      <c r="B60" s="200"/>
      <c r="C60" s="208" t="s">
        <v>108</v>
      </c>
      <c r="D60" s="207"/>
      <c r="E60" s="207"/>
      <c r="F60" s="6" t="s">
        <v>97</v>
      </c>
      <c r="G60" s="197">
        <v>779</v>
      </c>
      <c r="H60" s="196">
        <v>898</v>
      </c>
      <c r="I60" s="195">
        <v>0.86748329621380849</v>
      </c>
      <c r="J60" s="194">
        <v>-119</v>
      </c>
      <c r="K60" s="197">
        <v>1183</v>
      </c>
      <c r="L60" s="196">
        <v>1124</v>
      </c>
      <c r="M60" s="195">
        <v>1.052491103202847</v>
      </c>
      <c r="N60" s="194">
        <v>59</v>
      </c>
      <c r="O60" s="193">
        <v>0.65849535080304311</v>
      </c>
      <c r="P60" s="192">
        <v>0.79893238434163705</v>
      </c>
      <c r="Q60" s="191">
        <v>-0.14043703353859394</v>
      </c>
      <c r="R60" s="169"/>
      <c r="S60" s="169"/>
    </row>
    <row r="61" spans="1:19" x14ac:dyDescent="0.4">
      <c r="A61" s="200"/>
      <c r="B61" s="200"/>
      <c r="C61" s="208" t="s">
        <v>105</v>
      </c>
      <c r="D61" s="207"/>
      <c r="E61" s="207"/>
      <c r="F61" s="6" t="s">
        <v>97</v>
      </c>
      <c r="G61" s="197">
        <v>1688</v>
      </c>
      <c r="H61" s="206">
        <v>1625</v>
      </c>
      <c r="I61" s="195">
        <v>1.0387692307692307</v>
      </c>
      <c r="J61" s="194">
        <v>63</v>
      </c>
      <c r="K61" s="197">
        <v>2354</v>
      </c>
      <c r="L61" s="206">
        <v>2123</v>
      </c>
      <c r="M61" s="195">
        <v>1.1088082901554404</v>
      </c>
      <c r="N61" s="194">
        <v>231</v>
      </c>
      <c r="O61" s="193">
        <v>0.71707731520815632</v>
      </c>
      <c r="P61" s="192">
        <v>0.76542628356099862</v>
      </c>
      <c r="Q61" s="191">
        <v>-4.8348968352842303E-2</v>
      </c>
      <c r="R61" s="169"/>
      <c r="S61" s="169"/>
    </row>
    <row r="62" spans="1:19" x14ac:dyDescent="0.4">
      <c r="A62" s="200"/>
      <c r="B62" s="200"/>
      <c r="C62" s="208" t="s">
        <v>102</v>
      </c>
      <c r="D62" s="5" t="s">
        <v>0</v>
      </c>
      <c r="E62" s="207" t="s">
        <v>91</v>
      </c>
      <c r="F62" s="6" t="s">
        <v>97</v>
      </c>
      <c r="G62" s="197">
        <v>4855</v>
      </c>
      <c r="H62" s="196">
        <v>4649</v>
      </c>
      <c r="I62" s="195">
        <v>1.0443106044310604</v>
      </c>
      <c r="J62" s="194">
        <v>206</v>
      </c>
      <c r="K62" s="197">
        <v>7260</v>
      </c>
      <c r="L62" s="196">
        <v>6542</v>
      </c>
      <c r="M62" s="195">
        <v>1.1097523693060227</v>
      </c>
      <c r="N62" s="194">
        <v>718</v>
      </c>
      <c r="O62" s="193">
        <v>0.66873278236914602</v>
      </c>
      <c r="P62" s="192">
        <v>0.71063894833384289</v>
      </c>
      <c r="Q62" s="191">
        <v>-4.1906165964696873E-2</v>
      </c>
      <c r="R62" s="169"/>
      <c r="S62" s="169"/>
    </row>
    <row r="63" spans="1:19" x14ac:dyDescent="0.4">
      <c r="A63" s="200"/>
      <c r="B63" s="200"/>
      <c r="C63" s="199" t="s">
        <v>102</v>
      </c>
      <c r="D63" s="15" t="s">
        <v>0</v>
      </c>
      <c r="E63" s="198" t="s">
        <v>109</v>
      </c>
      <c r="F63" s="10" t="s">
        <v>97</v>
      </c>
      <c r="G63" s="203">
        <v>2318</v>
      </c>
      <c r="H63" s="206">
        <v>2043</v>
      </c>
      <c r="I63" s="205">
        <v>1.1346059716103769</v>
      </c>
      <c r="J63" s="204">
        <v>275</v>
      </c>
      <c r="K63" s="203">
        <v>3090</v>
      </c>
      <c r="L63" s="206">
        <v>2894</v>
      </c>
      <c r="M63" s="205">
        <v>1.0677263303386317</v>
      </c>
      <c r="N63" s="204">
        <v>196</v>
      </c>
      <c r="O63" s="211">
        <v>0.7501618122977346</v>
      </c>
      <c r="P63" s="210">
        <v>0.70594333102971663</v>
      </c>
      <c r="Q63" s="209">
        <v>4.4218481268017973E-2</v>
      </c>
      <c r="R63" s="169"/>
      <c r="S63" s="169"/>
    </row>
    <row r="64" spans="1:19" x14ac:dyDescent="0.4">
      <c r="A64" s="200"/>
      <c r="B64" s="200"/>
      <c r="C64" s="208" t="s">
        <v>100</v>
      </c>
      <c r="D64" s="5" t="s">
        <v>0</v>
      </c>
      <c r="E64" s="207" t="s">
        <v>91</v>
      </c>
      <c r="F64" s="6" t="s">
        <v>97</v>
      </c>
      <c r="G64" s="197">
        <v>1257</v>
      </c>
      <c r="H64" s="196">
        <v>1137</v>
      </c>
      <c r="I64" s="205">
        <v>1.1055408970976253</v>
      </c>
      <c r="J64" s="194">
        <v>120</v>
      </c>
      <c r="K64" s="197">
        <v>1660</v>
      </c>
      <c r="L64" s="196">
        <v>1660</v>
      </c>
      <c r="M64" s="195">
        <v>1</v>
      </c>
      <c r="N64" s="194">
        <v>0</v>
      </c>
      <c r="O64" s="193">
        <v>0.7572289156626506</v>
      </c>
      <c r="P64" s="192">
        <v>0.68493975903614457</v>
      </c>
      <c r="Q64" s="191">
        <v>7.2289156626506035E-2</v>
      </c>
      <c r="R64" s="169"/>
      <c r="S64" s="169"/>
    </row>
    <row r="65" spans="1:19" x14ac:dyDescent="0.4">
      <c r="A65" s="200"/>
      <c r="B65" s="200"/>
      <c r="C65" s="199" t="s">
        <v>100</v>
      </c>
      <c r="D65" s="15" t="s">
        <v>0</v>
      </c>
      <c r="E65" s="198" t="s">
        <v>109</v>
      </c>
      <c r="F65" s="6" t="s">
        <v>97</v>
      </c>
      <c r="G65" s="197">
        <v>1440</v>
      </c>
      <c r="H65" s="196">
        <v>1273</v>
      </c>
      <c r="I65" s="195">
        <v>1.1311861743912019</v>
      </c>
      <c r="J65" s="194">
        <v>167</v>
      </c>
      <c r="K65" s="197">
        <v>1660</v>
      </c>
      <c r="L65" s="196">
        <v>1660</v>
      </c>
      <c r="M65" s="195">
        <v>1</v>
      </c>
      <c r="N65" s="194">
        <v>0</v>
      </c>
      <c r="O65" s="193">
        <v>0.86746987951807231</v>
      </c>
      <c r="P65" s="192">
        <v>0.76686746987951804</v>
      </c>
      <c r="Q65" s="191">
        <v>0.10060240963855427</v>
      </c>
      <c r="R65" s="169"/>
      <c r="S65" s="169"/>
    </row>
    <row r="66" spans="1:19" x14ac:dyDescent="0.4">
      <c r="A66" s="200"/>
      <c r="B66" s="200"/>
      <c r="C66" s="199" t="s">
        <v>98</v>
      </c>
      <c r="D66" s="15" t="s">
        <v>0</v>
      </c>
      <c r="E66" s="198" t="s">
        <v>91</v>
      </c>
      <c r="F66" s="10" t="s">
        <v>97</v>
      </c>
      <c r="G66" s="197">
        <v>1151</v>
      </c>
      <c r="H66" s="196">
        <v>1154</v>
      </c>
      <c r="I66" s="195">
        <v>0.99740034662045063</v>
      </c>
      <c r="J66" s="194">
        <v>-3</v>
      </c>
      <c r="K66" s="197">
        <v>1660</v>
      </c>
      <c r="L66" s="196">
        <v>1659</v>
      </c>
      <c r="M66" s="195">
        <v>1.0006027727546716</v>
      </c>
      <c r="N66" s="194">
        <v>1</v>
      </c>
      <c r="O66" s="193">
        <v>0.69337349397590364</v>
      </c>
      <c r="P66" s="192">
        <v>0.69559975889089809</v>
      </c>
      <c r="Q66" s="191">
        <v>-2.2262649149944469E-3</v>
      </c>
      <c r="R66" s="169"/>
      <c r="S66" s="169"/>
    </row>
    <row r="67" spans="1:19" x14ac:dyDescent="0.4">
      <c r="A67" s="200"/>
      <c r="B67" s="200"/>
      <c r="C67" s="199" t="s">
        <v>98</v>
      </c>
      <c r="D67" s="15" t="s">
        <v>0</v>
      </c>
      <c r="E67" s="198" t="s">
        <v>109</v>
      </c>
      <c r="F67" s="10" t="s">
        <v>97</v>
      </c>
      <c r="G67" s="203">
        <v>989</v>
      </c>
      <c r="H67" s="206"/>
      <c r="I67" s="205" t="e">
        <v>#DIV/0!</v>
      </c>
      <c r="J67" s="204">
        <v>989</v>
      </c>
      <c r="K67" s="203">
        <v>1614</v>
      </c>
      <c r="L67" s="206"/>
      <c r="M67" s="205" t="e">
        <v>#DIV/0!</v>
      </c>
      <c r="N67" s="204">
        <v>1614</v>
      </c>
      <c r="O67" s="211">
        <v>0.61276332094175956</v>
      </c>
      <c r="P67" s="210" t="e">
        <v>#DIV/0!</v>
      </c>
      <c r="Q67" s="209" t="e">
        <v>#DIV/0!</v>
      </c>
      <c r="R67" s="169"/>
      <c r="S67" s="169"/>
    </row>
    <row r="68" spans="1:19" x14ac:dyDescent="0.4">
      <c r="A68" s="200"/>
      <c r="B68" s="200"/>
      <c r="C68" s="199" t="s">
        <v>101</v>
      </c>
      <c r="D68" s="15" t="s">
        <v>0</v>
      </c>
      <c r="E68" s="198" t="s">
        <v>91</v>
      </c>
      <c r="F68" s="10" t="s">
        <v>84</v>
      </c>
      <c r="G68" s="197">
        <v>931</v>
      </c>
      <c r="H68" s="196">
        <v>625</v>
      </c>
      <c r="I68" s="195">
        <v>1.4896</v>
      </c>
      <c r="J68" s="194">
        <v>306</v>
      </c>
      <c r="K68" s="197">
        <v>1260</v>
      </c>
      <c r="L68" s="196">
        <v>882</v>
      </c>
      <c r="M68" s="195">
        <v>1.4285714285714286</v>
      </c>
      <c r="N68" s="194">
        <v>378</v>
      </c>
      <c r="O68" s="193">
        <v>0.73888888888888893</v>
      </c>
      <c r="P68" s="192">
        <v>0.70861678004535145</v>
      </c>
      <c r="Q68" s="191">
        <v>3.0272108843537482E-2</v>
      </c>
      <c r="R68" s="169"/>
      <c r="S68" s="169"/>
    </row>
    <row r="69" spans="1:19" x14ac:dyDescent="0.4">
      <c r="A69" s="200"/>
      <c r="B69" s="190" t="s">
        <v>147</v>
      </c>
      <c r="C69" s="226"/>
      <c r="D69" s="14"/>
      <c r="E69" s="226"/>
      <c r="F69" s="225"/>
      <c r="G69" s="188">
        <v>2583</v>
      </c>
      <c r="H69" s="187">
        <v>2803</v>
      </c>
      <c r="I69" s="186">
        <v>0.92151266500178375</v>
      </c>
      <c r="J69" s="185">
        <v>-220</v>
      </c>
      <c r="K69" s="188">
        <v>3590</v>
      </c>
      <c r="L69" s="187">
        <v>4277</v>
      </c>
      <c r="M69" s="186">
        <v>0.83937339256488197</v>
      </c>
      <c r="N69" s="185">
        <v>-687</v>
      </c>
      <c r="O69" s="184">
        <v>0.71949860724233983</v>
      </c>
      <c r="P69" s="183">
        <v>0.65536591068505967</v>
      </c>
      <c r="Q69" s="182">
        <v>6.4132696557280156E-2</v>
      </c>
      <c r="R69" s="169"/>
      <c r="S69" s="169"/>
    </row>
    <row r="70" spans="1:19" x14ac:dyDescent="0.4">
      <c r="A70" s="200"/>
      <c r="B70" s="200"/>
      <c r="C70" s="199" t="s">
        <v>108</v>
      </c>
      <c r="D70" s="198"/>
      <c r="E70" s="198"/>
      <c r="F70" s="10" t="s">
        <v>97</v>
      </c>
      <c r="G70" s="197">
        <v>482</v>
      </c>
      <c r="H70" s="196">
        <v>477</v>
      </c>
      <c r="I70" s="195">
        <v>1.0104821802935011</v>
      </c>
      <c r="J70" s="194">
        <v>5</v>
      </c>
      <c r="K70" s="197">
        <v>556</v>
      </c>
      <c r="L70" s="196">
        <v>616</v>
      </c>
      <c r="M70" s="195">
        <v>0.90259740259740262</v>
      </c>
      <c r="N70" s="194">
        <v>-60</v>
      </c>
      <c r="O70" s="193">
        <v>0.86690647482014394</v>
      </c>
      <c r="P70" s="192">
        <v>0.77435064935064934</v>
      </c>
      <c r="Q70" s="191">
        <v>9.255582546949459E-2</v>
      </c>
      <c r="R70" s="169"/>
      <c r="S70" s="169"/>
    </row>
    <row r="71" spans="1:19" x14ac:dyDescent="0.4">
      <c r="A71" s="200"/>
      <c r="B71" s="200"/>
      <c r="C71" s="199" t="s">
        <v>107</v>
      </c>
      <c r="D71" s="198"/>
      <c r="E71" s="198"/>
      <c r="F71" s="253"/>
      <c r="G71" s="197"/>
      <c r="H71" s="196"/>
      <c r="I71" s="195" t="e">
        <v>#DIV/0!</v>
      </c>
      <c r="J71" s="194">
        <v>0</v>
      </c>
      <c r="K71" s="197"/>
      <c r="L71" s="196"/>
      <c r="M71" s="195" t="e">
        <v>#DIV/0!</v>
      </c>
      <c r="N71" s="194">
        <v>0</v>
      </c>
      <c r="O71" s="193" t="e">
        <v>#DIV/0!</v>
      </c>
      <c r="P71" s="192" t="e">
        <v>#DIV/0!</v>
      </c>
      <c r="Q71" s="191" t="e">
        <v>#DIV/0!</v>
      </c>
      <c r="R71" s="169"/>
      <c r="S71" s="169"/>
    </row>
    <row r="72" spans="1:19" x14ac:dyDescent="0.4">
      <c r="A72" s="200"/>
      <c r="B72" s="200"/>
      <c r="C72" s="199" t="s">
        <v>106</v>
      </c>
      <c r="D72" s="198"/>
      <c r="E72" s="198"/>
      <c r="F72" s="253"/>
      <c r="G72" s="197"/>
      <c r="H72" s="196"/>
      <c r="I72" s="195" t="e">
        <v>#DIV/0!</v>
      </c>
      <c r="J72" s="194">
        <v>0</v>
      </c>
      <c r="K72" s="197"/>
      <c r="L72" s="196"/>
      <c r="M72" s="195" t="e">
        <v>#DIV/0!</v>
      </c>
      <c r="N72" s="194">
        <v>0</v>
      </c>
      <c r="O72" s="193" t="e">
        <v>#DIV/0!</v>
      </c>
      <c r="P72" s="192" t="e">
        <v>#DIV/0!</v>
      </c>
      <c r="Q72" s="191" t="e">
        <v>#DIV/0!</v>
      </c>
      <c r="R72" s="169"/>
      <c r="S72" s="169"/>
    </row>
    <row r="73" spans="1:19" x14ac:dyDescent="0.4">
      <c r="A73" s="200"/>
      <c r="B73" s="200"/>
      <c r="C73" s="199" t="s">
        <v>98</v>
      </c>
      <c r="D73" s="198"/>
      <c r="E73" s="198"/>
      <c r="F73" s="10" t="s">
        <v>97</v>
      </c>
      <c r="G73" s="197">
        <v>146</v>
      </c>
      <c r="H73" s="196">
        <v>286</v>
      </c>
      <c r="I73" s="195">
        <v>0.51048951048951052</v>
      </c>
      <c r="J73" s="194">
        <v>-140</v>
      </c>
      <c r="K73" s="197">
        <v>340</v>
      </c>
      <c r="L73" s="196">
        <v>488</v>
      </c>
      <c r="M73" s="195">
        <v>0.69672131147540983</v>
      </c>
      <c r="N73" s="194">
        <v>-148</v>
      </c>
      <c r="O73" s="193">
        <v>0.42941176470588233</v>
      </c>
      <c r="P73" s="192">
        <v>0.58606557377049184</v>
      </c>
      <c r="Q73" s="191">
        <v>-0.15665380906460952</v>
      </c>
      <c r="R73" s="169"/>
      <c r="S73" s="169"/>
    </row>
    <row r="74" spans="1:19" x14ac:dyDescent="0.4">
      <c r="A74" s="200"/>
      <c r="B74" s="200"/>
      <c r="C74" s="208" t="s">
        <v>105</v>
      </c>
      <c r="D74" s="207"/>
      <c r="E74" s="207"/>
      <c r="F74" s="6" t="s">
        <v>97</v>
      </c>
      <c r="G74" s="197">
        <v>1016</v>
      </c>
      <c r="H74" s="196">
        <v>1141</v>
      </c>
      <c r="I74" s="195">
        <v>0.8904469763365469</v>
      </c>
      <c r="J74" s="194">
        <v>-125</v>
      </c>
      <c r="K74" s="197">
        <v>1126</v>
      </c>
      <c r="L74" s="196">
        <v>1356</v>
      </c>
      <c r="M74" s="195">
        <v>0.8303834808259587</v>
      </c>
      <c r="N74" s="194">
        <v>-230</v>
      </c>
      <c r="O74" s="193">
        <v>0.90230905861456479</v>
      </c>
      <c r="P74" s="192">
        <v>0.84144542772861353</v>
      </c>
      <c r="Q74" s="191">
        <v>6.0863630885951259E-2</v>
      </c>
      <c r="R74" s="169"/>
      <c r="S74" s="169"/>
    </row>
    <row r="75" spans="1:19" x14ac:dyDescent="0.4">
      <c r="A75" s="181"/>
      <c r="B75" s="181"/>
      <c r="C75" s="180" t="s">
        <v>92</v>
      </c>
      <c r="D75" s="177"/>
      <c r="E75" s="177"/>
      <c r="F75" s="18" t="s">
        <v>97</v>
      </c>
      <c r="G75" s="176">
        <v>939</v>
      </c>
      <c r="H75" s="175">
        <v>899</v>
      </c>
      <c r="I75" s="174">
        <v>1.0444938820912124</v>
      </c>
      <c r="J75" s="173">
        <v>40</v>
      </c>
      <c r="K75" s="176">
        <v>1568</v>
      </c>
      <c r="L75" s="175">
        <v>1817</v>
      </c>
      <c r="M75" s="174">
        <v>0.86296092460099061</v>
      </c>
      <c r="N75" s="173">
        <v>-249</v>
      </c>
      <c r="O75" s="172">
        <v>0.59885204081632648</v>
      </c>
      <c r="P75" s="171">
        <v>0.49477160154100164</v>
      </c>
      <c r="Q75" s="170">
        <v>0.10408043927532484</v>
      </c>
      <c r="R75" s="169"/>
      <c r="S75" s="169"/>
    </row>
    <row r="76" spans="1:19" x14ac:dyDescent="0.4">
      <c r="C76" s="252"/>
      <c r="G76" s="168"/>
      <c r="H76" s="168"/>
      <c r="I76" s="168"/>
      <c r="J76" s="168"/>
      <c r="K76" s="168"/>
      <c r="L76" s="168"/>
      <c r="M76" s="168"/>
      <c r="N76" s="168"/>
      <c r="O76" s="167"/>
      <c r="P76" s="167"/>
      <c r="Q76" s="167"/>
    </row>
    <row r="77" spans="1:19" x14ac:dyDescent="0.4">
      <c r="C77" s="11" t="s">
        <v>83</v>
      </c>
    </row>
    <row r="78" spans="1:19" x14ac:dyDescent="0.4">
      <c r="C78" s="12" t="s">
        <v>82</v>
      </c>
    </row>
    <row r="79" spans="1:19" x14ac:dyDescent="0.4">
      <c r="C79" s="11" t="s">
        <v>81</v>
      </c>
    </row>
    <row r="80" spans="1:19" x14ac:dyDescent="0.4">
      <c r="C80" s="11" t="s">
        <v>80</v>
      </c>
    </row>
    <row r="81" spans="3:3" x14ac:dyDescent="0.4">
      <c r="C81" s="11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xSplit="6" ySplit="4" topLeftCell="G62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５月（中旬）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5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2" t="s">
        <v>199</v>
      </c>
      <c r="H3" s="324" t="s">
        <v>198</v>
      </c>
      <c r="I3" s="326" t="s">
        <v>140</v>
      </c>
      <c r="J3" s="327"/>
      <c r="K3" s="322" t="s">
        <v>199</v>
      </c>
      <c r="L3" s="324" t="s">
        <v>198</v>
      </c>
      <c r="M3" s="326" t="s">
        <v>140</v>
      </c>
      <c r="N3" s="327"/>
      <c r="O3" s="318" t="s">
        <v>199</v>
      </c>
      <c r="P3" s="320" t="s">
        <v>198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3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157629</v>
      </c>
      <c r="H5" s="249">
        <v>153298</v>
      </c>
      <c r="I5" s="248">
        <v>1.0282521624548266</v>
      </c>
      <c r="J5" s="247">
        <v>4331</v>
      </c>
      <c r="K5" s="250">
        <v>224686</v>
      </c>
      <c r="L5" s="249">
        <v>210921</v>
      </c>
      <c r="M5" s="248">
        <v>1.0652614011881225</v>
      </c>
      <c r="N5" s="247">
        <v>13765</v>
      </c>
      <c r="O5" s="246">
        <v>0.70155238866685066</v>
      </c>
      <c r="P5" s="245">
        <v>0.72680292621408016</v>
      </c>
      <c r="Q5" s="244">
        <v>-2.5250537547229501E-2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63326</v>
      </c>
      <c r="H6" s="187">
        <v>63999</v>
      </c>
      <c r="I6" s="186">
        <v>0.98948421069079207</v>
      </c>
      <c r="J6" s="185">
        <v>-673</v>
      </c>
      <c r="K6" s="231">
        <v>87101</v>
      </c>
      <c r="L6" s="187">
        <v>82606</v>
      </c>
      <c r="M6" s="186">
        <v>1.0544149335399366</v>
      </c>
      <c r="N6" s="185">
        <v>4495</v>
      </c>
      <c r="O6" s="184">
        <v>0.7270410213430385</v>
      </c>
      <c r="P6" s="183">
        <v>0.77475001815848732</v>
      </c>
      <c r="Q6" s="182">
        <v>-4.7708996815448823E-2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38769</v>
      </c>
      <c r="H7" s="187">
        <v>39200</v>
      </c>
      <c r="I7" s="186">
        <v>0.98900510204081638</v>
      </c>
      <c r="J7" s="185">
        <v>-431</v>
      </c>
      <c r="K7" s="188">
        <v>53231</v>
      </c>
      <c r="L7" s="187">
        <v>51796</v>
      </c>
      <c r="M7" s="186">
        <v>1.027704842072747</v>
      </c>
      <c r="N7" s="185">
        <v>1435</v>
      </c>
      <c r="O7" s="184">
        <v>0.72831620672164721</v>
      </c>
      <c r="P7" s="183">
        <v>0.75681519808479414</v>
      </c>
      <c r="Q7" s="182">
        <v>-2.849899136314693E-2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30112</v>
      </c>
      <c r="H8" s="196">
        <v>32065</v>
      </c>
      <c r="I8" s="195">
        <v>0.93909246842351468</v>
      </c>
      <c r="J8" s="194">
        <v>-1953</v>
      </c>
      <c r="K8" s="197">
        <v>41581</v>
      </c>
      <c r="L8" s="196">
        <v>41796</v>
      </c>
      <c r="M8" s="195">
        <v>0.99485596707818935</v>
      </c>
      <c r="N8" s="194">
        <v>-215</v>
      </c>
      <c r="O8" s="193">
        <v>0.72417690772227705</v>
      </c>
      <c r="P8" s="192">
        <v>0.76717867738539569</v>
      </c>
      <c r="Q8" s="191">
        <v>-4.3001769663118639E-2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8657</v>
      </c>
      <c r="H9" s="196">
        <v>7135</v>
      </c>
      <c r="I9" s="195">
        <v>1.2133146461107218</v>
      </c>
      <c r="J9" s="194">
        <v>1522</v>
      </c>
      <c r="K9" s="197">
        <v>11650</v>
      </c>
      <c r="L9" s="196">
        <v>10000</v>
      </c>
      <c r="M9" s="195">
        <v>1.165</v>
      </c>
      <c r="N9" s="194">
        <v>1650</v>
      </c>
      <c r="O9" s="193">
        <v>0.74309012875536484</v>
      </c>
      <c r="P9" s="192">
        <v>0.71350000000000002</v>
      </c>
      <c r="Q9" s="191">
        <v>2.959012875536482E-2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180" t="s">
        <v>131</v>
      </c>
      <c r="D16" s="177"/>
      <c r="E16" s="177"/>
      <c r="F16" s="242"/>
      <c r="G16" s="176"/>
      <c r="H16" s="175"/>
      <c r="I16" s="174" t="e">
        <v>#DIV/0!</v>
      </c>
      <c r="J16" s="173">
        <v>0</v>
      </c>
      <c r="K16" s="176"/>
      <c r="L16" s="175"/>
      <c r="M16" s="174" t="e">
        <v>#DIV/0!</v>
      </c>
      <c r="N16" s="173">
        <v>0</v>
      </c>
      <c r="O16" s="172" t="e">
        <v>#DIV/0!</v>
      </c>
      <c r="P16" s="171" t="e">
        <v>#DIV/0!</v>
      </c>
      <c r="Q16" s="170" t="e">
        <v>#DIV/0!</v>
      </c>
      <c r="R16" s="169"/>
      <c r="S16" s="169"/>
    </row>
    <row r="17" spans="1:19" x14ac:dyDescent="0.4">
      <c r="A17" s="200"/>
      <c r="B17" s="190" t="s">
        <v>130</v>
      </c>
      <c r="C17" s="189"/>
      <c r="D17" s="189"/>
      <c r="E17" s="189"/>
      <c r="F17" s="229"/>
      <c r="G17" s="188">
        <v>23596</v>
      </c>
      <c r="H17" s="187">
        <v>24119</v>
      </c>
      <c r="I17" s="186">
        <v>0.97831585057423609</v>
      </c>
      <c r="J17" s="185">
        <v>-523</v>
      </c>
      <c r="K17" s="188">
        <v>32370</v>
      </c>
      <c r="L17" s="187">
        <v>29810</v>
      </c>
      <c r="M17" s="186">
        <v>1.0858772224085878</v>
      </c>
      <c r="N17" s="185">
        <v>2560</v>
      </c>
      <c r="O17" s="184">
        <v>0.72894655545257958</v>
      </c>
      <c r="P17" s="183">
        <v>0.80909090909090908</v>
      </c>
      <c r="Q17" s="182">
        <v>-8.0144353638329502E-2</v>
      </c>
      <c r="R17" s="169"/>
      <c r="S17" s="169"/>
    </row>
    <row r="18" spans="1:19" x14ac:dyDescent="0.4">
      <c r="A18" s="200"/>
      <c r="B18" s="200"/>
      <c r="C18" s="208" t="s">
        <v>102</v>
      </c>
      <c r="D18" s="207"/>
      <c r="E18" s="207"/>
      <c r="F18" s="241"/>
      <c r="G18" s="197"/>
      <c r="H18" s="196"/>
      <c r="I18" s="195" t="e">
        <v>#DIV/0!</v>
      </c>
      <c r="J18" s="194">
        <v>0</v>
      </c>
      <c r="K18" s="197"/>
      <c r="L18" s="196"/>
      <c r="M18" s="195" t="e">
        <v>#DIV/0!</v>
      </c>
      <c r="N18" s="194">
        <v>0</v>
      </c>
      <c r="O18" s="193" t="e">
        <v>#DIV/0!</v>
      </c>
      <c r="P18" s="192" t="e">
        <v>#DIV/0!</v>
      </c>
      <c r="Q18" s="191" t="e">
        <v>#DIV/0!</v>
      </c>
      <c r="R18" s="169"/>
      <c r="S18" s="169"/>
    </row>
    <row r="19" spans="1:19" x14ac:dyDescent="0.4">
      <c r="A19" s="200"/>
      <c r="B19" s="200"/>
      <c r="C19" s="208" t="s">
        <v>100</v>
      </c>
      <c r="D19" s="207"/>
      <c r="E19" s="207"/>
      <c r="F19" s="6" t="s">
        <v>97</v>
      </c>
      <c r="G19" s="197">
        <v>3198</v>
      </c>
      <c r="H19" s="196">
        <v>3455</v>
      </c>
      <c r="I19" s="195">
        <v>0.92561505065123006</v>
      </c>
      <c r="J19" s="194">
        <v>-257</v>
      </c>
      <c r="K19" s="197">
        <v>4450</v>
      </c>
      <c r="L19" s="196">
        <v>4350</v>
      </c>
      <c r="M19" s="195">
        <v>1.0229885057471264</v>
      </c>
      <c r="N19" s="194">
        <v>100</v>
      </c>
      <c r="O19" s="193">
        <v>0.71865168539325841</v>
      </c>
      <c r="P19" s="192">
        <v>0.79425287356321839</v>
      </c>
      <c r="Q19" s="191">
        <v>-7.5601188169959976E-2</v>
      </c>
      <c r="R19" s="169"/>
      <c r="S19" s="169"/>
    </row>
    <row r="20" spans="1:19" x14ac:dyDescent="0.4">
      <c r="A20" s="200"/>
      <c r="B20" s="200"/>
      <c r="C20" s="208" t="s">
        <v>101</v>
      </c>
      <c r="D20" s="207"/>
      <c r="E20" s="207"/>
      <c r="F20" s="6" t="s">
        <v>97</v>
      </c>
      <c r="G20" s="197">
        <v>6717</v>
      </c>
      <c r="H20" s="196">
        <v>6923</v>
      </c>
      <c r="I20" s="195">
        <v>0.97024411382348696</v>
      </c>
      <c r="J20" s="194">
        <v>-206</v>
      </c>
      <c r="K20" s="197">
        <v>9900</v>
      </c>
      <c r="L20" s="196">
        <v>9310</v>
      </c>
      <c r="M20" s="195">
        <v>1.0633727175080558</v>
      </c>
      <c r="N20" s="194">
        <v>590</v>
      </c>
      <c r="O20" s="193">
        <v>0.67848484848484847</v>
      </c>
      <c r="P20" s="192">
        <v>0.74360902255639094</v>
      </c>
      <c r="Q20" s="191">
        <v>-6.5124174071542473E-2</v>
      </c>
      <c r="R20" s="169"/>
      <c r="S20" s="169"/>
    </row>
    <row r="21" spans="1:19" x14ac:dyDescent="0.4">
      <c r="A21" s="200"/>
      <c r="B21" s="200"/>
      <c r="C21" s="208" t="s">
        <v>102</v>
      </c>
      <c r="D21" s="5" t="s">
        <v>0</v>
      </c>
      <c r="E21" s="207" t="s">
        <v>91</v>
      </c>
      <c r="F21" s="6" t="s">
        <v>97</v>
      </c>
      <c r="G21" s="197">
        <v>2799</v>
      </c>
      <c r="H21" s="196">
        <v>2515</v>
      </c>
      <c r="I21" s="195">
        <v>1.1129224652087475</v>
      </c>
      <c r="J21" s="194">
        <v>284</v>
      </c>
      <c r="K21" s="197">
        <v>3300</v>
      </c>
      <c r="L21" s="196">
        <v>2900</v>
      </c>
      <c r="M21" s="195">
        <v>1.1379310344827587</v>
      </c>
      <c r="N21" s="194">
        <v>400</v>
      </c>
      <c r="O21" s="193">
        <v>0.84818181818181815</v>
      </c>
      <c r="P21" s="192">
        <v>0.86724137931034484</v>
      </c>
      <c r="Q21" s="191">
        <v>-1.9059561128526692E-2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109</v>
      </c>
      <c r="F22" s="6" t="s">
        <v>97</v>
      </c>
      <c r="G22" s="197">
        <v>1510</v>
      </c>
      <c r="H22" s="196">
        <v>1529</v>
      </c>
      <c r="I22" s="195">
        <v>0.9875735775016351</v>
      </c>
      <c r="J22" s="194">
        <v>-19</v>
      </c>
      <c r="K22" s="197">
        <v>1650</v>
      </c>
      <c r="L22" s="196">
        <v>1650</v>
      </c>
      <c r="M22" s="195">
        <v>1</v>
      </c>
      <c r="N22" s="194">
        <v>0</v>
      </c>
      <c r="O22" s="193">
        <v>0.91515151515151516</v>
      </c>
      <c r="P22" s="192">
        <v>0.92666666666666664</v>
      </c>
      <c r="Q22" s="191">
        <v>-1.1515151515151478E-2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129</v>
      </c>
      <c r="F23" s="6" t="s">
        <v>84</v>
      </c>
      <c r="G23" s="197"/>
      <c r="H23" s="196"/>
      <c r="I23" s="195" t="e">
        <v>#DIV/0!</v>
      </c>
      <c r="J23" s="194">
        <v>0</v>
      </c>
      <c r="K23" s="197"/>
      <c r="L23" s="196"/>
      <c r="M23" s="195" t="e">
        <v>#DIV/0!</v>
      </c>
      <c r="N23" s="194">
        <v>0</v>
      </c>
      <c r="O23" s="193" t="e">
        <v>#DIV/0!</v>
      </c>
      <c r="P23" s="192" t="e">
        <v>#DIV/0!</v>
      </c>
      <c r="Q23" s="191" t="e">
        <v>#DIV/0!</v>
      </c>
      <c r="R23" s="169"/>
      <c r="S23" s="169"/>
    </row>
    <row r="24" spans="1:19" x14ac:dyDescent="0.4">
      <c r="A24" s="200"/>
      <c r="B24" s="200"/>
      <c r="C24" s="208" t="s">
        <v>100</v>
      </c>
      <c r="D24" s="5" t="s">
        <v>0</v>
      </c>
      <c r="E24" s="207" t="s">
        <v>91</v>
      </c>
      <c r="F24" s="6" t="s">
        <v>97</v>
      </c>
      <c r="G24" s="197">
        <v>1152</v>
      </c>
      <c r="H24" s="196">
        <v>1149</v>
      </c>
      <c r="I24" s="195">
        <v>1.0026109660574412</v>
      </c>
      <c r="J24" s="194">
        <v>3</v>
      </c>
      <c r="K24" s="197">
        <v>1450</v>
      </c>
      <c r="L24" s="196">
        <v>1450</v>
      </c>
      <c r="M24" s="195">
        <v>1</v>
      </c>
      <c r="N24" s="194">
        <v>0</v>
      </c>
      <c r="O24" s="193">
        <v>0.79448275862068962</v>
      </c>
      <c r="P24" s="192">
        <v>0.79241379310344828</v>
      </c>
      <c r="Q24" s="191">
        <v>2.068965517241339E-3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109</v>
      </c>
      <c r="F25" s="241"/>
      <c r="G25" s="197"/>
      <c r="H25" s="196"/>
      <c r="I25" s="195" t="e">
        <v>#DIV/0!</v>
      </c>
      <c r="J25" s="194">
        <v>0</v>
      </c>
      <c r="K25" s="197"/>
      <c r="L25" s="196"/>
      <c r="M25" s="195" t="e">
        <v>#DIV/0!</v>
      </c>
      <c r="N25" s="194">
        <v>0</v>
      </c>
      <c r="O25" s="193" t="e">
        <v>#DIV/0!</v>
      </c>
      <c r="P25" s="192" t="e">
        <v>#DIV/0!</v>
      </c>
      <c r="Q25" s="191" t="e">
        <v>#DIV/0!</v>
      </c>
      <c r="R25" s="169"/>
      <c r="S25" s="169"/>
    </row>
    <row r="26" spans="1:19" x14ac:dyDescent="0.4">
      <c r="A26" s="200"/>
      <c r="B26" s="200"/>
      <c r="C26" s="208" t="s">
        <v>92</v>
      </c>
      <c r="D26" s="5" t="s">
        <v>0</v>
      </c>
      <c r="E26" s="207" t="s">
        <v>91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98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116</v>
      </c>
      <c r="D28" s="207"/>
      <c r="E28" s="207"/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110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128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127</v>
      </c>
      <c r="D31" s="207"/>
      <c r="E31" s="207"/>
      <c r="F31" s="6" t="s">
        <v>97</v>
      </c>
      <c r="G31" s="197">
        <v>3008</v>
      </c>
      <c r="H31" s="196">
        <v>2616</v>
      </c>
      <c r="I31" s="195">
        <v>1.1498470948012232</v>
      </c>
      <c r="J31" s="194">
        <v>392</v>
      </c>
      <c r="K31" s="197">
        <v>3770</v>
      </c>
      <c r="L31" s="196">
        <v>3045</v>
      </c>
      <c r="M31" s="195">
        <v>1.2380952380952381</v>
      </c>
      <c r="N31" s="194">
        <v>725</v>
      </c>
      <c r="O31" s="193">
        <v>0.79787798408488064</v>
      </c>
      <c r="P31" s="192">
        <v>0.85911330049261081</v>
      </c>
      <c r="Q31" s="191">
        <v>-6.1235316407730167E-2</v>
      </c>
      <c r="R31" s="169"/>
      <c r="S31" s="169"/>
    </row>
    <row r="32" spans="1:19" x14ac:dyDescent="0.4">
      <c r="A32" s="200"/>
      <c r="B32" s="200"/>
      <c r="C32" s="208" t="s">
        <v>126</v>
      </c>
      <c r="D32" s="207"/>
      <c r="E32" s="207"/>
      <c r="F32" s="241"/>
      <c r="G32" s="197"/>
      <c r="H32" s="196"/>
      <c r="I32" s="195" t="e">
        <v>#DIV/0!</v>
      </c>
      <c r="J32" s="194">
        <v>0</v>
      </c>
      <c r="K32" s="197"/>
      <c r="L32" s="196"/>
      <c r="M32" s="195" t="e">
        <v>#DIV/0!</v>
      </c>
      <c r="N32" s="194">
        <v>0</v>
      </c>
      <c r="O32" s="193" t="e">
        <v>#DIV/0!</v>
      </c>
      <c r="P32" s="192" t="e">
        <v>#DIV/0!</v>
      </c>
      <c r="Q32" s="191" t="e">
        <v>#DIV/0!</v>
      </c>
      <c r="R32" s="169"/>
      <c r="S32" s="169"/>
    </row>
    <row r="33" spans="1:19" x14ac:dyDescent="0.4">
      <c r="A33" s="200"/>
      <c r="B33" s="200"/>
      <c r="C33" s="208" t="s">
        <v>125</v>
      </c>
      <c r="D33" s="207"/>
      <c r="E33" s="207"/>
      <c r="F33" s="6" t="s">
        <v>97</v>
      </c>
      <c r="G33" s="197">
        <v>762</v>
      </c>
      <c r="H33" s="196">
        <v>1009</v>
      </c>
      <c r="I33" s="195">
        <v>0.75520317145688798</v>
      </c>
      <c r="J33" s="194">
        <v>-247</v>
      </c>
      <c r="K33" s="197">
        <v>1450</v>
      </c>
      <c r="L33" s="196">
        <v>1450</v>
      </c>
      <c r="M33" s="195">
        <v>1</v>
      </c>
      <c r="N33" s="194">
        <v>0</v>
      </c>
      <c r="O33" s="193">
        <v>0.52551724137931033</v>
      </c>
      <c r="P33" s="192">
        <v>0.69586206896551728</v>
      </c>
      <c r="Q33" s="191">
        <v>-0.17034482758620695</v>
      </c>
      <c r="R33" s="169"/>
      <c r="S33" s="169"/>
    </row>
    <row r="34" spans="1:19" x14ac:dyDescent="0.4">
      <c r="A34" s="200"/>
      <c r="B34" s="200"/>
      <c r="C34" s="208" t="s">
        <v>85</v>
      </c>
      <c r="D34" s="207"/>
      <c r="E34" s="207"/>
      <c r="F34" s="241"/>
      <c r="G34" s="197"/>
      <c r="H34" s="196"/>
      <c r="I34" s="195" t="e">
        <v>#DIV/0!</v>
      </c>
      <c r="J34" s="194">
        <v>0</v>
      </c>
      <c r="K34" s="197"/>
      <c r="L34" s="196"/>
      <c r="M34" s="195" t="e">
        <v>#DIV/0!</v>
      </c>
      <c r="N34" s="194">
        <v>0</v>
      </c>
      <c r="O34" s="193" t="e">
        <v>#DIV/0!</v>
      </c>
      <c r="P34" s="192" t="e">
        <v>#DIV/0!</v>
      </c>
      <c r="Q34" s="191" t="e">
        <v>#DIV/0!</v>
      </c>
      <c r="R34" s="169"/>
      <c r="S34" s="169"/>
    </row>
    <row r="35" spans="1:19" x14ac:dyDescent="0.4">
      <c r="A35" s="200"/>
      <c r="B35" s="200"/>
      <c r="C35" s="208" t="s">
        <v>92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181"/>
      <c r="C36" s="180" t="s">
        <v>98</v>
      </c>
      <c r="D36" s="177"/>
      <c r="E36" s="177"/>
      <c r="F36" s="6" t="s">
        <v>97</v>
      </c>
      <c r="G36" s="176">
        <v>4450</v>
      </c>
      <c r="H36" s="175">
        <v>4923</v>
      </c>
      <c r="I36" s="174">
        <v>0.90392037375583989</v>
      </c>
      <c r="J36" s="173">
        <v>-473</v>
      </c>
      <c r="K36" s="176">
        <v>6400</v>
      </c>
      <c r="L36" s="175">
        <v>5655</v>
      </c>
      <c r="M36" s="174">
        <v>1.1317418213969939</v>
      </c>
      <c r="N36" s="173">
        <v>745</v>
      </c>
      <c r="O36" s="172">
        <v>0.6953125</v>
      </c>
      <c r="P36" s="171">
        <v>0.87055702917771882</v>
      </c>
      <c r="Q36" s="170">
        <v>-0.17524452917771882</v>
      </c>
      <c r="R36" s="169"/>
      <c r="S36" s="169"/>
    </row>
    <row r="37" spans="1:19" x14ac:dyDescent="0.4">
      <c r="A37" s="200"/>
      <c r="B37" s="190" t="s">
        <v>124</v>
      </c>
      <c r="C37" s="189"/>
      <c r="D37" s="189"/>
      <c r="E37" s="189"/>
      <c r="F37" s="229"/>
      <c r="G37" s="188">
        <v>961</v>
      </c>
      <c r="H37" s="187">
        <v>680</v>
      </c>
      <c r="I37" s="186">
        <v>1.4132352941176471</v>
      </c>
      <c r="J37" s="185">
        <v>281</v>
      </c>
      <c r="K37" s="188">
        <v>1500</v>
      </c>
      <c r="L37" s="187">
        <v>1000</v>
      </c>
      <c r="M37" s="186">
        <v>1.5</v>
      </c>
      <c r="N37" s="185">
        <v>500</v>
      </c>
      <c r="O37" s="184">
        <v>0.64066666666666672</v>
      </c>
      <c r="P37" s="183">
        <v>0.68</v>
      </c>
      <c r="Q37" s="182">
        <v>-3.9333333333333331E-2</v>
      </c>
      <c r="R37" s="169"/>
      <c r="S37" s="169"/>
    </row>
    <row r="38" spans="1:19" x14ac:dyDescent="0.4">
      <c r="A38" s="200"/>
      <c r="B38" s="200"/>
      <c r="C38" s="208" t="s">
        <v>123</v>
      </c>
      <c r="D38" s="207"/>
      <c r="E38" s="207"/>
      <c r="F38" s="6" t="s">
        <v>97</v>
      </c>
      <c r="G38" s="197">
        <v>432</v>
      </c>
      <c r="H38" s="196">
        <v>390</v>
      </c>
      <c r="I38" s="195">
        <v>1.1076923076923078</v>
      </c>
      <c r="J38" s="194">
        <v>42</v>
      </c>
      <c r="K38" s="197">
        <v>500</v>
      </c>
      <c r="L38" s="196">
        <v>500</v>
      </c>
      <c r="M38" s="195">
        <v>1</v>
      </c>
      <c r="N38" s="194">
        <v>0</v>
      </c>
      <c r="O38" s="193">
        <v>0.86399999999999999</v>
      </c>
      <c r="P38" s="192">
        <v>0.78</v>
      </c>
      <c r="Q38" s="191">
        <v>8.3999999999999964E-2</v>
      </c>
      <c r="R38" s="169"/>
      <c r="S38" s="169"/>
    </row>
    <row r="39" spans="1:19" x14ac:dyDescent="0.4">
      <c r="A39" s="181"/>
      <c r="B39" s="181"/>
      <c r="C39" s="240" t="s">
        <v>122</v>
      </c>
      <c r="D39" s="239"/>
      <c r="E39" s="239"/>
      <c r="F39" s="6" t="s">
        <v>97</v>
      </c>
      <c r="G39" s="238">
        <v>529</v>
      </c>
      <c r="H39" s="237">
        <v>290</v>
      </c>
      <c r="I39" s="236">
        <v>1.8241379310344827</v>
      </c>
      <c r="J39" s="235">
        <v>239</v>
      </c>
      <c r="K39" s="238">
        <v>1000</v>
      </c>
      <c r="L39" s="237">
        <v>500</v>
      </c>
      <c r="M39" s="236">
        <v>2</v>
      </c>
      <c r="N39" s="235">
        <v>500</v>
      </c>
      <c r="O39" s="234">
        <v>0.52900000000000003</v>
      </c>
      <c r="P39" s="233">
        <v>0.57999999999999996</v>
      </c>
      <c r="Q39" s="232">
        <v>-5.0999999999999934E-2</v>
      </c>
      <c r="R39" s="169"/>
      <c r="S39" s="169"/>
    </row>
    <row r="40" spans="1:19" x14ac:dyDescent="0.4">
      <c r="A40" s="190" t="s">
        <v>121</v>
      </c>
      <c r="B40" s="189" t="s">
        <v>120</v>
      </c>
      <c r="C40" s="189"/>
      <c r="D40" s="189"/>
      <c r="E40" s="189"/>
      <c r="F40" s="229"/>
      <c r="G40" s="188">
        <v>94303</v>
      </c>
      <c r="H40" s="187">
        <v>89299</v>
      </c>
      <c r="I40" s="186">
        <v>1.056036461774488</v>
      </c>
      <c r="J40" s="185">
        <v>5004</v>
      </c>
      <c r="K40" s="231">
        <v>137585</v>
      </c>
      <c r="L40" s="187">
        <v>128315</v>
      </c>
      <c r="M40" s="186">
        <v>1.0722440868175973</v>
      </c>
      <c r="N40" s="185">
        <v>9270</v>
      </c>
      <c r="O40" s="184">
        <v>0.68541628811280297</v>
      </c>
      <c r="P40" s="183">
        <v>0.69593578303393988</v>
      </c>
      <c r="Q40" s="182">
        <v>-1.0519494921136907E-2</v>
      </c>
      <c r="R40" s="169"/>
      <c r="S40" s="169"/>
    </row>
    <row r="41" spans="1:19" x14ac:dyDescent="0.4">
      <c r="A41" s="230"/>
      <c r="B41" s="190" t="s">
        <v>119</v>
      </c>
      <c r="C41" s="189"/>
      <c r="D41" s="189"/>
      <c r="E41" s="189"/>
      <c r="F41" s="229"/>
      <c r="G41" s="188">
        <v>91849</v>
      </c>
      <c r="H41" s="187">
        <v>87430</v>
      </c>
      <c r="I41" s="186">
        <v>1.0505432917762783</v>
      </c>
      <c r="J41" s="185">
        <v>4419</v>
      </c>
      <c r="K41" s="188">
        <v>134022</v>
      </c>
      <c r="L41" s="187">
        <v>124079</v>
      </c>
      <c r="M41" s="186">
        <v>1.0801344304838048</v>
      </c>
      <c r="N41" s="185">
        <v>9943</v>
      </c>
      <c r="O41" s="184">
        <v>0.68532778200593936</v>
      </c>
      <c r="P41" s="183">
        <v>0.70463172656130368</v>
      </c>
      <c r="Q41" s="182">
        <v>-1.9303944555364327E-2</v>
      </c>
      <c r="R41" s="169"/>
      <c r="S41" s="169"/>
    </row>
    <row r="42" spans="1:19" x14ac:dyDescent="0.4">
      <c r="A42" s="200"/>
      <c r="B42" s="200"/>
      <c r="C42" s="208" t="s">
        <v>102</v>
      </c>
      <c r="D42" s="207"/>
      <c r="E42" s="207"/>
      <c r="F42" s="6" t="s">
        <v>97</v>
      </c>
      <c r="G42" s="259">
        <v>29535</v>
      </c>
      <c r="H42" s="257">
        <v>27463</v>
      </c>
      <c r="I42" s="195">
        <v>1.0754469650074645</v>
      </c>
      <c r="J42" s="194">
        <v>2072</v>
      </c>
      <c r="K42" s="259">
        <v>44406</v>
      </c>
      <c r="L42" s="257">
        <v>43230</v>
      </c>
      <c r="M42" s="195">
        <v>1.027203331020125</v>
      </c>
      <c r="N42" s="194">
        <v>1176</v>
      </c>
      <c r="O42" s="193">
        <v>0.6651128225915417</v>
      </c>
      <c r="P42" s="192">
        <v>0.63527642840619936</v>
      </c>
      <c r="Q42" s="191">
        <v>2.9836394185342341E-2</v>
      </c>
      <c r="R42" s="169"/>
      <c r="S42" s="169"/>
    </row>
    <row r="43" spans="1:19" x14ac:dyDescent="0.4">
      <c r="A43" s="200"/>
      <c r="B43" s="200"/>
      <c r="C43" s="208" t="s">
        <v>118</v>
      </c>
      <c r="D43" s="207"/>
      <c r="E43" s="207"/>
      <c r="F43" s="6" t="s">
        <v>97</v>
      </c>
      <c r="G43" s="259">
        <v>10272</v>
      </c>
      <c r="H43" s="257">
        <v>10722</v>
      </c>
      <c r="I43" s="195">
        <v>0.95803021824286516</v>
      </c>
      <c r="J43" s="194">
        <v>-450</v>
      </c>
      <c r="K43" s="258">
        <v>13783</v>
      </c>
      <c r="L43" s="257">
        <v>13605</v>
      </c>
      <c r="M43" s="195">
        <v>1.0130834252113194</v>
      </c>
      <c r="N43" s="194">
        <v>178</v>
      </c>
      <c r="O43" s="193">
        <v>0.74526590727708042</v>
      </c>
      <c r="P43" s="192">
        <v>0.78809261300992284</v>
      </c>
      <c r="Q43" s="191">
        <v>-4.2826705732842418E-2</v>
      </c>
      <c r="R43" s="169"/>
      <c r="S43" s="169"/>
    </row>
    <row r="44" spans="1:19" x14ac:dyDescent="0.4">
      <c r="A44" s="200"/>
      <c r="B44" s="200"/>
      <c r="C44" s="208" t="s">
        <v>100</v>
      </c>
      <c r="D44" s="207"/>
      <c r="E44" s="207"/>
      <c r="F44" s="6" t="s">
        <v>97</v>
      </c>
      <c r="G44" s="259">
        <v>5644</v>
      </c>
      <c r="H44" s="257">
        <v>4492</v>
      </c>
      <c r="I44" s="195">
        <v>1.2564559216384683</v>
      </c>
      <c r="J44" s="194">
        <v>1152</v>
      </c>
      <c r="K44" s="258">
        <v>8800</v>
      </c>
      <c r="L44" s="257">
        <v>6388</v>
      </c>
      <c r="M44" s="195">
        <v>1.3775829680651221</v>
      </c>
      <c r="N44" s="194">
        <v>2412</v>
      </c>
      <c r="O44" s="193">
        <v>0.64136363636363636</v>
      </c>
      <c r="P44" s="192">
        <v>0.70319348778960555</v>
      </c>
      <c r="Q44" s="191">
        <v>-6.1829851425969196E-2</v>
      </c>
      <c r="R44" s="169"/>
      <c r="S44" s="169"/>
    </row>
    <row r="45" spans="1:19" x14ac:dyDescent="0.4">
      <c r="A45" s="200"/>
      <c r="B45" s="200"/>
      <c r="C45" s="208" t="s">
        <v>92</v>
      </c>
      <c r="D45" s="207"/>
      <c r="E45" s="207"/>
      <c r="F45" s="6" t="s">
        <v>97</v>
      </c>
      <c r="G45" s="259">
        <v>2610</v>
      </c>
      <c r="H45" s="257">
        <v>2474</v>
      </c>
      <c r="I45" s="195">
        <v>1.0549717057396928</v>
      </c>
      <c r="J45" s="194">
        <v>136</v>
      </c>
      <c r="K45" s="258">
        <v>3653</v>
      </c>
      <c r="L45" s="257">
        <v>3455</v>
      </c>
      <c r="M45" s="195">
        <v>1.0573082489146164</v>
      </c>
      <c r="N45" s="194">
        <v>198</v>
      </c>
      <c r="O45" s="193">
        <v>0.71448124828907744</v>
      </c>
      <c r="P45" s="192">
        <v>0.71606367583212738</v>
      </c>
      <c r="Q45" s="191">
        <v>-1.5824275430499357E-3</v>
      </c>
      <c r="R45" s="169"/>
      <c r="S45" s="169"/>
    </row>
    <row r="46" spans="1:19" x14ac:dyDescent="0.4">
      <c r="A46" s="200"/>
      <c r="B46" s="200"/>
      <c r="C46" s="208" t="s">
        <v>98</v>
      </c>
      <c r="D46" s="207"/>
      <c r="E46" s="207"/>
      <c r="F46" s="6" t="s">
        <v>97</v>
      </c>
      <c r="G46" s="259">
        <v>4328</v>
      </c>
      <c r="H46" s="257">
        <v>4852</v>
      </c>
      <c r="I46" s="195">
        <v>0.89200329760923336</v>
      </c>
      <c r="J46" s="194">
        <v>-524</v>
      </c>
      <c r="K46" s="258">
        <v>5760</v>
      </c>
      <c r="L46" s="257">
        <v>5620</v>
      </c>
      <c r="M46" s="195">
        <v>1.0249110320284698</v>
      </c>
      <c r="N46" s="194">
        <v>140</v>
      </c>
      <c r="O46" s="193">
        <v>0.75138888888888888</v>
      </c>
      <c r="P46" s="192">
        <v>0.86334519572953738</v>
      </c>
      <c r="Q46" s="191">
        <v>-0.1119563068406485</v>
      </c>
      <c r="R46" s="169"/>
      <c r="S46" s="169"/>
    </row>
    <row r="47" spans="1:19" x14ac:dyDescent="0.4">
      <c r="A47" s="200"/>
      <c r="B47" s="200"/>
      <c r="C47" s="208" t="s">
        <v>101</v>
      </c>
      <c r="D47" s="207"/>
      <c r="E47" s="207"/>
      <c r="F47" s="6" t="s">
        <v>97</v>
      </c>
      <c r="G47" s="259">
        <v>9697</v>
      </c>
      <c r="H47" s="257">
        <v>10243</v>
      </c>
      <c r="I47" s="195">
        <v>0.94669530411012404</v>
      </c>
      <c r="J47" s="194">
        <v>-546</v>
      </c>
      <c r="K47" s="258">
        <v>14655</v>
      </c>
      <c r="L47" s="257">
        <v>14098</v>
      </c>
      <c r="M47" s="195">
        <v>1.0395091502340759</v>
      </c>
      <c r="N47" s="194">
        <v>557</v>
      </c>
      <c r="O47" s="193">
        <v>0.66168543159331283</v>
      </c>
      <c r="P47" s="192">
        <v>0.7265569584338204</v>
      </c>
      <c r="Q47" s="191">
        <v>-6.4871526840507565E-2</v>
      </c>
      <c r="R47" s="169"/>
      <c r="S47" s="169"/>
    </row>
    <row r="48" spans="1:19" x14ac:dyDescent="0.4">
      <c r="A48" s="200"/>
      <c r="B48" s="200"/>
      <c r="C48" s="208" t="s">
        <v>93</v>
      </c>
      <c r="D48" s="207"/>
      <c r="E48" s="207"/>
      <c r="F48" s="6" t="s">
        <v>97</v>
      </c>
      <c r="G48" s="259">
        <v>1425</v>
      </c>
      <c r="H48" s="257">
        <v>1309</v>
      </c>
      <c r="I48" s="195">
        <v>1.0886172650878534</v>
      </c>
      <c r="J48" s="194">
        <v>116</v>
      </c>
      <c r="K48" s="258">
        <v>2700</v>
      </c>
      <c r="L48" s="257">
        <v>2700</v>
      </c>
      <c r="M48" s="195">
        <v>1</v>
      </c>
      <c r="N48" s="194">
        <v>0</v>
      </c>
      <c r="O48" s="193">
        <v>0.52777777777777779</v>
      </c>
      <c r="P48" s="192">
        <v>0.48481481481481481</v>
      </c>
      <c r="Q48" s="191">
        <v>4.2962962962962981E-2</v>
      </c>
      <c r="R48" s="169"/>
      <c r="S48" s="169"/>
    </row>
    <row r="49" spans="1:19" x14ac:dyDescent="0.4">
      <c r="A49" s="200"/>
      <c r="B49" s="200"/>
      <c r="C49" s="208" t="s">
        <v>117</v>
      </c>
      <c r="D49" s="207"/>
      <c r="E49" s="207"/>
      <c r="F49" s="6" t="s">
        <v>97</v>
      </c>
      <c r="G49" s="259">
        <v>1359</v>
      </c>
      <c r="H49" s="257">
        <v>1280</v>
      </c>
      <c r="I49" s="195">
        <v>1.06171875</v>
      </c>
      <c r="J49" s="194">
        <v>79</v>
      </c>
      <c r="K49" s="258">
        <v>1660</v>
      </c>
      <c r="L49" s="257">
        <v>1660</v>
      </c>
      <c r="M49" s="195">
        <v>1</v>
      </c>
      <c r="N49" s="194">
        <v>0</v>
      </c>
      <c r="O49" s="193">
        <v>0.81867469879518073</v>
      </c>
      <c r="P49" s="192">
        <v>0.77108433734939763</v>
      </c>
      <c r="Q49" s="191">
        <v>4.7590361445783103E-2</v>
      </c>
      <c r="R49" s="169"/>
      <c r="S49" s="169"/>
    </row>
    <row r="50" spans="1:19" x14ac:dyDescent="0.4">
      <c r="A50" s="200"/>
      <c r="B50" s="200"/>
      <c r="C50" s="208" t="s">
        <v>116</v>
      </c>
      <c r="D50" s="207"/>
      <c r="E50" s="207"/>
      <c r="F50" s="6" t="s">
        <v>97</v>
      </c>
      <c r="G50" s="259">
        <v>1712</v>
      </c>
      <c r="H50" s="257">
        <v>1933</v>
      </c>
      <c r="I50" s="195">
        <v>0.88566994309363678</v>
      </c>
      <c r="J50" s="194">
        <v>-221</v>
      </c>
      <c r="K50" s="258">
        <v>2700</v>
      </c>
      <c r="L50" s="257">
        <v>2700</v>
      </c>
      <c r="M50" s="195">
        <v>1</v>
      </c>
      <c r="N50" s="194">
        <v>0</v>
      </c>
      <c r="O50" s="193">
        <v>0.63407407407407412</v>
      </c>
      <c r="P50" s="192">
        <v>0.71592592592592597</v>
      </c>
      <c r="Q50" s="191">
        <v>-8.1851851851851842E-2</v>
      </c>
      <c r="R50" s="169"/>
      <c r="S50" s="169"/>
    </row>
    <row r="51" spans="1:19" x14ac:dyDescent="0.4">
      <c r="A51" s="200"/>
      <c r="B51" s="200"/>
      <c r="C51" s="208" t="s">
        <v>115</v>
      </c>
      <c r="D51" s="207"/>
      <c r="E51" s="207"/>
      <c r="F51" s="6" t="s">
        <v>84</v>
      </c>
      <c r="G51" s="259">
        <v>726</v>
      </c>
      <c r="H51" s="257">
        <v>615</v>
      </c>
      <c r="I51" s="195">
        <v>1.1804878048780487</v>
      </c>
      <c r="J51" s="194">
        <v>111</v>
      </c>
      <c r="K51" s="258">
        <v>1300</v>
      </c>
      <c r="L51" s="257">
        <v>1134</v>
      </c>
      <c r="M51" s="195">
        <v>1.1463844797178131</v>
      </c>
      <c r="N51" s="194">
        <v>166</v>
      </c>
      <c r="O51" s="193">
        <v>0.55846153846153845</v>
      </c>
      <c r="P51" s="192">
        <v>0.54232804232804233</v>
      </c>
      <c r="Q51" s="191">
        <v>1.6133496133496128E-2</v>
      </c>
      <c r="R51" s="169"/>
      <c r="S51" s="169"/>
    </row>
    <row r="52" spans="1:19" x14ac:dyDescent="0.4">
      <c r="A52" s="200"/>
      <c r="B52" s="200"/>
      <c r="C52" s="208" t="s">
        <v>114</v>
      </c>
      <c r="D52" s="207"/>
      <c r="E52" s="207"/>
      <c r="F52" s="6" t="s">
        <v>97</v>
      </c>
      <c r="G52" s="259">
        <v>830</v>
      </c>
      <c r="H52" s="257">
        <v>935</v>
      </c>
      <c r="I52" s="195">
        <v>0.88770053475935828</v>
      </c>
      <c r="J52" s="194">
        <v>-105</v>
      </c>
      <c r="K52" s="258">
        <v>1660</v>
      </c>
      <c r="L52" s="257">
        <v>1660</v>
      </c>
      <c r="M52" s="195">
        <v>1</v>
      </c>
      <c r="N52" s="194">
        <v>0</v>
      </c>
      <c r="O52" s="193">
        <v>0.5</v>
      </c>
      <c r="P52" s="192">
        <v>0.56325301204819278</v>
      </c>
      <c r="Q52" s="191">
        <v>-6.325301204819278E-2</v>
      </c>
      <c r="R52" s="169"/>
      <c r="S52" s="169"/>
    </row>
    <row r="53" spans="1:19" x14ac:dyDescent="0.4">
      <c r="A53" s="200"/>
      <c r="B53" s="200"/>
      <c r="C53" s="208" t="s">
        <v>113</v>
      </c>
      <c r="D53" s="207"/>
      <c r="E53" s="207"/>
      <c r="F53" s="6" t="s">
        <v>97</v>
      </c>
      <c r="G53" s="259">
        <v>2020</v>
      </c>
      <c r="H53" s="257">
        <v>2266</v>
      </c>
      <c r="I53" s="195">
        <v>0.89143865842894965</v>
      </c>
      <c r="J53" s="194">
        <v>-246</v>
      </c>
      <c r="K53" s="258">
        <v>2700</v>
      </c>
      <c r="L53" s="257">
        <v>2970</v>
      </c>
      <c r="M53" s="195">
        <v>0.90909090909090906</v>
      </c>
      <c r="N53" s="194">
        <v>-270</v>
      </c>
      <c r="O53" s="193">
        <v>0.74814814814814812</v>
      </c>
      <c r="P53" s="192">
        <v>0.76296296296296295</v>
      </c>
      <c r="Q53" s="191">
        <v>-1.4814814814814836E-2</v>
      </c>
      <c r="R53" s="169"/>
      <c r="S53" s="169"/>
    </row>
    <row r="54" spans="1:19" x14ac:dyDescent="0.4">
      <c r="A54" s="200"/>
      <c r="B54" s="200"/>
      <c r="C54" s="199" t="s">
        <v>112</v>
      </c>
      <c r="D54" s="198"/>
      <c r="E54" s="198"/>
      <c r="F54" s="10" t="s">
        <v>84</v>
      </c>
      <c r="G54" s="259">
        <v>946</v>
      </c>
      <c r="H54" s="257">
        <v>962</v>
      </c>
      <c r="I54" s="205">
        <v>0.98336798336798337</v>
      </c>
      <c r="J54" s="204">
        <v>-16</v>
      </c>
      <c r="K54" s="258">
        <v>1660</v>
      </c>
      <c r="L54" s="257">
        <v>1660</v>
      </c>
      <c r="M54" s="205">
        <v>1</v>
      </c>
      <c r="N54" s="204">
        <v>0</v>
      </c>
      <c r="O54" s="211">
        <v>0.5698795180722892</v>
      </c>
      <c r="P54" s="210">
        <v>0.57951807228915664</v>
      </c>
      <c r="Q54" s="209">
        <v>-9.6385542168674343E-3</v>
      </c>
      <c r="R54" s="169"/>
      <c r="S54" s="169"/>
    </row>
    <row r="55" spans="1:19" x14ac:dyDescent="0.4">
      <c r="A55" s="200"/>
      <c r="B55" s="200"/>
      <c r="C55" s="208" t="s">
        <v>111</v>
      </c>
      <c r="D55" s="207"/>
      <c r="E55" s="207"/>
      <c r="F55" s="6" t="s">
        <v>97</v>
      </c>
      <c r="G55" s="259">
        <v>2332</v>
      </c>
      <c r="H55" s="257">
        <v>2506</v>
      </c>
      <c r="I55" s="195">
        <v>0.93056664006384682</v>
      </c>
      <c r="J55" s="194">
        <v>-174</v>
      </c>
      <c r="K55" s="258">
        <v>2699</v>
      </c>
      <c r="L55" s="257">
        <v>2700</v>
      </c>
      <c r="M55" s="195">
        <v>0.99962962962962965</v>
      </c>
      <c r="N55" s="194">
        <v>-1</v>
      </c>
      <c r="O55" s="193">
        <v>0.86402371248610599</v>
      </c>
      <c r="P55" s="192">
        <v>0.92814814814814817</v>
      </c>
      <c r="Q55" s="191">
        <v>-6.4124435662042178E-2</v>
      </c>
      <c r="R55" s="169"/>
      <c r="S55" s="169"/>
    </row>
    <row r="56" spans="1:19" x14ac:dyDescent="0.4">
      <c r="A56" s="200"/>
      <c r="B56" s="200"/>
      <c r="C56" s="208" t="s">
        <v>110</v>
      </c>
      <c r="D56" s="207"/>
      <c r="E56" s="207"/>
      <c r="F56" s="6" t="s">
        <v>97</v>
      </c>
      <c r="G56" s="259">
        <v>977</v>
      </c>
      <c r="H56" s="257">
        <v>1230</v>
      </c>
      <c r="I56" s="195">
        <v>0.7943089430894309</v>
      </c>
      <c r="J56" s="194">
        <v>-253</v>
      </c>
      <c r="K56" s="258">
        <v>1340</v>
      </c>
      <c r="L56" s="257">
        <v>1660</v>
      </c>
      <c r="M56" s="195">
        <v>0.80722891566265065</v>
      </c>
      <c r="N56" s="194">
        <v>-320</v>
      </c>
      <c r="O56" s="193">
        <v>0.7291044776119403</v>
      </c>
      <c r="P56" s="192">
        <v>0.74096385542168675</v>
      </c>
      <c r="Q56" s="191">
        <v>-1.1859377809746441E-2</v>
      </c>
      <c r="R56" s="169"/>
      <c r="S56" s="169"/>
    </row>
    <row r="57" spans="1:19" x14ac:dyDescent="0.4">
      <c r="A57" s="200"/>
      <c r="B57" s="200"/>
      <c r="C57" s="208" t="s">
        <v>85</v>
      </c>
      <c r="D57" s="228"/>
      <c r="E57" s="207"/>
      <c r="F57" s="6" t="s">
        <v>84</v>
      </c>
      <c r="G57" s="259">
        <v>0</v>
      </c>
      <c r="H57" s="257">
        <v>0</v>
      </c>
      <c r="I57" s="195" t="e">
        <v>#DIV/0!</v>
      </c>
      <c r="J57" s="194">
        <v>0</v>
      </c>
      <c r="K57" s="258">
        <v>0</v>
      </c>
      <c r="L57" s="257">
        <v>0</v>
      </c>
      <c r="M57" s="195" t="e">
        <v>#DIV/0!</v>
      </c>
      <c r="N57" s="194">
        <v>0</v>
      </c>
      <c r="O57" s="193" t="e">
        <v>#DIV/0!</v>
      </c>
      <c r="P57" s="192" t="e">
        <v>#DIV/0!</v>
      </c>
      <c r="Q57" s="191" t="e">
        <v>#DIV/0!</v>
      </c>
      <c r="R57" s="169"/>
      <c r="S57" s="169"/>
    </row>
    <row r="58" spans="1:19" x14ac:dyDescent="0.4">
      <c r="A58" s="200"/>
      <c r="B58" s="200"/>
      <c r="C58" s="208" t="s">
        <v>107</v>
      </c>
      <c r="D58" s="207"/>
      <c r="E58" s="207"/>
      <c r="F58" s="6" t="s">
        <v>97</v>
      </c>
      <c r="G58" s="259">
        <v>1098</v>
      </c>
      <c r="H58" s="257">
        <v>1091</v>
      </c>
      <c r="I58" s="195">
        <v>1.0064161319890008</v>
      </c>
      <c r="J58" s="194">
        <v>7</v>
      </c>
      <c r="K58" s="258">
        <v>1620</v>
      </c>
      <c r="L58" s="257">
        <v>1260</v>
      </c>
      <c r="M58" s="195">
        <v>1.2857142857142858</v>
      </c>
      <c r="N58" s="194">
        <v>360</v>
      </c>
      <c r="O58" s="193">
        <v>0.67777777777777781</v>
      </c>
      <c r="P58" s="192">
        <v>0.86587301587301591</v>
      </c>
      <c r="Q58" s="191">
        <v>-0.18809523809523809</v>
      </c>
      <c r="R58" s="169"/>
      <c r="S58" s="169"/>
    </row>
    <row r="59" spans="1:19" x14ac:dyDescent="0.4">
      <c r="A59" s="200"/>
      <c r="B59" s="200"/>
      <c r="C59" s="208" t="s">
        <v>106</v>
      </c>
      <c r="D59" s="207"/>
      <c r="E59" s="207"/>
      <c r="F59" s="6" t="s">
        <v>97</v>
      </c>
      <c r="G59" s="259">
        <v>753</v>
      </c>
      <c r="H59" s="257">
        <v>779</v>
      </c>
      <c r="I59" s="195">
        <v>0.96662387676508343</v>
      </c>
      <c r="J59" s="194">
        <v>-26</v>
      </c>
      <c r="K59" s="258">
        <v>1660</v>
      </c>
      <c r="L59" s="257">
        <v>1660</v>
      </c>
      <c r="M59" s="195">
        <v>1</v>
      </c>
      <c r="N59" s="194">
        <v>0</v>
      </c>
      <c r="O59" s="193">
        <v>0.45361445783132531</v>
      </c>
      <c r="P59" s="192">
        <v>0.46927710843373494</v>
      </c>
      <c r="Q59" s="191">
        <v>-1.5662650602409622E-2</v>
      </c>
      <c r="R59" s="169"/>
      <c r="S59" s="169"/>
    </row>
    <row r="60" spans="1:19" x14ac:dyDescent="0.4">
      <c r="A60" s="200"/>
      <c r="B60" s="200"/>
      <c r="C60" s="208" t="s">
        <v>108</v>
      </c>
      <c r="D60" s="207"/>
      <c r="E60" s="207"/>
      <c r="F60" s="6" t="s">
        <v>97</v>
      </c>
      <c r="G60" s="259">
        <v>698</v>
      </c>
      <c r="H60" s="257">
        <v>767</v>
      </c>
      <c r="I60" s="195">
        <v>0.91003911342894395</v>
      </c>
      <c r="J60" s="194">
        <v>-69</v>
      </c>
      <c r="K60" s="258">
        <v>1192</v>
      </c>
      <c r="L60" s="257">
        <v>1080</v>
      </c>
      <c r="M60" s="195">
        <v>1.1037037037037036</v>
      </c>
      <c r="N60" s="194">
        <v>112</v>
      </c>
      <c r="O60" s="193">
        <v>0.58557046979865768</v>
      </c>
      <c r="P60" s="192">
        <v>0.71018518518518514</v>
      </c>
      <c r="Q60" s="191">
        <v>-0.12461471538652746</v>
      </c>
      <c r="R60" s="169"/>
      <c r="S60" s="169"/>
    </row>
    <row r="61" spans="1:19" x14ac:dyDescent="0.4">
      <c r="A61" s="200"/>
      <c r="B61" s="200"/>
      <c r="C61" s="208" t="s">
        <v>105</v>
      </c>
      <c r="D61" s="207"/>
      <c r="E61" s="207"/>
      <c r="F61" s="6" t="s">
        <v>97</v>
      </c>
      <c r="G61" s="259">
        <v>1471</v>
      </c>
      <c r="H61" s="257">
        <v>1628</v>
      </c>
      <c r="I61" s="195">
        <v>0.90356265356265353</v>
      </c>
      <c r="J61" s="194">
        <v>-157</v>
      </c>
      <c r="K61" s="258">
        <v>2371</v>
      </c>
      <c r="L61" s="257">
        <v>2149</v>
      </c>
      <c r="M61" s="195">
        <v>1.103303862261517</v>
      </c>
      <c r="N61" s="194">
        <v>222</v>
      </c>
      <c r="O61" s="193">
        <v>0.62041332770982704</v>
      </c>
      <c r="P61" s="192">
        <v>0.75756165658445784</v>
      </c>
      <c r="Q61" s="191">
        <v>-0.1371483288746308</v>
      </c>
      <c r="R61" s="169"/>
      <c r="S61" s="169"/>
    </row>
    <row r="62" spans="1:19" x14ac:dyDescent="0.4">
      <c r="A62" s="200"/>
      <c r="B62" s="200"/>
      <c r="C62" s="208" t="s">
        <v>102</v>
      </c>
      <c r="D62" s="5" t="s">
        <v>0</v>
      </c>
      <c r="E62" s="207" t="s">
        <v>91</v>
      </c>
      <c r="F62" s="6" t="s">
        <v>97</v>
      </c>
      <c r="G62" s="259">
        <v>5143</v>
      </c>
      <c r="H62" s="257">
        <v>4081</v>
      </c>
      <c r="I62" s="195">
        <v>1.2602303357020339</v>
      </c>
      <c r="J62" s="194">
        <v>1062</v>
      </c>
      <c r="K62" s="258">
        <v>7025</v>
      </c>
      <c r="L62" s="257">
        <v>5010</v>
      </c>
      <c r="M62" s="195">
        <v>1.4021956087824352</v>
      </c>
      <c r="N62" s="194">
        <v>2015</v>
      </c>
      <c r="O62" s="193">
        <v>0.7320996441281139</v>
      </c>
      <c r="P62" s="192">
        <v>0.81457085828343312</v>
      </c>
      <c r="Q62" s="191">
        <v>-8.2471214155319217E-2</v>
      </c>
      <c r="R62" s="169"/>
      <c r="S62" s="169"/>
    </row>
    <row r="63" spans="1:19" x14ac:dyDescent="0.4">
      <c r="A63" s="200"/>
      <c r="B63" s="200"/>
      <c r="C63" s="199" t="s">
        <v>102</v>
      </c>
      <c r="D63" s="15" t="s">
        <v>0</v>
      </c>
      <c r="E63" s="198" t="s">
        <v>109</v>
      </c>
      <c r="F63" s="10" t="s">
        <v>97</v>
      </c>
      <c r="G63" s="259">
        <v>2445</v>
      </c>
      <c r="H63" s="257">
        <v>2022</v>
      </c>
      <c r="I63" s="205">
        <v>1.2091988130563798</v>
      </c>
      <c r="J63" s="204">
        <v>423</v>
      </c>
      <c r="K63" s="258">
        <v>2830</v>
      </c>
      <c r="L63" s="257">
        <v>2700</v>
      </c>
      <c r="M63" s="205">
        <v>1.0481481481481481</v>
      </c>
      <c r="N63" s="204">
        <v>130</v>
      </c>
      <c r="O63" s="211">
        <v>0.86395759717314491</v>
      </c>
      <c r="P63" s="210">
        <v>0.74888888888888894</v>
      </c>
      <c r="Q63" s="209">
        <v>0.11506870828425597</v>
      </c>
      <c r="R63" s="169"/>
      <c r="S63" s="169"/>
    </row>
    <row r="64" spans="1:19" x14ac:dyDescent="0.4">
      <c r="A64" s="200"/>
      <c r="B64" s="200"/>
      <c r="C64" s="208" t="s">
        <v>100</v>
      </c>
      <c r="D64" s="5" t="s">
        <v>0</v>
      </c>
      <c r="E64" s="207" t="s">
        <v>91</v>
      </c>
      <c r="F64" s="6" t="s">
        <v>97</v>
      </c>
      <c r="G64" s="259">
        <v>1415</v>
      </c>
      <c r="H64" s="257">
        <v>1374</v>
      </c>
      <c r="I64" s="195">
        <v>1.029839883551674</v>
      </c>
      <c r="J64" s="194">
        <v>41</v>
      </c>
      <c r="K64" s="258">
        <v>1660</v>
      </c>
      <c r="L64" s="257">
        <v>1660</v>
      </c>
      <c r="M64" s="195">
        <v>1</v>
      </c>
      <c r="N64" s="194">
        <v>0</v>
      </c>
      <c r="O64" s="193">
        <v>0.85240963855421692</v>
      </c>
      <c r="P64" s="192">
        <v>0.82771084337349399</v>
      </c>
      <c r="Q64" s="191">
        <v>2.4698795180722932E-2</v>
      </c>
      <c r="R64" s="169"/>
      <c r="S64" s="169"/>
    </row>
    <row r="65" spans="1:19" x14ac:dyDescent="0.4">
      <c r="A65" s="200"/>
      <c r="B65" s="200"/>
      <c r="C65" s="199" t="s">
        <v>100</v>
      </c>
      <c r="D65" s="15" t="s">
        <v>0</v>
      </c>
      <c r="E65" s="198" t="s">
        <v>109</v>
      </c>
      <c r="F65" s="6" t="s">
        <v>97</v>
      </c>
      <c r="G65" s="259">
        <v>1569</v>
      </c>
      <c r="H65" s="257">
        <v>1321</v>
      </c>
      <c r="I65" s="195">
        <v>1.1877365632096897</v>
      </c>
      <c r="J65" s="194">
        <v>248</v>
      </c>
      <c r="K65" s="258">
        <v>1660</v>
      </c>
      <c r="L65" s="257">
        <v>1660</v>
      </c>
      <c r="M65" s="195">
        <v>1</v>
      </c>
      <c r="N65" s="194">
        <v>0</v>
      </c>
      <c r="O65" s="193">
        <v>0.94518072289156629</v>
      </c>
      <c r="P65" s="192">
        <v>0.79578313253012045</v>
      </c>
      <c r="Q65" s="191">
        <v>0.14939759036144584</v>
      </c>
      <c r="R65" s="169"/>
      <c r="S65" s="169"/>
    </row>
    <row r="66" spans="1:19" x14ac:dyDescent="0.4">
      <c r="A66" s="200"/>
      <c r="B66" s="200"/>
      <c r="C66" s="199" t="s">
        <v>98</v>
      </c>
      <c r="D66" s="15" t="s">
        <v>0</v>
      </c>
      <c r="E66" s="198" t="s">
        <v>91</v>
      </c>
      <c r="F66" s="10" t="s">
        <v>97</v>
      </c>
      <c r="G66" s="259">
        <v>1230</v>
      </c>
      <c r="H66" s="257">
        <v>1085</v>
      </c>
      <c r="I66" s="195">
        <v>1.1336405529953917</v>
      </c>
      <c r="J66" s="194">
        <v>145</v>
      </c>
      <c r="K66" s="258">
        <v>1568</v>
      </c>
      <c r="L66" s="257">
        <v>1660</v>
      </c>
      <c r="M66" s="195">
        <v>0.944578313253012</v>
      </c>
      <c r="N66" s="194">
        <v>-92</v>
      </c>
      <c r="O66" s="193">
        <v>0.78443877551020413</v>
      </c>
      <c r="P66" s="192">
        <v>0.65361445783132532</v>
      </c>
      <c r="Q66" s="191">
        <v>0.13082431767887881</v>
      </c>
      <c r="R66" s="169"/>
      <c r="S66" s="169"/>
    </row>
    <row r="67" spans="1:19" x14ac:dyDescent="0.4">
      <c r="A67" s="200"/>
      <c r="B67" s="200"/>
      <c r="C67" s="199" t="s">
        <v>98</v>
      </c>
      <c r="D67" s="15" t="s">
        <v>0</v>
      </c>
      <c r="E67" s="198" t="s">
        <v>109</v>
      </c>
      <c r="F67" s="10" t="s">
        <v>97</v>
      </c>
      <c r="G67" s="259">
        <v>993</v>
      </c>
      <c r="H67" s="257">
        <v>0</v>
      </c>
      <c r="I67" s="205" t="e">
        <v>#DIV/0!</v>
      </c>
      <c r="J67" s="204">
        <v>993</v>
      </c>
      <c r="K67" s="258">
        <v>1660</v>
      </c>
      <c r="L67" s="257">
        <v>0</v>
      </c>
      <c r="M67" s="205" t="e">
        <v>#DIV/0!</v>
      </c>
      <c r="N67" s="204">
        <v>1660</v>
      </c>
      <c r="O67" s="211">
        <v>0.59819277108433733</v>
      </c>
      <c r="P67" s="210" t="e">
        <v>#DIV/0!</v>
      </c>
      <c r="Q67" s="209" t="e">
        <v>#DIV/0!</v>
      </c>
      <c r="R67" s="169"/>
      <c r="S67" s="169"/>
    </row>
    <row r="68" spans="1:19" x14ac:dyDescent="0.4">
      <c r="A68" s="200"/>
      <c r="B68" s="200"/>
      <c r="C68" s="199" t="s">
        <v>101</v>
      </c>
      <c r="D68" s="15" t="s">
        <v>0</v>
      </c>
      <c r="E68" s="198" t="s">
        <v>91</v>
      </c>
      <c r="F68" s="10" t="s">
        <v>84</v>
      </c>
      <c r="G68" s="259">
        <v>621</v>
      </c>
      <c r="H68" s="257">
        <v>0</v>
      </c>
      <c r="I68" s="195" t="e">
        <v>#DIV/0!</v>
      </c>
      <c r="J68" s="194">
        <v>621</v>
      </c>
      <c r="K68" s="258">
        <v>1300</v>
      </c>
      <c r="L68" s="257">
        <v>0</v>
      </c>
      <c r="M68" s="195" t="e">
        <v>#DIV/0!</v>
      </c>
      <c r="N68" s="194">
        <v>1300</v>
      </c>
      <c r="O68" s="193">
        <v>0.47769230769230769</v>
      </c>
      <c r="P68" s="192" t="e">
        <v>#DIV/0!</v>
      </c>
      <c r="Q68" s="191" t="e">
        <v>#DIV/0!</v>
      </c>
      <c r="R68" s="169"/>
      <c r="S68" s="169"/>
    </row>
    <row r="69" spans="1:19" x14ac:dyDescent="0.4">
      <c r="A69" s="200"/>
      <c r="B69" s="190" t="s">
        <v>1</v>
      </c>
      <c r="C69" s="226"/>
      <c r="D69" s="14"/>
      <c r="E69" s="226"/>
      <c r="F69" s="225"/>
      <c r="G69" s="188">
        <v>2454</v>
      </c>
      <c r="H69" s="187">
        <v>1869</v>
      </c>
      <c r="I69" s="186">
        <v>1.3130016051364366</v>
      </c>
      <c r="J69" s="185">
        <v>585</v>
      </c>
      <c r="K69" s="188">
        <v>3563</v>
      </c>
      <c r="L69" s="187">
        <v>4236</v>
      </c>
      <c r="M69" s="186">
        <v>0.84112370160528804</v>
      </c>
      <c r="N69" s="185">
        <v>-673</v>
      </c>
      <c r="O69" s="184">
        <v>0.68874543923659837</v>
      </c>
      <c r="P69" s="183">
        <v>0.44121813031161472</v>
      </c>
      <c r="Q69" s="182">
        <v>0.24752730892498365</v>
      </c>
      <c r="R69" s="169"/>
      <c r="S69" s="169"/>
    </row>
    <row r="70" spans="1:19" x14ac:dyDescent="0.4">
      <c r="A70" s="200"/>
      <c r="B70" s="200"/>
      <c r="C70" s="199" t="s">
        <v>108</v>
      </c>
      <c r="D70" s="198"/>
      <c r="E70" s="198"/>
      <c r="F70" s="10" t="s">
        <v>97</v>
      </c>
      <c r="G70" s="197">
        <v>383</v>
      </c>
      <c r="H70" s="196">
        <v>380</v>
      </c>
      <c r="I70" s="195">
        <v>1.0078947368421052</v>
      </c>
      <c r="J70" s="194">
        <v>3</v>
      </c>
      <c r="K70" s="197">
        <v>548</v>
      </c>
      <c r="L70" s="196">
        <v>660</v>
      </c>
      <c r="M70" s="195">
        <v>0.83030303030303032</v>
      </c>
      <c r="N70" s="194">
        <v>-112</v>
      </c>
      <c r="O70" s="193">
        <v>0.69890510948905105</v>
      </c>
      <c r="P70" s="192">
        <v>0.5757575757575758</v>
      </c>
      <c r="Q70" s="191">
        <v>0.12314753373147524</v>
      </c>
      <c r="R70" s="169"/>
      <c r="S70" s="169"/>
    </row>
    <row r="71" spans="1:19" x14ac:dyDescent="0.4">
      <c r="A71" s="200"/>
      <c r="B71" s="200"/>
      <c r="C71" s="199" t="s">
        <v>107</v>
      </c>
      <c r="D71" s="198"/>
      <c r="E71" s="198"/>
      <c r="F71" s="253"/>
      <c r="G71" s="197"/>
      <c r="H71" s="196"/>
      <c r="I71" s="195" t="e">
        <v>#DIV/0!</v>
      </c>
      <c r="J71" s="194">
        <v>0</v>
      </c>
      <c r="K71" s="197"/>
      <c r="L71" s="196"/>
      <c r="M71" s="195" t="e">
        <v>#DIV/0!</v>
      </c>
      <c r="N71" s="194">
        <v>0</v>
      </c>
      <c r="O71" s="193" t="e">
        <v>#DIV/0!</v>
      </c>
      <c r="P71" s="192" t="e">
        <v>#DIV/0!</v>
      </c>
      <c r="Q71" s="191" t="e">
        <v>#DIV/0!</v>
      </c>
      <c r="R71" s="169"/>
      <c r="S71" s="169"/>
    </row>
    <row r="72" spans="1:19" x14ac:dyDescent="0.4">
      <c r="A72" s="200"/>
      <c r="B72" s="200"/>
      <c r="C72" s="199" t="s">
        <v>106</v>
      </c>
      <c r="D72" s="198"/>
      <c r="E72" s="198"/>
      <c r="F72" s="253"/>
      <c r="G72" s="197"/>
      <c r="H72" s="196"/>
      <c r="I72" s="195" t="e">
        <v>#DIV/0!</v>
      </c>
      <c r="J72" s="194">
        <v>0</v>
      </c>
      <c r="K72" s="197"/>
      <c r="L72" s="196"/>
      <c r="M72" s="195" t="e">
        <v>#DIV/0!</v>
      </c>
      <c r="N72" s="194">
        <v>0</v>
      </c>
      <c r="O72" s="193" t="e">
        <v>#DIV/0!</v>
      </c>
      <c r="P72" s="192" t="e">
        <v>#DIV/0!</v>
      </c>
      <c r="Q72" s="191" t="e">
        <v>#DIV/0!</v>
      </c>
      <c r="R72" s="169"/>
      <c r="S72" s="169"/>
    </row>
    <row r="73" spans="1:19" x14ac:dyDescent="0.4">
      <c r="A73" s="200"/>
      <c r="B73" s="200"/>
      <c r="C73" s="199" t="s">
        <v>98</v>
      </c>
      <c r="D73" s="198"/>
      <c r="E73" s="198"/>
      <c r="F73" s="10" t="s">
        <v>97</v>
      </c>
      <c r="G73" s="197">
        <v>182</v>
      </c>
      <c r="H73" s="196">
        <v>111</v>
      </c>
      <c r="I73" s="195">
        <v>1.6396396396396395</v>
      </c>
      <c r="J73" s="194">
        <v>71</v>
      </c>
      <c r="K73" s="197">
        <v>340</v>
      </c>
      <c r="L73" s="196">
        <v>480</v>
      </c>
      <c r="M73" s="195">
        <v>0.70833333333333337</v>
      </c>
      <c r="N73" s="194">
        <v>-140</v>
      </c>
      <c r="O73" s="193">
        <v>0.53529411764705881</v>
      </c>
      <c r="P73" s="192">
        <v>0.23125000000000001</v>
      </c>
      <c r="Q73" s="191">
        <v>0.3040441176470588</v>
      </c>
      <c r="R73" s="169"/>
      <c r="S73" s="169"/>
    </row>
    <row r="74" spans="1:19" x14ac:dyDescent="0.4">
      <c r="A74" s="200"/>
      <c r="B74" s="200"/>
      <c r="C74" s="208" t="s">
        <v>105</v>
      </c>
      <c r="D74" s="207"/>
      <c r="E74" s="207"/>
      <c r="F74" s="6" t="s">
        <v>97</v>
      </c>
      <c r="G74" s="197">
        <v>881</v>
      </c>
      <c r="H74" s="196">
        <v>900</v>
      </c>
      <c r="I74" s="195">
        <v>0.97888888888888892</v>
      </c>
      <c r="J74" s="194">
        <v>-19</v>
      </c>
      <c r="K74" s="197">
        <v>1108</v>
      </c>
      <c r="L74" s="196">
        <v>1331</v>
      </c>
      <c r="M74" s="195">
        <v>0.83245679939894812</v>
      </c>
      <c r="N74" s="194">
        <v>-223</v>
      </c>
      <c r="O74" s="193">
        <v>0.79512635379061369</v>
      </c>
      <c r="P74" s="192">
        <v>0.67618332081141996</v>
      </c>
      <c r="Q74" s="191">
        <v>0.11894303297919373</v>
      </c>
      <c r="R74" s="169"/>
      <c r="S74" s="169"/>
    </row>
    <row r="75" spans="1:19" x14ac:dyDescent="0.4">
      <c r="A75" s="181"/>
      <c r="B75" s="181"/>
      <c r="C75" s="180" t="s">
        <v>92</v>
      </c>
      <c r="D75" s="177"/>
      <c r="E75" s="177"/>
      <c r="F75" s="18" t="s">
        <v>97</v>
      </c>
      <c r="G75" s="176">
        <v>1008</v>
      </c>
      <c r="H75" s="175">
        <v>478</v>
      </c>
      <c r="I75" s="174">
        <v>2.1087866108786613</v>
      </c>
      <c r="J75" s="173">
        <v>530</v>
      </c>
      <c r="K75" s="176">
        <v>1567</v>
      </c>
      <c r="L75" s="175">
        <v>1765</v>
      </c>
      <c r="M75" s="174">
        <v>0.88781869688385273</v>
      </c>
      <c r="N75" s="173">
        <v>-198</v>
      </c>
      <c r="O75" s="172">
        <v>0.64326738991703891</v>
      </c>
      <c r="P75" s="171">
        <v>0.27082152974504248</v>
      </c>
      <c r="Q75" s="170">
        <v>0.37244586017199643</v>
      </c>
      <c r="R75" s="169"/>
      <c r="S75" s="169"/>
    </row>
    <row r="76" spans="1:19" x14ac:dyDescent="0.4">
      <c r="G76" s="168"/>
      <c r="H76" s="168"/>
      <c r="I76" s="168"/>
      <c r="J76" s="168"/>
      <c r="K76" s="168"/>
      <c r="L76" s="168"/>
      <c r="M76" s="168"/>
      <c r="N76" s="168"/>
      <c r="O76" s="167"/>
      <c r="P76" s="167"/>
      <c r="Q76" s="167"/>
    </row>
    <row r="77" spans="1:19" x14ac:dyDescent="0.4">
      <c r="C77" s="11" t="s">
        <v>83</v>
      </c>
    </row>
    <row r="78" spans="1:19" x14ac:dyDescent="0.4">
      <c r="C78" s="12" t="s">
        <v>82</v>
      </c>
    </row>
    <row r="79" spans="1:19" x14ac:dyDescent="0.4">
      <c r="C79" s="11" t="s">
        <v>81</v>
      </c>
    </row>
    <row r="80" spans="1:19" x14ac:dyDescent="0.4">
      <c r="C80" s="11" t="s">
        <v>80</v>
      </c>
    </row>
    <row r="81" spans="3:3" x14ac:dyDescent="0.4">
      <c r="C81" s="11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30'!A1" display="'h30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xSplit="6" ySplit="5" topLeftCell="G53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５月（下旬）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5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201</v>
      </c>
      <c r="H3" s="324" t="s">
        <v>200</v>
      </c>
      <c r="I3" s="326" t="s">
        <v>140</v>
      </c>
      <c r="J3" s="327"/>
      <c r="K3" s="322" t="s">
        <v>201</v>
      </c>
      <c r="L3" s="324" t="s">
        <v>200</v>
      </c>
      <c r="M3" s="326" t="s">
        <v>140</v>
      </c>
      <c r="N3" s="327"/>
      <c r="O3" s="318" t="s">
        <v>201</v>
      </c>
      <c r="P3" s="320" t="s">
        <v>200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152973</v>
      </c>
      <c r="H5" s="249">
        <v>152877</v>
      </c>
      <c r="I5" s="248">
        <v>1.0006279558076101</v>
      </c>
      <c r="J5" s="247">
        <v>96</v>
      </c>
      <c r="K5" s="250">
        <v>243193</v>
      </c>
      <c r="L5" s="249">
        <v>232572</v>
      </c>
      <c r="M5" s="248">
        <v>1.0456675782123386</v>
      </c>
      <c r="N5" s="247">
        <v>10621</v>
      </c>
      <c r="O5" s="246">
        <v>0.62901892735399456</v>
      </c>
      <c r="P5" s="245">
        <v>0.65733192301738819</v>
      </c>
      <c r="Q5" s="244">
        <v>-2.8312995663393625E-2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62544</v>
      </c>
      <c r="H6" s="187">
        <v>64179</v>
      </c>
      <c r="I6" s="186">
        <v>0.97452437713270701</v>
      </c>
      <c r="J6" s="185">
        <v>-1635</v>
      </c>
      <c r="K6" s="231">
        <v>92819</v>
      </c>
      <c r="L6" s="187">
        <v>91649</v>
      </c>
      <c r="M6" s="186">
        <v>1.0127660967386443</v>
      </c>
      <c r="N6" s="185">
        <v>1170</v>
      </c>
      <c r="O6" s="184">
        <v>0.67382755685797091</v>
      </c>
      <c r="P6" s="183">
        <v>0.70026950648670472</v>
      </c>
      <c r="Q6" s="182">
        <v>-2.6441949628733807E-2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39193</v>
      </c>
      <c r="H7" s="187">
        <v>39238</v>
      </c>
      <c r="I7" s="186">
        <v>0.99885315255619556</v>
      </c>
      <c r="J7" s="185">
        <v>-45</v>
      </c>
      <c r="K7" s="188">
        <v>58154</v>
      </c>
      <c r="L7" s="187">
        <v>58234</v>
      </c>
      <c r="M7" s="186">
        <v>0.99862623209808699</v>
      </c>
      <c r="N7" s="185">
        <v>-80</v>
      </c>
      <c r="O7" s="184">
        <v>0.67395192076211441</v>
      </c>
      <c r="P7" s="183">
        <v>0.67379881169076483</v>
      </c>
      <c r="Q7" s="182">
        <v>1.5310907134957752E-4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30529</v>
      </c>
      <c r="H8" s="196">
        <v>31453</v>
      </c>
      <c r="I8" s="195">
        <v>0.97062283406988203</v>
      </c>
      <c r="J8" s="194">
        <v>-924</v>
      </c>
      <c r="K8" s="197">
        <v>45339</v>
      </c>
      <c r="L8" s="196">
        <v>47234</v>
      </c>
      <c r="M8" s="195">
        <v>0.95988059448702201</v>
      </c>
      <c r="N8" s="194">
        <v>-1895</v>
      </c>
      <c r="O8" s="193">
        <v>0.67334965482255893</v>
      </c>
      <c r="P8" s="192">
        <v>0.6658974467544565</v>
      </c>
      <c r="Q8" s="191">
        <v>7.4522080681024283E-3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8664</v>
      </c>
      <c r="H9" s="196">
        <v>7785</v>
      </c>
      <c r="I9" s="195">
        <v>1.1129094412331406</v>
      </c>
      <c r="J9" s="194">
        <v>879</v>
      </c>
      <c r="K9" s="197">
        <v>12815</v>
      </c>
      <c r="L9" s="196">
        <v>11000</v>
      </c>
      <c r="M9" s="195">
        <v>1.165</v>
      </c>
      <c r="N9" s="194">
        <v>1815</v>
      </c>
      <c r="O9" s="193">
        <v>0.67608271556769406</v>
      </c>
      <c r="P9" s="192">
        <v>0.70772727272727276</v>
      </c>
      <c r="Q9" s="191">
        <v>-3.1644557159578701E-2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>
        <v>0</v>
      </c>
      <c r="H10" s="196">
        <v>0</v>
      </c>
      <c r="I10" s="195" t="e">
        <v>#DIV/0!</v>
      </c>
      <c r="J10" s="194">
        <v>0</v>
      </c>
      <c r="K10" s="197">
        <v>0</v>
      </c>
      <c r="L10" s="196">
        <v>0</v>
      </c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>
        <v>0</v>
      </c>
      <c r="H11" s="196">
        <v>0</v>
      </c>
      <c r="I11" s="195" t="e">
        <v>#DIV/0!</v>
      </c>
      <c r="J11" s="194">
        <v>0</v>
      </c>
      <c r="K11" s="197">
        <v>0</v>
      </c>
      <c r="L11" s="196">
        <v>0</v>
      </c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>
        <v>0</v>
      </c>
      <c r="H12" s="196">
        <v>0</v>
      </c>
      <c r="I12" s="195" t="e">
        <v>#DIV/0!</v>
      </c>
      <c r="J12" s="194">
        <v>0</v>
      </c>
      <c r="K12" s="197">
        <v>0</v>
      </c>
      <c r="L12" s="196">
        <v>0</v>
      </c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 t="s">
        <v>97</v>
      </c>
      <c r="G13" s="197">
        <v>0</v>
      </c>
      <c r="H13" s="196">
        <v>0</v>
      </c>
      <c r="I13" s="195" t="e">
        <v>#DIV/0!</v>
      </c>
      <c r="J13" s="194">
        <v>0</v>
      </c>
      <c r="K13" s="197">
        <v>0</v>
      </c>
      <c r="L13" s="196">
        <v>0</v>
      </c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>
        <v>0</v>
      </c>
      <c r="H14" s="196">
        <v>0</v>
      </c>
      <c r="I14" s="195" t="e">
        <v>#DIV/0!</v>
      </c>
      <c r="J14" s="194">
        <v>0</v>
      </c>
      <c r="K14" s="197">
        <v>0</v>
      </c>
      <c r="L14" s="196">
        <v>0</v>
      </c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>
        <v>0</v>
      </c>
      <c r="H15" s="196">
        <v>0</v>
      </c>
      <c r="I15" s="195" t="e">
        <v>#DIV/0!</v>
      </c>
      <c r="J15" s="194">
        <v>0</v>
      </c>
      <c r="K15" s="197">
        <v>0</v>
      </c>
      <c r="L15" s="196">
        <v>0</v>
      </c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180" t="s">
        <v>131</v>
      </c>
      <c r="D16" s="177"/>
      <c r="E16" s="177"/>
      <c r="F16" s="242"/>
      <c r="G16" s="176">
        <v>0</v>
      </c>
      <c r="H16" s="175">
        <v>0</v>
      </c>
      <c r="I16" s="174" t="e">
        <v>#DIV/0!</v>
      </c>
      <c r="J16" s="173">
        <v>0</v>
      </c>
      <c r="K16" s="176">
        <v>0</v>
      </c>
      <c r="L16" s="175">
        <v>0</v>
      </c>
      <c r="M16" s="174" t="e">
        <v>#DIV/0!</v>
      </c>
      <c r="N16" s="173">
        <v>0</v>
      </c>
      <c r="O16" s="172" t="e">
        <v>#DIV/0!</v>
      </c>
      <c r="P16" s="171" t="e">
        <v>#DIV/0!</v>
      </c>
      <c r="Q16" s="170" t="e">
        <v>#DIV/0!</v>
      </c>
      <c r="R16" s="169"/>
      <c r="S16" s="169"/>
    </row>
    <row r="17" spans="1:19" x14ac:dyDescent="0.4">
      <c r="A17" s="200"/>
      <c r="B17" s="190" t="s">
        <v>130</v>
      </c>
      <c r="C17" s="189"/>
      <c r="D17" s="189"/>
      <c r="E17" s="189"/>
      <c r="F17" s="229"/>
      <c r="G17" s="188">
        <v>22334</v>
      </c>
      <c r="H17" s="187">
        <v>24240</v>
      </c>
      <c r="I17" s="186">
        <v>0.92136963696369634</v>
      </c>
      <c r="J17" s="185">
        <v>-1906</v>
      </c>
      <c r="K17" s="188">
        <v>33065</v>
      </c>
      <c r="L17" s="187">
        <v>32415</v>
      </c>
      <c r="M17" s="186">
        <v>1.0200524448557766</v>
      </c>
      <c r="N17" s="185">
        <v>650</v>
      </c>
      <c r="O17" s="184">
        <v>0.67545743233025857</v>
      </c>
      <c r="P17" s="183">
        <v>0.74780194354465523</v>
      </c>
      <c r="Q17" s="182">
        <v>-7.2344511214396667E-2</v>
      </c>
      <c r="R17" s="169"/>
      <c r="S17" s="169"/>
    </row>
    <row r="18" spans="1:19" x14ac:dyDescent="0.4">
      <c r="A18" s="200"/>
      <c r="B18" s="200"/>
      <c r="C18" s="208" t="s">
        <v>102</v>
      </c>
      <c r="D18" s="207"/>
      <c r="E18" s="207"/>
      <c r="F18" s="241"/>
      <c r="G18" s="197">
        <v>0</v>
      </c>
      <c r="H18" s="196">
        <v>0</v>
      </c>
      <c r="I18" s="195" t="e">
        <v>#DIV/0!</v>
      </c>
      <c r="J18" s="194">
        <v>0</v>
      </c>
      <c r="K18" s="243">
        <v>0</v>
      </c>
      <c r="L18" s="196">
        <v>0</v>
      </c>
      <c r="M18" s="195" t="e">
        <v>#DIV/0!</v>
      </c>
      <c r="N18" s="194">
        <v>0</v>
      </c>
      <c r="O18" s="193" t="e">
        <v>#DIV/0!</v>
      </c>
      <c r="P18" s="192" t="e">
        <v>#DIV/0!</v>
      </c>
      <c r="Q18" s="191" t="e">
        <v>#DIV/0!</v>
      </c>
      <c r="R18" s="169"/>
      <c r="S18" s="169"/>
    </row>
    <row r="19" spans="1:19" x14ac:dyDescent="0.4">
      <c r="A19" s="200"/>
      <c r="B19" s="200"/>
      <c r="C19" s="208" t="s">
        <v>100</v>
      </c>
      <c r="D19" s="207"/>
      <c r="E19" s="207"/>
      <c r="F19" s="6" t="s">
        <v>97</v>
      </c>
      <c r="G19" s="197">
        <v>3161</v>
      </c>
      <c r="H19" s="196">
        <v>3665</v>
      </c>
      <c r="I19" s="195">
        <v>0.86248294679399728</v>
      </c>
      <c r="J19" s="194">
        <v>-504</v>
      </c>
      <c r="K19" s="243">
        <v>4785</v>
      </c>
      <c r="L19" s="196">
        <v>4785</v>
      </c>
      <c r="M19" s="195">
        <v>1</v>
      </c>
      <c r="N19" s="194">
        <v>0</v>
      </c>
      <c r="O19" s="193">
        <v>0.66060606060606064</v>
      </c>
      <c r="P19" s="192">
        <v>0.76593521421107624</v>
      </c>
      <c r="Q19" s="191">
        <v>-0.1053291536050156</v>
      </c>
      <c r="R19" s="169"/>
      <c r="S19" s="169"/>
    </row>
    <row r="20" spans="1:19" x14ac:dyDescent="0.4">
      <c r="A20" s="200"/>
      <c r="B20" s="200"/>
      <c r="C20" s="208" t="s">
        <v>101</v>
      </c>
      <c r="D20" s="207"/>
      <c r="E20" s="207"/>
      <c r="F20" s="6" t="s">
        <v>97</v>
      </c>
      <c r="G20" s="197">
        <v>6834</v>
      </c>
      <c r="H20" s="196">
        <v>7148</v>
      </c>
      <c r="I20" s="195">
        <v>0.95607162842753213</v>
      </c>
      <c r="J20" s="194">
        <v>-314</v>
      </c>
      <c r="K20" s="243">
        <v>10810</v>
      </c>
      <c r="L20" s="196">
        <v>10590</v>
      </c>
      <c r="M20" s="195">
        <v>1.0207743153918791</v>
      </c>
      <c r="N20" s="194">
        <v>220</v>
      </c>
      <c r="O20" s="193">
        <v>0.63219241443108232</v>
      </c>
      <c r="P20" s="192">
        <v>0.67497639282341837</v>
      </c>
      <c r="Q20" s="191">
        <v>-4.2783978392336053E-2</v>
      </c>
      <c r="R20" s="169"/>
      <c r="S20" s="169"/>
    </row>
    <row r="21" spans="1:19" x14ac:dyDescent="0.4">
      <c r="A21" s="200"/>
      <c r="B21" s="200"/>
      <c r="C21" s="208" t="s">
        <v>102</v>
      </c>
      <c r="D21" s="5" t="s">
        <v>0</v>
      </c>
      <c r="E21" s="207" t="s">
        <v>91</v>
      </c>
      <c r="F21" s="6" t="s">
        <v>97</v>
      </c>
      <c r="G21" s="197">
        <v>2630</v>
      </c>
      <c r="H21" s="196">
        <v>2661</v>
      </c>
      <c r="I21" s="195">
        <v>0.98835024426907181</v>
      </c>
      <c r="J21" s="194">
        <v>-31</v>
      </c>
      <c r="K21" s="243">
        <v>3630</v>
      </c>
      <c r="L21" s="196">
        <v>3190</v>
      </c>
      <c r="M21" s="195">
        <v>1.1379310344827587</v>
      </c>
      <c r="N21" s="194">
        <v>440</v>
      </c>
      <c r="O21" s="193">
        <v>0.72451790633608815</v>
      </c>
      <c r="P21" s="192">
        <v>0.83416927899686522</v>
      </c>
      <c r="Q21" s="191">
        <v>-0.10965137266077707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109</v>
      </c>
      <c r="F22" s="6" t="s">
        <v>97</v>
      </c>
      <c r="G22" s="197">
        <v>1600</v>
      </c>
      <c r="H22" s="196">
        <v>1587</v>
      </c>
      <c r="I22" s="195">
        <v>1.0081915563957151</v>
      </c>
      <c r="J22" s="194">
        <v>13</v>
      </c>
      <c r="K22" s="243">
        <v>1815</v>
      </c>
      <c r="L22" s="196">
        <v>1815</v>
      </c>
      <c r="M22" s="195">
        <v>1</v>
      </c>
      <c r="N22" s="194">
        <v>0</v>
      </c>
      <c r="O22" s="193">
        <v>0.88154269972451793</v>
      </c>
      <c r="P22" s="192">
        <v>0.87438016528925622</v>
      </c>
      <c r="Q22" s="191">
        <v>7.1625344352617137E-3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129</v>
      </c>
      <c r="F23" s="6" t="s">
        <v>84</v>
      </c>
      <c r="G23" s="197">
        <v>0</v>
      </c>
      <c r="H23" s="196">
        <v>0</v>
      </c>
      <c r="I23" s="195" t="e">
        <v>#DIV/0!</v>
      </c>
      <c r="J23" s="194">
        <v>0</v>
      </c>
      <c r="K23" s="243">
        <v>0</v>
      </c>
      <c r="L23" s="196">
        <v>0</v>
      </c>
      <c r="M23" s="195" t="e">
        <v>#DIV/0!</v>
      </c>
      <c r="N23" s="194">
        <v>0</v>
      </c>
      <c r="O23" s="193" t="e">
        <v>#DIV/0!</v>
      </c>
      <c r="P23" s="192" t="e">
        <v>#DIV/0!</v>
      </c>
      <c r="Q23" s="191" t="e">
        <v>#DIV/0!</v>
      </c>
      <c r="R23" s="169"/>
      <c r="S23" s="169"/>
    </row>
    <row r="24" spans="1:19" x14ac:dyDescent="0.4">
      <c r="A24" s="200"/>
      <c r="B24" s="200"/>
      <c r="C24" s="208" t="s">
        <v>100</v>
      </c>
      <c r="D24" s="5" t="s">
        <v>0</v>
      </c>
      <c r="E24" s="207" t="s">
        <v>91</v>
      </c>
      <c r="F24" s="6" t="s">
        <v>97</v>
      </c>
      <c r="G24" s="197">
        <v>1205</v>
      </c>
      <c r="H24" s="196">
        <v>1191</v>
      </c>
      <c r="I24" s="195">
        <v>1.0117548278757347</v>
      </c>
      <c r="J24" s="194">
        <v>14</v>
      </c>
      <c r="K24" s="243">
        <v>1595</v>
      </c>
      <c r="L24" s="196">
        <v>1595</v>
      </c>
      <c r="M24" s="195">
        <v>1</v>
      </c>
      <c r="N24" s="194">
        <v>0</v>
      </c>
      <c r="O24" s="193">
        <v>0.75548589341692785</v>
      </c>
      <c r="P24" s="192">
        <v>0.74670846394984325</v>
      </c>
      <c r="Q24" s="191">
        <v>8.7774294670845965E-3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109</v>
      </c>
      <c r="F25" s="241"/>
      <c r="G25" s="197">
        <v>0</v>
      </c>
      <c r="H25" s="196">
        <v>0</v>
      </c>
      <c r="I25" s="195" t="e">
        <v>#DIV/0!</v>
      </c>
      <c r="J25" s="194">
        <v>0</v>
      </c>
      <c r="K25" s="243">
        <v>0</v>
      </c>
      <c r="L25" s="196">
        <v>0</v>
      </c>
      <c r="M25" s="195" t="e">
        <v>#DIV/0!</v>
      </c>
      <c r="N25" s="194">
        <v>0</v>
      </c>
      <c r="O25" s="193" t="e">
        <v>#DIV/0!</v>
      </c>
      <c r="P25" s="192" t="e">
        <v>#DIV/0!</v>
      </c>
      <c r="Q25" s="191" t="e">
        <v>#DIV/0!</v>
      </c>
      <c r="R25" s="169"/>
      <c r="S25" s="169"/>
    </row>
    <row r="26" spans="1:19" x14ac:dyDescent="0.4">
      <c r="A26" s="200"/>
      <c r="B26" s="200"/>
      <c r="C26" s="208" t="s">
        <v>92</v>
      </c>
      <c r="D26" s="5" t="s">
        <v>0</v>
      </c>
      <c r="E26" s="207" t="s">
        <v>91</v>
      </c>
      <c r="F26" s="241"/>
      <c r="G26" s="197">
        <v>0</v>
      </c>
      <c r="H26" s="196">
        <v>0</v>
      </c>
      <c r="I26" s="195" t="e">
        <v>#DIV/0!</v>
      </c>
      <c r="J26" s="194">
        <v>0</v>
      </c>
      <c r="K26" s="243">
        <v>0</v>
      </c>
      <c r="L26" s="196">
        <v>0</v>
      </c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98</v>
      </c>
      <c r="D27" s="5" t="s">
        <v>0</v>
      </c>
      <c r="E27" s="207" t="s">
        <v>91</v>
      </c>
      <c r="F27" s="241"/>
      <c r="G27" s="197">
        <v>0</v>
      </c>
      <c r="H27" s="196">
        <v>0</v>
      </c>
      <c r="I27" s="195" t="e">
        <v>#DIV/0!</v>
      </c>
      <c r="J27" s="194">
        <v>0</v>
      </c>
      <c r="K27" s="243">
        <v>0</v>
      </c>
      <c r="L27" s="196">
        <v>0</v>
      </c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116</v>
      </c>
      <c r="D28" s="207"/>
      <c r="E28" s="207"/>
      <c r="F28" s="241"/>
      <c r="G28" s="197">
        <v>0</v>
      </c>
      <c r="H28" s="196">
        <v>0</v>
      </c>
      <c r="I28" s="195" t="e">
        <v>#DIV/0!</v>
      </c>
      <c r="J28" s="194">
        <v>0</v>
      </c>
      <c r="K28" s="243">
        <v>0</v>
      </c>
      <c r="L28" s="196">
        <v>0</v>
      </c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110</v>
      </c>
      <c r="D29" s="207"/>
      <c r="E29" s="207"/>
      <c r="F29" s="241"/>
      <c r="G29" s="197">
        <v>0</v>
      </c>
      <c r="H29" s="196">
        <v>0</v>
      </c>
      <c r="I29" s="195" t="e">
        <v>#DIV/0!</v>
      </c>
      <c r="J29" s="194">
        <v>0</v>
      </c>
      <c r="K29" s="243">
        <v>0</v>
      </c>
      <c r="L29" s="196">
        <v>0</v>
      </c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128</v>
      </c>
      <c r="D30" s="207"/>
      <c r="E30" s="207"/>
      <c r="F30" s="241"/>
      <c r="G30" s="197">
        <v>0</v>
      </c>
      <c r="H30" s="196">
        <v>0</v>
      </c>
      <c r="I30" s="195" t="e">
        <v>#DIV/0!</v>
      </c>
      <c r="J30" s="194">
        <v>0</v>
      </c>
      <c r="K30" s="243">
        <v>0</v>
      </c>
      <c r="L30" s="196">
        <v>0</v>
      </c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127</v>
      </c>
      <c r="D31" s="207"/>
      <c r="E31" s="207"/>
      <c r="F31" s="6" t="s">
        <v>97</v>
      </c>
      <c r="G31" s="197">
        <v>1152</v>
      </c>
      <c r="H31" s="196">
        <v>1822</v>
      </c>
      <c r="I31" s="195">
        <v>0.63227222832052687</v>
      </c>
      <c r="J31" s="194">
        <v>-670</v>
      </c>
      <c r="K31" s="243">
        <v>1595</v>
      </c>
      <c r="L31" s="196">
        <v>2320</v>
      </c>
      <c r="M31" s="195">
        <v>0.6875</v>
      </c>
      <c r="N31" s="194">
        <v>-725</v>
      </c>
      <c r="O31" s="193">
        <v>0.722257053291536</v>
      </c>
      <c r="P31" s="192">
        <v>0.78534482758620694</v>
      </c>
      <c r="Q31" s="191">
        <v>-6.308777429467094E-2</v>
      </c>
      <c r="R31" s="169"/>
      <c r="S31" s="169"/>
    </row>
    <row r="32" spans="1:19" x14ac:dyDescent="0.4">
      <c r="A32" s="200"/>
      <c r="B32" s="200"/>
      <c r="C32" s="208" t="s">
        <v>126</v>
      </c>
      <c r="D32" s="207"/>
      <c r="E32" s="207"/>
      <c r="F32" s="241"/>
      <c r="G32" s="197">
        <v>0</v>
      </c>
      <c r="H32" s="196">
        <v>0</v>
      </c>
      <c r="I32" s="195" t="e">
        <v>#DIV/0!</v>
      </c>
      <c r="J32" s="194">
        <v>0</v>
      </c>
      <c r="K32" s="243">
        <v>0</v>
      </c>
      <c r="L32" s="196">
        <v>0</v>
      </c>
      <c r="M32" s="195" t="e">
        <v>#DIV/0!</v>
      </c>
      <c r="N32" s="194">
        <v>0</v>
      </c>
      <c r="O32" s="193" t="e">
        <v>#DIV/0!</v>
      </c>
      <c r="P32" s="192" t="e">
        <v>#DIV/0!</v>
      </c>
      <c r="Q32" s="191" t="e">
        <v>#DIV/0!</v>
      </c>
      <c r="R32" s="169"/>
      <c r="S32" s="169"/>
    </row>
    <row r="33" spans="1:19" x14ac:dyDescent="0.4">
      <c r="A33" s="200"/>
      <c r="B33" s="200"/>
      <c r="C33" s="208" t="s">
        <v>125</v>
      </c>
      <c r="D33" s="207"/>
      <c r="E33" s="207"/>
      <c r="F33" s="6" t="s">
        <v>97</v>
      </c>
      <c r="G33" s="197">
        <v>1085</v>
      </c>
      <c r="H33" s="196">
        <v>1156</v>
      </c>
      <c r="I33" s="195">
        <v>0.93858131487889274</v>
      </c>
      <c r="J33" s="194">
        <v>-71</v>
      </c>
      <c r="K33" s="243">
        <v>1595</v>
      </c>
      <c r="L33" s="196">
        <v>1740</v>
      </c>
      <c r="M33" s="195">
        <v>0.91666666666666663</v>
      </c>
      <c r="N33" s="194">
        <v>-145</v>
      </c>
      <c r="O33" s="193">
        <v>0.68025078369905956</v>
      </c>
      <c r="P33" s="192">
        <v>0.66436781609195406</v>
      </c>
      <c r="Q33" s="191">
        <v>1.5882967607105503E-2</v>
      </c>
      <c r="R33" s="169"/>
      <c r="S33" s="169"/>
    </row>
    <row r="34" spans="1:19" x14ac:dyDescent="0.4">
      <c r="A34" s="200"/>
      <c r="B34" s="200"/>
      <c r="C34" s="208" t="s">
        <v>85</v>
      </c>
      <c r="D34" s="207"/>
      <c r="E34" s="207"/>
      <c r="F34" s="241"/>
      <c r="G34" s="197">
        <v>0</v>
      </c>
      <c r="H34" s="196">
        <v>0</v>
      </c>
      <c r="I34" s="195" t="e">
        <v>#DIV/0!</v>
      </c>
      <c r="J34" s="194">
        <v>0</v>
      </c>
      <c r="K34" s="243">
        <v>0</v>
      </c>
      <c r="L34" s="196">
        <v>0</v>
      </c>
      <c r="M34" s="195" t="e">
        <v>#DIV/0!</v>
      </c>
      <c r="N34" s="194">
        <v>0</v>
      </c>
      <c r="O34" s="193" t="e">
        <v>#DIV/0!</v>
      </c>
      <c r="P34" s="192" t="e">
        <v>#DIV/0!</v>
      </c>
      <c r="Q34" s="191" t="e">
        <v>#DIV/0!</v>
      </c>
      <c r="R34" s="169"/>
      <c r="S34" s="169"/>
    </row>
    <row r="35" spans="1:19" x14ac:dyDescent="0.4">
      <c r="A35" s="200"/>
      <c r="B35" s="200"/>
      <c r="C35" s="208" t="s">
        <v>92</v>
      </c>
      <c r="D35" s="207"/>
      <c r="E35" s="207"/>
      <c r="F35" s="241"/>
      <c r="G35" s="197">
        <v>0</v>
      </c>
      <c r="H35" s="196">
        <v>0</v>
      </c>
      <c r="I35" s="195" t="e">
        <v>#DIV/0!</v>
      </c>
      <c r="J35" s="194">
        <v>0</v>
      </c>
      <c r="K35" s="243">
        <v>0</v>
      </c>
      <c r="L35" s="196">
        <v>0</v>
      </c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181"/>
      <c r="C36" s="180" t="s">
        <v>98</v>
      </c>
      <c r="D36" s="177"/>
      <c r="E36" s="177"/>
      <c r="F36" s="6" t="s">
        <v>97</v>
      </c>
      <c r="G36" s="176">
        <v>4667</v>
      </c>
      <c r="H36" s="175">
        <v>5010</v>
      </c>
      <c r="I36" s="174">
        <v>0.93153692614770456</v>
      </c>
      <c r="J36" s="173">
        <v>-343</v>
      </c>
      <c r="K36" s="255">
        <v>7240</v>
      </c>
      <c r="L36" s="175">
        <v>6380</v>
      </c>
      <c r="M36" s="174">
        <v>1.134796238244514</v>
      </c>
      <c r="N36" s="173">
        <v>860</v>
      </c>
      <c r="O36" s="172">
        <v>0.64461325966850824</v>
      </c>
      <c r="P36" s="171">
        <v>0.78526645768025083</v>
      </c>
      <c r="Q36" s="170">
        <v>-0.14065319801174259</v>
      </c>
      <c r="R36" s="169"/>
      <c r="S36" s="169"/>
    </row>
    <row r="37" spans="1:19" x14ac:dyDescent="0.4">
      <c r="A37" s="200"/>
      <c r="B37" s="190" t="s">
        <v>124</v>
      </c>
      <c r="C37" s="189"/>
      <c r="D37" s="189"/>
      <c r="E37" s="189"/>
      <c r="F37" s="229"/>
      <c r="G37" s="188">
        <v>1017</v>
      </c>
      <c r="H37" s="187">
        <v>701</v>
      </c>
      <c r="I37" s="186">
        <v>1.4507845934379457</v>
      </c>
      <c r="J37" s="185">
        <v>316</v>
      </c>
      <c r="K37" s="188">
        <v>1600</v>
      </c>
      <c r="L37" s="187">
        <v>1000</v>
      </c>
      <c r="M37" s="186">
        <v>1.6</v>
      </c>
      <c r="N37" s="185">
        <v>600</v>
      </c>
      <c r="O37" s="184">
        <v>0.635625</v>
      </c>
      <c r="P37" s="183">
        <v>0.70099999999999996</v>
      </c>
      <c r="Q37" s="182">
        <v>-6.5374999999999961E-2</v>
      </c>
      <c r="R37" s="169"/>
      <c r="S37" s="169"/>
    </row>
    <row r="38" spans="1:19" x14ac:dyDescent="0.4">
      <c r="A38" s="200"/>
      <c r="B38" s="200"/>
      <c r="C38" s="208" t="s">
        <v>123</v>
      </c>
      <c r="D38" s="207"/>
      <c r="E38" s="207"/>
      <c r="F38" s="6" t="s">
        <v>97</v>
      </c>
      <c r="G38" s="197">
        <v>430</v>
      </c>
      <c r="H38" s="196">
        <v>449</v>
      </c>
      <c r="I38" s="195">
        <v>0.95768374164810688</v>
      </c>
      <c r="J38" s="194">
        <v>-19</v>
      </c>
      <c r="K38" s="197">
        <v>550</v>
      </c>
      <c r="L38" s="196">
        <v>500</v>
      </c>
      <c r="M38" s="195">
        <v>1.1000000000000001</v>
      </c>
      <c r="N38" s="194">
        <v>50</v>
      </c>
      <c r="O38" s="193">
        <v>0.78181818181818186</v>
      </c>
      <c r="P38" s="192">
        <v>0.89800000000000002</v>
      </c>
      <c r="Q38" s="191">
        <v>-0.11618181818181816</v>
      </c>
      <c r="R38" s="169"/>
      <c r="S38" s="169"/>
    </row>
    <row r="39" spans="1:19" x14ac:dyDescent="0.4">
      <c r="A39" s="181"/>
      <c r="B39" s="181"/>
      <c r="C39" s="240" t="s">
        <v>122</v>
      </c>
      <c r="D39" s="239"/>
      <c r="E39" s="239"/>
      <c r="F39" s="6" t="s">
        <v>97</v>
      </c>
      <c r="G39" s="238">
        <v>587</v>
      </c>
      <c r="H39" s="237">
        <v>252</v>
      </c>
      <c r="I39" s="236">
        <v>2.3293650793650795</v>
      </c>
      <c r="J39" s="235">
        <v>335</v>
      </c>
      <c r="K39" s="238">
        <v>1050</v>
      </c>
      <c r="L39" s="237">
        <v>500</v>
      </c>
      <c r="M39" s="236">
        <v>2.1</v>
      </c>
      <c r="N39" s="235">
        <v>550</v>
      </c>
      <c r="O39" s="234">
        <v>0.55904761904761902</v>
      </c>
      <c r="P39" s="233">
        <v>0.504</v>
      </c>
      <c r="Q39" s="232">
        <v>5.5047619047619012E-2</v>
      </c>
      <c r="R39" s="169"/>
      <c r="S39" s="169"/>
    </row>
    <row r="40" spans="1:19" x14ac:dyDescent="0.4">
      <c r="A40" s="190" t="s">
        <v>121</v>
      </c>
      <c r="B40" s="189" t="s">
        <v>120</v>
      </c>
      <c r="C40" s="189"/>
      <c r="D40" s="189"/>
      <c r="E40" s="189"/>
      <c r="F40" s="229"/>
      <c r="G40" s="188">
        <v>90429</v>
      </c>
      <c r="H40" s="187">
        <v>88698</v>
      </c>
      <c r="I40" s="186">
        <v>1.0195156598795914</v>
      </c>
      <c r="J40" s="185">
        <v>1731</v>
      </c>
      <c r="K40" s="231">
        <v>150374</v>
      </c>
      <c r="L40" s="187">
        <v>140923</v>
      </c>
      <c r="M40" s="186">
        <v>1.0670649929394067</v>
      </c>
      <c r="N40" s="185">
        <v>9451</v>
      </c>
      <c r="O40" s="184">
        <v>0.6013606075518374</v>
      </c>
      <c r="P40" s="183">
        <v>0.62940754880324712</v>
      </c>
      <c r="Q40" s="182">
        <v>-2.8046941251409718E-2</v>
      </c>
      <c r="R40" s="169"/>
      <c r="S40" s="169"/>
    </row>
    <row r="41" spans="1:19" x14ac:dyDescent="0.4">
      <c r="A41" s="230"/>
      <c r="B41" s="190" t="s">
        <v>119</v>
      </c>
      <c r="C41" s="189"/>
      <c r="D41" s="189"/>
      <c r="E41" s="189"/>
      <c r="F41" s="229"/>
      <c r="G41" s="188">
        <v>88212</v>
      </c>
      <c r="H41" s="187">
        <v>86550</v>
      </c>
      <c r="I41" s="186">
        <v>1.0192027729636048</v>
      </c>
      <c r="J41" s="185">
        <v>1662</v>
      </c>
      <c r="K41" s="188">
        <v>146579</v>
      </c>
      <c r="L41" s="187">
        <v>136242</v>
      </c>
      <c r="M41" s="186">
        <v>1.0758723447982266</v>
      </c>
      <c r="N41" s="185">
        <v>10337</v>
      </c>
      <c r="O41" s="184">
        <v>0.60180516990837707</v>
      </c>
      <c r="P41" s="183">
        <v>0.63526665785881009</v>
      </c>
      <c r="Q41" s="182">
        <v>-3.3461487950433022E-2</v>
      </c>
      <c r="R41" s="169"/>
      <c r="S41" s="169"/>
    </row>
    <row r="42" spans="1:19" x14ac:dyDescent="0.4">
      <c r="A42" s="200"/>
      <c r="B42" s="200"/>
      <c r="C42" s="208" t="s">
        <v>102</v>
      </c>
      <c r="D42" s="207"/>
      <c r="E42" s="207"/>
      <c r="F42" s="6" t="s">
        <v>97</v>
      </c>
      <c r="G42" s="197">
        <v>27195</v>
      </c>
      <c r="H42" s="196">
        <v>27193</v>
      </c>
      <c r="I42" s="195">
        <v>1.0000735483396461</v>
      </c>
      <c r="J42" s="194">
        <v>2</v>
      </c>
      <c r="K42" s="197">
        <v>48432</v>
      </c>
      <c r="L42" s="196">
        <v>46550</v>
      </c>
      <c r="M42" s="195">
        <v>1.0404296455424276</v>
      </c>
      <c r="N42" s="194">
        <v>1882</v>
      </c>
      <c r="O42" s="193">
        <v>0.5615089197224975</v>
      </c>
      <c r="P42" s="192">
        <v>0.58416756176154672</v>
      </c>
      <c r="Q42" s="191">
        <v>-2.2658642039049215E-2</v>
      </c>
      <c r="R42" s="169"/>
      <c r="S42" s="169"/>
    </row>
    <row r="43" spans="1:19" x14ac:dyDescent="0.4">
      <c r="A43" s="200"/>
      <c r="B43" s="200"/>
      <c r="C43" s="208" t="s">
        <v>118</v>
      </c>
      <c r="D43" s="207"/>
      <c r="E43" s="207"/>
      <c r="F43" s="6" t="s">
        <v>97</v>
      </c>
      <c r="G43" s="197">
        <v>11184</v>
      </c>
      <c r="H43" s="196">
        <v>11374</v>
      </c>
      <c r="I43" s="195">
        <v>0.98329523474591174</v>
      </c>
      <c r="J43" s="194">
        <v>-190</v>
      </c>
      <c r="K43" s="197">
        <v>14670</v>
      </c>
      <c r="L43" s="196">
        <v>14731</v>
      </c>
      <c r="M43" s="195">
        <v>0.9958590727038219</v>
      </c>
      <c r="N43" s="194">
        <v>-61</v>
      </c>
      <c r="O43" s="193">
        <v>0.76237218813905927</v>
      </c>
      <c r="P43" s="192">
        <v>0.77211323060213155</v>
      </c>
      <c r="Q43" s="191">
        <v>-9.7410424630722803E-3</v>
      </c>
      <c r="R43" s="169"/>
      <c r="S43" s="169"/>
    </row>
    <row r="44" spans="1:19" x14ac:dyDescent="0.4">
      <c r="A44" s="200"/>
      <c r="B44" s="200"/>
      <c r="C44" s="208" t="s">
        <v>100</v>
      </c>
      <c r="D44" s="207"/>
      <c r="E44" s="207"/>
      <c r="F44" s="6" t="s">
        <v>97</v>
      </c>
      <c r="G44" s="197">
        <v>6487</v>
      </c>
      <c r="H44" s="196">
        <v>5042</v>
      </c>
      <c r="I44" s="195">
        <v>1.2865926219754067</v>
      </c>
      <c r="J44" s="194">
        <v>1445</v>
      </c>
      <c r="K44" s="197">
        <v>10515</v>
      </c>
      <c r="L44" s="196">
        <v>6798</v>
      </c>
      <c r="M44" s="195">
        <v>1.5467784642541924</v>
      </c>
      <c r="N44" s="194">
        <v>3717</v>
      </c>
      <c r="O44" s="193">
        <v>0.61692819781264863</v>
      </c>
      <c r="P44" s="192">
        <v>0.74168873197999408</v>
      </c>
      <c r="Q44" s="191">
        <v>-0.12476053416734545</v>
      </c>
      <c r="R44" s="169"/>
      <c r="S44" s="169"/>
    </row>
    <row r="45" spans="1:19" x14ac:dyDescent="0.4">
      <c r="A45" s="200"/>
      <c r="B45" s="200"/>
      <c r="C45" s="208" t="s">
        <v>92</v>
      </c>
      <c r="D45" s="207"/>
      <c r="E45" s="207"/>
      <c r="F45" s="6" t="s">
        <v>97</v>
      </c>
      <c r="G45" s="197">
        <v>2658</v>
      </c>
      <c r="H45" s="196">
        <v>2725</v>
      </c>
      <c r="I45" s="195">
        <v>0.97541284403669726</v>
      </c>
      <c r="J45" s="194">
        <v>-67</v>
      </c>
      <c r="K45" s="197">
        <v>4131</v>
      </c>
      <c r="L45" s="196">
        <v>3771</v>
      </c>
      <c r="M45" s="195">
        <v>1.0954653937947494</v>
      </c>
      <c r="N45" s="194">
        <v>360</v>
      </c>
      <c r="O45" s="193">
        <v>0.64342774146695714</v>
      </c>
      <c r="P45" s="192">
        <v>0.72261999469636706</v>
      </c>
      <c r="Q45" s="191">
        <v>-7.9192253229409926E-2</v>
      </c>
      <c r="R45" s="169"/>
      <c r="S45" s="169"/>
    </row>
    <row r="46" spans="1:19" x14ac:dyDescent="0.4">
      <c r="A46" s="200"/>
      <c r="B46" s="200"/>
      <c r="C46" s="208" t="s">
        <v>98</v>
      </c>
      <c r="D46" s="207"/>
      <c r="E46" s="207"/>
      <c r="F46" s="6" t="s">
        <v>97</v>
      </c>
      <c r="G46" s="197">
        <v>4855</v>
      </c>
      <c r="H46" s="196">
        <v>5793</v>
      </c>
      <c r="I46" s="195">
        <v>0.83808044191265318</v>
      </c>
      <c r="J46" s="194">
        <v>-938</v>
      </c>
      <c r="K46" s="197">
        <v>6336</v>
      </c>
      <c r="L46" s="196">
        <v>7127</v>
      </c>
      <c r="M46" s="195">
        <v>0.88901361021467662</v>
      </c>
      <c r="N46" s="194">
        <v>-791</v>
      </c>
      <c r="O46" s="193">
        <v>0.76625631313131315</v>
      </c>
      <c r="P46" s="192">
        <v>0.81282447032411953</v>
      </c>
      <c r="Q46" s="191">
        <v>-4.6568157192806381E-2</v>
      </c>
      <c r="R46" s="169"/>
      <c r="S46" s="169"/>
    </row>
    <row r="47" spans="1:19" x14ac:dyDescent="0.4">
      <c r="A47" s="200"/>
      <c r="B47" s="200"/>
      <c r="C47" s="208" t="s">
        <v>101</v>
      </c>
      <c r="D47" s="207"/>
      <c r="E47" s="207"/>
      <c r="F47" s="6" t="s">
        <v>97</v>
      </c>
      <c r="G47" s="197">
        <v>9163</v>
      </c>
      <c r="H47" s="196">
        <v>9767</v>
      </c>
      <c r="I47" s="195">
        <v>0.93815910719770657</v>
      </c>
      <c r="J47" s="194">
        <v>-604</v>
      </c>
      <c r="K47" s="197">
        <v>15936</v>
      </c>
      <c r="L47" s="196">
        <v>15775</v>
      </c>
      <c r="M47" s="195">
        <v>1.0102060221870048</v>
      </c>
      <c r="N47" s="194">
        <v>161</v>
      </c>
      <c r="O47" s="193">
        <v>0.5749874497991968</v>
      </c>
      <c r="P47" s="192">
        <v>0.61914421553090337</v>
      </c>
      <c r="Q47" s="191">
        <v>-4.4156765731706571E-2</v>
      </c>
      <c r="R47" s="169"/>
      <c r="S47" s="169"/>
    </row>
    <row r="48" spans="1:19" x14ac:dyDescent="0.4">
      <c r="A48" s="200"/>
      <c r="B48" s="200"/>
      <c r="C48" s="208" t="s">
        <v>93</v>
      </c>
      <c r="D48" s="207"/>
      <c r="E48" s="207"/>
      <c r="F48" s="6" t="s">
        <v>97</v>
      </c>
      <c r="G48" s="197">
        <v>1458</v>
      </c>
      <c r="H48" s="196">
        <v>1512</v>
      </c>
      <c r="I48" s="195">
        <v>0.9642857142857143</v>
      </c>
      <c r="J48" s="194">
        <v>-54</v>
      </c>
      <c r="K48" s="197">
        <v>2970</v>
      </c>
      <c r="L48" s="196">
        <v>2970</v>
      </c>
      <c r="M48" s="195">
        <v>1</v>
      </c>
      <c r="N48" s="194">
        <v>0</v>
      </c>
      <c r="O48" s="193">
        <v>0.49090909090909091</v>
      </c>
      <c r="P48" s="192">
        <v>0.50909090909090904</v>
      </c>
      <c r="Q48" s="191">
        <v>-1.8181818181818132E-2</v>
      </c>
      <c r="R48" s="169"/>
      <c r="S48" s="169"/>
    </row>
    <row r="49" spans="1:19" x14ac:dyDescent="0.4">
      <c r="A49" s="200"/>
      <c r="B49" s="200"/>
      <c r="C49" s="208" t="s">
        <v>117</v>
      </c>
      <c r="D49" s="207"/>
      <c r="E49" s="207"/>
      <c r="F49" s="6" t="s">
        <v>97</v>
      </c>
      <c r="G49" s="197">
        <v>1313</v>
      </c>
      <c r="H49" s="196">
        <v>1067</v>
      </c>
      <c r="I49" s="195">
        <v>1.2305529522024368</v>
      </c>
      <c r="J49" s="194">
        <v>246</v>
      </c>
      <c r="K49" s="197">
        <v>1826</v>
      </c>
      <c r="L49" s="196">
        <v>1826</v>
      </c>
      <c r="M49" s="195">
        <v>1</v>
      </c>
      <c r="N49" s="194">
        <v>0</v>
      </c>
      <c r="O49" s="193">
        <v>0.71905805038335158</v>
      </c>
      <c r="P49" s="192">
        <v>0.58433734939759041</v>
      </c>
      <c r="Q49" s="191">
        <v>0.13472070098576117</v>
      </c>
      <c r="R49" s="169"/>
      <c r="S49" s="169"/>
    </row>
    <row r="50" spans="1:19" x14ac:dyDescent="0.4">
      <c r="A50" s="200"/>
      <c r="B50" s="200"/>
      <c r="C50" s="208" t="s">
        <v>116</v>
      </c>
      <c r="D50" s="207"/>
      <c r="E50" s="207"/>
      <c r="F50" s="6" t="s">
        <v>97</v>
      </c>
      <c r="G50" s="197">
        <v>1402</v>
      </c>
      <c r="H50" s="196">
        <v>1642</v>
      </c>
      <c r="I50" s="195">
        <v>0.85383678440925703</v>
      </c>
      <c r="J50" s="194">
        <v>-240</v>
      </c>
      <c r="K50" s="197">
        <v>2969</v>
      </c>
      <c r="L50" s="196">
        <v>2970</v>
      </c>
      <c r="M50" s="195">
        <v>0.9996632996632997</v>
      </c>
      <c r="N50" s="194">
        <v>-1</v>
      </c>
      <c r="O50" s="193">
        <v>0.47221286628494441</v>
      </c>
      <c r="P50" s="192">
        <v>0.55286195286195283</v>
      </c>
      <c r="Q50" s="191">
        <v>-8.0649086577008422E-2</v>
      </c>
      <c r="R50" s="169"/>
      <c r="S50" s="169"/>
    </row>
    <row r="51" spans="1:19" x14ac:dyDescent="0.4">
      <c r="A51" s="200"/>
      <c r="B51" s="200"/>
      <c r="C51" s="208" t="s">
        <v>115</v>
      </c>
      <c r="D51" s="207"/>
      <c r="E51" s="207"/>
      <c r="F51" s="6" t="s">
        <v>84</v>
      </c>
      <c r="G51" s="197">
        <v>614</v>
      </c>
      <c r="H51" s="196">
        <v>521</v>
      </c>
      <c r="I51" s="195">
        <v>1.1785028790786949</v>
      </c>
      <c r="J51" s="194">
        <v>93</v>
      </c>
      <c r="K51" s="197">
        <v>1426</v>
      </c>
      <c r="L51" s="196">
        <v>1386</v>
      </c>
      <c r="M51" s="195">
        <v>1.0288600288600289</v>
      </c>
      <c r="N51" s="194">
        <v>40</v>
      </c>
      <c r="O51" s="193">
        <v>0.43057503506311362</v>
      </c>
      <c r="P51" s="192">
        <v>0.3759018759018759</v>
      </c>
      <c r="Q51" s="191">
        <v>5.4673159161237717E-2</v>
      </c>
      <c r="R51" s="169"/>
      <c r="S51" s="169"/>
    </row>
    <row r="52" spans="1:19" x14ac:dyDescent="0.4">
      <c r="A52" s="200"/>
      <c r="B52" s="200"/>
      <c r="C52" s="208" t="s">
        <v>114</v>
      </c>
      <c r="D52" s="207"/>
      <c r="E52" s="207"/>
      <c r="F52" s="6" t="s">
        <v>97</v>
      </c>
      <c r="G52" s="197">
        <v>716</v>
      </c>
      <c r="H52" s="196">
        <v>725</v>
      </c>
      <c r="I52" s="195">
        <v>0.98758620689655174</v>
      </c>
      <c r="J52" s="194">
        <v>-9</v>
      </c>
      <c r="K52" s="197">
        <v>1826</v>
      </c>
      <c r="L52" s="196">
        <v>1826</v>
      </c>
      <c r="M52" s="195">
        <v>1</v>
      </c>
      <c r="N52" s="194">
        <v>0</v>
      </c>
      <c r="O52" s="193">
        <v>0.39211391018619934</v>
      </c>
      <c r="P52" s="192">
        <v>0.39704271631982474</v>
      </c>
      <c r="Q52" s="191">
        <v>-4.9288061336253963E-3</v>
      </c>
      <c r="R52" s="169"/>
      <c r="S52" s="169"/>
    </row>
    <row r="53" spans="1:19" x14ac:dyDescent="0.4">
      <c r="A53" s="200"/>
      <c r="B53" s="200"/>
      <c r="C53" s="208" t="s">
        <v>113</v>
      </c>
      <c r="D53" s="207"/>
      <c r="E53" s="207"/>
      <c r="F53" s="6" t="s">
        <v>97</v>
      </c>
      <c r="G53" s="197">
        <v>1583</v>
      </c>
      <c r="H53" s="196">
        <v>1444</v>
      </c>
      <c r="I53" s="195">
        <v>1.0962603878116344</v>
      </c>
      <c r="J53" s="194">
        <v>139</v>
      </c>
      <c r="K53" s="197">
        <v>2970</v>
      </c>
      <c r="L53" s="196">
        <v>2970</v>
      </c>
      <c r="M53" s="195">
        <v>1</v>
      </c>
      <c r="N53" s="194">
        <v>0</v>
      </c>
      <c r="O53" s="193">
        <v>0.53299663299663302</v>
      </c>
      <c r="P53" s="192">
        <v>0.48619528619528618</v>
      </c>
      <c r="Q53" s="191">
        <v>4.6801346801346844E-2</v>
      </c>
      <c r="R53" s="169"/>
      <c r="S53" s="169"/>
    </row>
    <row r="54" spans="1:19" x14ac:dyDescent="0.4">
      <c r="A54" s="200"/>
      <c r="B54" s="200"/>
      <c r="C54" s="199" t="s">
        <v>112</v>
      </c>
      <c r="D54" s="198"/>
      <c r="E54" s="198"/>
      <c r="F54" s="10" t="s">
        <v>84</v>
      </c>
      <c r="G54" s="203">
        <v>619</v>
      </c>
      <c r="H54" s="206">
        <v>706</v>
      </c>
      <c r="I54" s="205">
        <v>0.87677053824362605</v>
      </c>
      <c r="J54" s="204">
        <v>-87</v>
      </c>
      <c r="K54" s="203">
        <v>1826</v>
      </c>
      <c r="L54" s="206">
        <v>1826</v>
      </c>
      <c r="M54" s="205">
        <v>1</v>
      </c>
      <c r="N54" s="204">
        <v>0</v>
      </c>
      <c r="O54" s="211">
        <v>0.33899233296823661</v>
      </c>
      <c r="P54" s="210">
        <v>0.38663745892661555</v>
      </c>
      <c r="Q54" s="209">
        <v>-4.7645125958378942E-2</v>
      </c>
      <c r="R54" s="169"/>
      <c r="S54" s="169"/>
    </row>
    <row r="55" spans="1:19" x14ac:dyDescent="0.4">
      <c r="A55" s="200"/>
      <c r="B55" s="200"/>
      <c r="C55" s="199" t="s">
        <v>111</v>
      </c>
      <c r="D55" s="198"/>
      <c r="E55" s="198"/>
      <c r="F55" s="10" t="s">
        <v>97</v>
      </c>
      <c r="G55" s="203">
        <v>2796</v>
      </c>
      <c r="H55" s="206">
        <v>2756</v>
      </c>
      <c r="I55" s="205">
        <v>1.0145137880986939</v>
      </c>
      <c r="J55" s="204">
        <v>40</v>
      </c>
      <c r="K55" s="203">
        <v>2970</v>
      </c>
      <c r="L55" s="206">
        <v>2970</v>
      </c>
      <c r="M55" s="205">
        <v>1</v>
      </c>
      <c r="N55" s="204">
        <v>0</v>
      </c>
      <c r="O55" s="211">
        <v>0.94141414141414137</v>
      </c>
      <c r="P55" s="210">
        <v>0.92794612794612796</v>
      </c>
      <c r="Q55" s="209">
        <v>1.3468013468013407E-2</v>
      </c>
      <c r="R55" s="169"/>
      <c r="S55" s="169"/>
    </row>
    <row r="56" spans="1:19" x14ac:dyDescent="0.4">
      <c r="A56" s="200"/>
      <c r="B56" s="200"/>
      <c r="C56" s="199" t="s">
        <v>110</v>
      </c>
      <c r="D56" s="198"/>
      <c r="E56" s="198"/>
      <c r="F56" s="10" t="s">
        <v>97</v>
      </c>
      <c r="G56" s="203">
        <v>718</v>
      </c>
      <c r="H56" s="206">
        <v>1093</v>
      </c>
      <c r="I56" s="205">
        <v>0.65690759377859098</v>
      </c>
      <c r="J56" s="204">
        <v>-375</v>
      </c>
      <c r="K56" s="203">
        <v>1426</v>
      </c>
      <c r="L56" s="206">
        <v>1826</v>
      </c>
      <c r="M56" s="205">
        <v>0.78094194961664842</v>
      </c>
      <c r="N56" s="204">
        <v>-400</v>
      </c>
      <c r="O56" s="211">
        <v>0.50350631136044877</v>
      </c>
      <c r="P56" s="210">
        <v>0.59857612267250826</v>
      </c>
      <c r="Q56" s="209">
        <v>-9.5069811312059493E-2</v>
      </c>
      <c r="R56" s="169"/>
      <c r="S56" s="169"/>
    </row>
    <row r="57" spans="1:19" x14ac:dyDescent="0.4">
      <c r="A57" s="200"/>
      <c r="B57" s="200"/>
      <c r="C57" s="208" t="s">
        <v>85</v>
      </c>
      <c r="D57" s="228"/>
      <c r="E57" s="207"/>
      <c r="F57" s="6" t="s">
        <v>84</v>
      </c>
      <c r="G57" s="203">
        <v>0</v>
      </c>
      <c r="H57" s="206">
        <v>0</v>
      </c>
      <c r="I57" s="205" t="e">
        <v>#DIV/0!</v>
      </c>
      <c r="J57" s="204">
        <v>0</v>
      </c>
      <c r="K57" s="203">
        <v>0</v>
      </c>
      <c r="L57" s="206">
        <v>0</v>
      </c>
      <c r="M57" s="205" t="e">
        <v>#DIV/0!</v>
      </c>
      <c r="N57" s="204">
        <v>0</v>
      </c>
      <c r="O57" s="211" t="e">
        <v>#DIV/0!</v>
      </c>
      <c r="P57" s="210" t="e">
        <v>#DIV/0!</v>
      </c>
      <c r="Q57" s="209" t="e">
        <v>#DIV/0!</v>
      </c>
      <c r="R57" s="169"/>
      <c r="S57" s="169"/>
    </row>
    <row r="58" spans="1:19" x14ac:dyDescent="0.4">
      <c r="A58" s="200"/>
      <c r="B58" s="200"/>
      <c r="C58" s="199" t="s">
        <v>107</v>
      </c>
      <c r="D58" s="198"/>
      <c r="E58" s="198"/>
      <c r="F58" s="10" t="s">
        <v>97</v>
      </c>
      <c r="G58" s="203">
        <v>819</v>
      </c>
      <c r="H58" s="206">
        <v>799</v>
      </c>
      <c r="I58" s="205">
        <v>1.0250312891113893</v>
      </c>
      <c r="J58" s="204">
        <v>20</v>
      </c>
      <c r="K58" s="203">
        <v>1786</v>
      </c>
      <c r="L58" s="206">
        <v>1385</v>
      </c>
      <c r="M58" s="205">
        <v>1.2895306859205775</v>
      </c>
      <c r="N58" s="204">
        <v>401</v>
      </c>
      <c r="O58" s="211">
        <v>0.4585666293393057</v>
      </c>
      <c r="P58" s="210">
        <v>0.57689530685920576</v>
      </c>
      <c r="Q58" s="209">
        <v>-0.11832867751990006</v>
      </c>
      <c r="R58" s="169"/>
      <c r="S58" s="169"/>
    </row>
    <row r="59" spans="1:19" x14ac:dyDescent="0.4">
      <c r="A59" s="200"/>
      <c r="B59" s="200"/>
      <c r="C59" s="199" t="s">
        <v>106</v>
      </c>
      <c r="D59" s="198"/>
      <c r="E59" s="198"/>
      <c r="F59" s="10" t="s">
        <v>97</v>
      </c>
      <c r="G59" s="203">
        <v>496</v>
      </c>
      <c r="H59" s="206">
        <v>615</v>
      </c>
      <c r="I59" s="205">
        <v>0.80650406504065042</v>
      </c>
      <c r="J59" s="204">
        <v>-119</v>
      </c>
      <c r="K59" s="203">
        <v>1786</v>
      </c>
      <c r="L59" s="206">
        <v>1826</v>
      </c>
      <c r="M59" s="205">
        <v>0.97809419496166483</v>
      </c>
      <c r="N59" s="204">
        <v>-40</v>
      </c>
      <c r="O59" s="211">
        <v>0.27771556550951848</v>
      </c>
      <c r="P59" s="210">
        <v>0.33680175246440308</v>
      </c>
      <c r="Q59" s="209">
        <v>-5.9086186954884601E-2</v>
      </c>
      <c r="R59" s="169"/>
      <c r="S59" s="169"/>
    </row>
    <row r="60" spans="1:19" x14ac:dyDescent="0.4">
      <c r="A60" s="200"/>
      <c r="B60" s="200"/>
      <c r="C60" s="199" t="s">
        <v>108</v>
      </c>
      <c r="D60" s="198"/>
      <c r="E60" s="198"/>
      <c r="F60" s="10" t="s">
        <v>97</v>
      </c>
      <c r="G60" s="203">
        <v>474</v>
      </c>
      <c r="H60" s="206">
        <v>523</v>
      </c>
      <c r="I60" s="205">
        <v>0.90630975143403447</v>
      </c>
      <c r="J60" s="204">
        <v>-49</v>
      </c>
      <c r="K60" s="203">
        <v>1320</v>
      </c>
      <c r="L60" s="206">
        <v>1188</v>
      </c>
      <c r="M60" s="205">
        <v>1.1111111111111112</v>
      </c>
      <c r="N60" s="204">
        <v>132</v>
      </c>
      <c r="O60" s="211">
        <v>0.35909090909090907</v>
      </c>
      <c r="P60" s="210">
        <v>0.44023569023569026</v>
      </c>
      <c r="Q60" s="209">
        <v>-8.1144781144781186E-2</v>
      </c>
      <c r="R60" s="169"/>
      <c r="S60" s="169"/>
    </row>
    <row r="61" spans="1:19" x14ac:dyDescent="0.4">
      <c r="A61" s="200"/>
      <c r="B61" s="200"/>
      <c r="C61" s="199" t="s">
        <v>105</v>
      </c>
      <c r="D61" s="198"/>
      <c r="E61" s="198"/>
      <c r="F61" s="10" t="s">
        <v>97</v>
      </c>
      <c r="G61" s="203">
        <v>1522</v>
      </c>
      <c r="H61" s="206">
        <v>1492</v>
      </c>
      <c r="I61" s="205">
        <v>1.020107238605898</v>
      </c>
      <c r="J61" s="204">
        <v>30</v>
      </c>
      <c r="K61" s="203">
        <v>2612</v>
      </c>
      <c r="L61" s="206">
        <v>2372</v>
      </c>
      <c r="M61" s="205">
        <v>1.1011804384485666</v>
      </c>
      <c r="N61" s="204">
        <v>240</v>
      </c>
      <c r="O61" s="211">
        <v>0.58269525267993871</v>
      </c>
      <c r="P61" s="210">
        <v>0.62900505902192239</v>
      </c>
      <c r="Q61" s="209">
        <v>-4.6309806341983673E-2</v>
      </c>
      <c r="R61" s="169"/>
      <c r="S61" s="169"/>
    </row>
    <row r="62" spans="1:19" x14ac:dyDescent="0.4">
      <c r="A62" s="200"/>
      <c r="B62" s="200"/>
      <c r="C62" s="199" t="s">
        <v>102</v>
      </c>
      <c r="D62" s="15" t="s">
        <v>0</v>
      </c>
      <c r="E62" s="198" t="s">
        <v>91</v>
      </c>
      <c r="F62" s="10" t="s">
        <v>97</v>
      </c>
      <c r="G62" s="203">
        <v>4702</v>
      </c>
      <c r="H62" s="206">
        <v>3937</v>
      </c>
      <c r="I62" s="205">
        <v>1.1943103886207773</v>
      </c>
      <c r="J62" s="204">
        <v>765</v>
      </c>
      <c r="K62" s="203">
        <v>7365</v>
      </c>
      <c r="L62" s="206">
        <v>5571</v>
      </c>
      <c r="M62" s="205">
        <v>1.3220247711362412</v>
      </c>
      <c r="N62" s="204">
        <v>1794</v>
      </c>
      <c r="O62" s="211">
        <v>0.63842498302783435</v>
      </c>
      <c r="P62" s="210">
        <v>0.70669538682462751</v>
      </c>
      <c r="Q62" s="209">
        <v>-6.8270403796793167E-2</v>
      </c>
      <c r="R62" s="169"/>
      <c r="S62" s="169"/>
    </row>
    <row r="63" spans="1:19" x14ac:dyDescent="0.4">
      <c r="A63" s="200"/>
      <c r="B63" s="200"/>
      <c r="C63" s="199" t="s">
        <v>102</v>
      </c>
      <c r="D63" s="15" t="s">
        <v>0</v>
      </c>
      <c r="E63" s="198" t="s">
        <v>109</v>
      </c>
      <c r="F63" s="10" t="s">
        <v>97</v>
      </c>
      <c r="G63" s="203">
        <v>2261</v>
      </c>
      <c r="H63" s="206">
        <v>2307</v>
      </c>
      <c r="I63" s="205">
        <v>0.98006068487212827</v>
      </c>
      <c r="J63" s="204">
        <v>-46</v>
      </c>
      <c r="K63" s="203">
        <v>3165</v>
      </c>
      <c r="L63" s="206">
        <v>3100</v>
      </c>
      <c r="M63" s="205">
        <v>1.0209677419354839</v>
      </c>
      <c r="N63" s="204">
        <v>65</v>
      </c>
      <c r="O63" s="211">
        <v>0.71437598736176933</v>
      </c>
      <c r="P63" s="210">
        <v>0.74419354838709673</v>
      </c>
      <c r="Q63" s="209">
        <v>-2.9817561025327399E-2</v>
      </c>
      <c r="R63" s="169"/>
      <c r="S63" s="169"/>
    </row>
    <row r="64" spans="1:19" x14ac:dyDescent="0.4">
      <c r="A64" s="200"/>
      <c r="B64" s="200"/>
      <c r="C64" s="208" t="s">
        <v>100</v>
      </c>
      <c r="D64" s="5" t="s">
        <v>0</v>
      </c>
      <c r="E64" s="207" t="s">
        <v>91</v>
      </c>
      <c r="F64" s="6" t="s">
        <v>97</v>
      </c>
      <c r="G64" s="197">
        <v>1173</v>
      </c>
      <c r="H64" s="196">
        <v>1426</v>
      </c>
      <c r="I64" s="195">
        <v>0.82258064516129037</v>
      </c>
      <c r="J64" s="194">
        <v>-253</v>
      </c>
      <c r="K64" s="197">
        <v>1826</v>
      </c>
      <c r="L64" s="196">
        <v>1826</v>
      </c>
      <c r="M64" s="195">
        <v>1</v>
      </c>
      <c r="N64" s="194">
        <v>0</v>
      </c>
      <c r="O64" s="193">
        <v>0.64238773274917849</v>
      </c>
      <c r="P64" s="192">
        <v>0.78094194961664842</v>
      </c>
      <c r="Q64" s="191">
        <v>-0.13855421686746994</v>
      </c>
      <c r="R64" s="169"/>
      <c r="S64" s="169"/>
    </row>
    <row r="65" spans="1:19" x14ac:dyDescent="0.4">
      <c r="A65" s="200"/>
      <c r="B65" s="200"/>
      <c r="C65" s="199" t="s">
        <v>100</v>
      </c>
      <c r="D65" s="15" t="s">
        <v>0</v>
      </c>
      <c r="E65" s="198" t="s">
        <v>109</v>
      </c>
      <c r="F65" s="6" t="s">
        <v>97</v>
      </c>
      <c r="G65" s="197">
        <v>1432</v>
      </c>
      <c r="H65" s="196">
        <v>1152</v>
      </c>
      <c r="I65" s="195">
        <v>1.2430555555555556</v>
      </c>
      <c r="J65" s="194">
        <v>280</v>
      </c>
      <c r="K65" s="197">
        <v>1826</v>
      </c>
      <c r="L65" s="196">
        <v>1826</v>
      </c>
      <c r="M65" s="195">
        <v>1</v>
      </c>
      <c r="N65" s="194">
        <v>0</v>
      </c>
      <c r="O65" s="193">
        <v>0.78422782037239869</v>
      </c>
      <c r="P65" s="192">
        <v>0.63088718510405262</v>
      </c>
      <c r="Q65" s="191">
        <v>0.15334063526834607</v>
      </c>
      <c r="R65" s="169"/>
      <c r="S65" s="169"/>
    </row>
    <row r="66" spans="1:19" x14ac:dyDescent="0.4">
      <c r="A66" s="200"/>
      <c r="B66" s="200"/>
      <c r="C66" s="199" t="s">
        <v>98</v>
      </c>
      <c r="D66" s="15" t="s">
        <v>0</v>
      </c>
      <c r="E66" s="198" t="s">
        <v>91</v>
      </c>
      <c r="F66" s="10" t="s">
        <v>97</v>
      </c>
      <c r="G66" s="197">
        <v>1003</v>
      </c>
      <c r="H66" s="196">
        <v>939</v>
      </c>
      <c r="I66" s="195">
        <v>1.068157614483493</v>
      </c>
      <c r="J66" s="194">
        <v>64</v>
      </c>
      <c r="K66" s="197">
        <v>1412</v>
      </c>
      <c r="L66" s="196">
        <v>1826</v>
      </c>
      <c r="M66" s="195">
        <v>0.7732749178532311</v>
      </c>
      <c r="N66" s="194">
        <v>-414</v>
      </c>
      <c r="O66" s="193">
        <v>0.71033994334277617</v>
      </c>
      <c r="P66" s="192">
        <v>0.51423877327491785</v>
      </c>
      <c r="Q66" s="191">
        <v>0.19610117006785832</v>
      </c>
      <c r="R66" s="169"/>
      <c r="S66" s="169"/>
    </row>
    <row r="67" spans="1:19" x14ac:dyDescent="0.4">
      <c r="A67" s="200"/>
      <c r="B67" s="200"/>
      <c r="C67" s="199" t="s">
        <v>98</v>
      </c>
      <c r="D67" s="15" t="s">
        <v>0</v>
      </c>
      <c r="E67" s="198" t="s">
        <v>109</v>
      </c>
      <c r="F67" s="10" t="s">
        <v>97</v>
      </c>
      <c r="G67" s="203">
        <v>915</v>
      </c>
      <c r="H67" s="206">
        <v>0</v>
      </c>
      <c r="I67" s="205" t="e">
        <v>#DIV/0!</v>
      </c>
      <c r="J67" s="204">
        <v>915</v>
      </c>
      <c r="K67" s="203">
        <v>1826</v>
      </c>
      <c r="L67" s="206">
        <v>0</v>
      </c>
      <c r="M67" s="205" t="e">
        <v>#DIV/0!</v>
      </c>
      <c r="N67" s="204">
        <v>1826</v>
      </c>
      <c r="O67" s="211">
        <v>0.50109529025191679</v>
      </c>
      <c r="P67" s="210" t="e">
        <v>#DIV/0!</v>
      </c>
      <c r="Q67" s="209" t="e">
        <v>#DIV/0!</v>
      </c>
      <c r="R67" s="169"/>
      <c r="S67" s="169"/>
    </row>
    <row r="68" spans="1:19" x14ac:dyDescent="0.4">
      <c r="A68" s="200"/>
      <c r="B68" s="200"/>
      <c r="C68" s="199" t="s">
        <v>101</v>
      </c>
      <c r="D68" s="15" t="s">
        <v>0</v>
      </c>
      <c r="E68" s="198" t="s">
        <v>91</v>
      </c>
      <c r="F68" s="10" t="s">
        <v>84</v>
      </c>
      <c r="G68" s="197">
        <v>654</v>
      </c>
      <c r="H68" s="196">
        <v>0</v>
      </c>
      <c r="I68" s="195" t="e">
        <v>#DIV/0!</v>
      </c>
      <c r="J68" s="194">
        <v>654</v>
      </c>
      <c r="K68" s="197">
        <v>1426</v>
      </c>
      <c r="L68" s="196">
        <v>0</v>
      </c>
      <c r="M68" s="195" t="e">
        <v>#DIV/0!</v>
      </c>
      <c r="N68" s="194">
        <v>1426</v>
      </c>
      <c r="O68" s="193">
        <v>0.45862552594670408</v>
      </c>
      <c r="P68" s="192" t="e">
        <v>#DIV/0!</v>
      </c>
      <c r="Q68" s="191" t="e">
        <v>#DIV/0!</v>
      </c>
      <c r="R68" s="169"/>
      <c r="S68" s="169"/>
    </row>
    <row r="69" spans="1:19" x14ac:dyDescent="0.4">
      <c r="A69" s="200"/>
      <c r="B69" s="190" t="s">
        <v>1</v>
      </c>
      <c r="C69" s="226"/>
      <c r="D69" s="14"/>
      <c r="E69" s="226"/>
      <c r="F69" s="225"/>
      <c r="G69" s="188">
        <v>2217</v>
      </c>
      <c r="H69" s="187">
        <v>2148</v>
      </c>
      <c r="I69" s="186">
        <v>1.032122905027933</v>
      </c>
      <c r="J69" s="185">
        <v>69</v>
      </c>
      <c r="K69" s="188">
        <v>3795</v>
      </c>
      <c r="L69" s="187">
        <v>4681</v>
      </c>
      <c r="M69" s="186">
        <v>0.81072420422986546</v>
      </c>
      <c r="N69" s="185">
        <v>-886</v>
      </c>
      <c r="O69" s="184">
        <v>0.58418972332015806</v>
      </c>
      <c r="P69" s="183">
        <v>0.45887630848109379</v>
      </c>
      <c r="Q69" s="182">
        <v>0.12531341483906427</v>
      </c>
      <c r="R69" s="169"/>
      <c r="S69" s="169"/>
    </row>
    <row r="70" spans="1:19" x14ac:dyDescent="0.4">
      <c r="A70" s="200"/>
      <c r="B70" s="200"/>
      <c r="C70" s="199" t="s">
        <v>108</v>
      </c>
      <c r="D70" s="198"/>
      <c r="E70" s="198"/>
      <c r="F70" s="10" t="s">
        <v>97</v>
      </c>
      <c r="G70" s="197">
        <v>298</v>
      </c>
      <c r="H70" s="196">
        <v>307</v>
      </c>
      <c r="I70" s="195">
        <v>0.97068403908794787</v>
      </c>
      <c r="J70" s="194">
        <v>-9</v>
      </c>
      <c r="K70" s="197">
        <v>594</v>
      </c>
      <c r="L70" s="196">
        <v>726</v>
      </c>
      <c r="M70" s="195">
        <v>0.81818181818181823</v>
      </c>
      <c r="N70" s="194">
        <v>-132</v>
      </c>
      <c r="O70" s="193">
        <v>0.50168350168350173</v>
      </c>
      <c r="P70" s="192">
        <v>0.42286501377410468</v>
      </c>
      <c r="Q70" s="191">
        <v>7.881848790939705E-2</v>
      </c>
      <c r="R70" s="169"/>
      <c r="S70" s="169"/>
    </row>
    <row r="71" spans="1:19" x14ac:dyDescent="0.4">
      <c r="A71" s="200"/>
      <c r="B71" s="200"/>
      <c r="C71" s="199" t="s">
        <v>107</v>
      </c>
      <c r="D71" s="198"/>
      <c r="E71" s="198"/>
      <c r="F71" s="253"/>
      <c r="G71" s="197"/>
      <c r="H71" s="196"/>
      <c r="I71" s="195" t="e">
        <v>#DIV/0!</v>
      </c>
      <c r="J71" s="194">
        <v>0</v>
      </c>
      <c r="K71" s="197"/>
      <c r="L71" s="196"/>
      <c r="M71" s="195" t="e">
        <v>#DIV/0!</v>
      </c>
      <c r="N71" s="194">
        <v>0</v>
      </c>
      <c r="O71" s="193" t="e">
        <v>#DIV/0!</v>
      </c>
      <c r="P71" s="192" t="e">
        <v>#DIV/0!</v>
      </c>
      <c r="Q71" s="191" t="e">
        <v>#DIV/0!</v>
      </c>
      <c r="R71" s="169"/>
      <c r="S71" s="169"/>
    </row>
    <row r="72" spans="1:19" x14ac:dyDescent="0.4">
      <c r="A72" s="200"/>
      <c r="B72" s="200"/>
      <c r="C72" s="199" t="s">
        <v>106</v>
      </c>
      <c r="D72" s="198"/>
      <c r="E72" s="198"/>
      <c r="F72" s="253"/>
      <c r="G72" s="197"/>
      <c r="H72" s="196"/>
      <c r="I72" s="195" t="e">
        <v>#DIV/0!</v>
      </c>
      <c r="J72" s="194">
        <v>0</v>
      </c>
      <c r="K72" s="197"/>
      <c r="L72" s="196"/>
      <c r="M72" s="195" t="e">
        <v>#DIV/0!</v>
      </c>
      <c r="N72" s="194">
        <v>0</v>
      </c>
      <c r="O72" s="193" t="e">
        <v>#DIV/0!</v>
      </c>
      <c r="P72" s="192" t="e">
        <v>#DIV/0!</v>
      </c>
      <c r="Q72" s="191" t="e">
        <v>#DIV/0!</v>
      </c>
      <c r="R72" s="169"/>
      <c r="S72" s="169"/>
    </row>
    <row r="73" spans="1:19" x14ac:dyDescent="0.4">
      <c r="A73" s="200"/>
      <c r="B73" s="200"/>
      <c r="C73" s="199" t="s">
        <v>98</v>
      </c>
      <c r="D73" s="198"/>
      <c r="E73" s="198"/>
      <c r="F73" s="10" t="s">
        <v>97</v>
      </c>
      <c r="G73" s="197">
        <v>173</v>
      </c>
      <c r="H73" s="196">
        <v>216</v>
      </c>
      <c r="I73" s="195">
        <v>0.80092592592592593</v>
      </c>
      <c r="J73" s="194">
        <v>-43</v>
      </c>
      <c r="K73" s="197">
        <v>374</v>
      </c>
      <c r="L73" s="196">
        <v>528</v>
      </c>
      <c r="M73" s="195">
        <v>0.70833333333333337</v>
      </c>
      <c r="N73" s="194">
        <v>-154</v>
      </c>
      <c r="O73" s="193">
        <v>0.46256684491978611</v>
      </c>
      <c r="P73" s="192">
        <v>0.40909090909090912</v>
      </c>
      <c r="Q73" s="191">
        <v>5.3475935828876997E-2</v>
      </c>
      <c r="R73" s="169"/>
      <c r="S73" s="169"/>
    </row>
    <row r="74" spans="1:19" x14ac:dyDescent="0.4">
      <c r="A74" s="200"/>
      <c r="B74" s="200"/>
      <c r="C74" s="208" t="s">
        <v>105</v>
      </c>
      <c r="D74" s="207"/>
      <c r="E74" s="207"/>
      <c r="F74" s="6" t="s">
        <v>97</v>
      </c>
      <c r="G74" s="197">
        <v>826</v>
      </c>
      <c r="H74" s="196">
        <v>910</v>
      </c>
      <c r="I74" s="195">
        <v>0.90769230769230769</v>
      </c>
      <c r="J74" s="194">
        <v>-84</v>
      </c>
      <c r="K74" s="197">
        <v>1216</v>
      </c>
      <c r="L74" s="196">
        <v>1456</v>
      </c>
      <c r="M74" s="195">
        <v>0.8351648351648352</v>
      </c>
      <c r="N74" s="194">
        <v>-240</v>
      </c>
      <c r="O74" s="193">
        <v>0.67927631578947367</v>
      </c>
      <c r="P74" s="192">
        <v>0.625</v>
      </c>
      <c r="Q74" s="191">
        <v>5.4276315789473673E-2</v>
      </c>
      <c r="R74" s="169"/>
      <c r="S74" s="169"/>
    </row>
    <row r="75" spans="1:19" x14ac:dyDescent="0.4">
      <c r="A75" s="181"/>
      <c r="B75" s="181"/>
      <c r="C75" s="180" t="s">
        <v>92</v>
      </c>
      <c r="D75" s="177"/>
      <c r="E75" s="177"/>
      <c r="F75" s="18" t="s">
        <v>97</v>
      </c>
      <c r="G75" s="176">
        <v>920</v>
      </c>
      <c r="H75" s="175">
        <v>715</v>
      </c>
      <c r="I75" s="174">
        <v>1.2867132867132867</v>
      </c>
      <c r="J75" s="173">
        <v>205</v>
      </c>
      <c r="K75" s="176">
        <v>1611</v>
      </c>
      <c r="L75" s="175">
        <v>1971</v>
      </c>
      <c r="M75" s="174">
        <v>0.81735159817351599</v>
      </c>
      <c r="N75" s="173">
        <v>-360</v>
      </c>
      <c r="O75" s="172">
        <v>0.57107386716325259</v>
      </c>
      <c r="P75" s="171">
        <v>0.36276002029426685</v>
      </c>
      <c r="Q75" s="170">
        <v>0.20831384686898574</v>
      </c>
      <c r="R75" s="169"/>
      <c r="S75" s="169"/>
    </row>
    <row r="76" spans="1:19" x14ac:dyDescent="0.4">
      <c r="G76" s="168"/>
      <c r="H76" s="168"/>
      <c r="I76" s="168"/>
      <c r="J76" s="168"/>
      <c r="K76" s="168"/>
      <c r="L76" s="168"/>
      <c r="M76" s="168"/>
      <c r="N76" s="168"/>
      <c r="O76" s="167"/>
      <c r="P76" s="167"/>
      <c r="Q76" s="167"/>
    </row>
    <row r="77" spans="1:19" x14ac:dyDescent="0.4">
      <c r="C77" s="11" t="s">
        <v>83</v>
      </c>
    </row>
    <row r="78" spans="1:19" x14ac:dyDescent="0.4">
      <c r="C78" s="12" t="s">
        <v>82</v>
      </c>
    </row>
    <row r="79" spans="1:19" x14ac:dyDescent="0.4">
      <c r="C79" s="11" t="s">
        <v>81</v>
      </c>
    </row>
    <row r="80" spans="1:19" x14ac:dyDescent="0.4">
      <c r="C80" s="11" t="s">
        <v>80</v>
      </c>
    </row>
    <row r="81" spans="3:3" x14ac:dyDescent="0.4">
      <c r="C81" s="11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6" activePane="bottomRight" state="frozen"/>
      <selection activeCell="O13" sqref="O13"/>
      <selection pane="topRight" activeCell="O13" sqref="O13"/>
      <selection pane="bottomLeft" activeCell="O13" sqref="O13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５月月間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5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205</v>
      </c>
      <c r="D4" s="370" t="s">
        <v>204</v>
      </c>
      <c r="E4" s="371" t="s">
        <v>176</v>
      </c>
      <c r="F4" s="372"/>
      <c r="G4" s="348" t="s">
        <v>203</v>
      </c>
      <c r="H4" s="368" t="s">
        <v>202</v>
      </c>
      <c r="I4" s="371" t="s">
        <v>176</v>
      </c>
      <c r="J4" s="372"/>
      <c r="K4" s="348" t="s">
        <v>203</v>
      </c>
      <c r="L4" s="349" t="s">
        <v>202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530166</v>
      </c>
      <c r="D6" s="373">
        <v>532991</v>
      </c>
      <c r="E6" s="337">
        <v>0.9946997228846266</v>
      </c>
      <c r="F6" s="358">
        <v>-2825</v>
      </c>
      <c r="G6" s="364">
        <v>791336</v>
      </c>
      <c r="H6" s="366">
        <v>765379</v>
      </c>
      <c r="I6" s="337">
        <v>1.0339139171573821</v>
      </c>
      <c r="J6" s="358">
        <v>25957</v>
      </c>
      <c r="K6" s="339">
        <v>0.66996320147194111</v>
      </c>
      <c r="L6" s="341">
        <v>0.69637525983858972</v>
      </c>
      <c r="M6" s="343">
        <v>-2.6412058366648616E-2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242709</v>
      </c>
      <c r="D8" s="22">
        <v>244920</v>
      </c>
      <c r="E8" s="23">
        <v>0.9909725624693777</v>
      </c>
      <c r="F8" s="24">
        <v>-2211</v>
      </c>
      <c r="G8" s="21">
        <v>360444</v>
      </c>
      <c r="H8" s="25">
        <v>356459</v>
      </c>
      <c r="I8" s="23">
        <v>1.0111794063272355</v>
      </c>
      <c r="J8" s="24">
        <v>3985</v>
      </c>
      <c r="K8" s="26">
        <v>0.6733611878682958</v>
      </c>
      <c r="L8" s="27">
        <v>0.68709164307816606</v>
      </c>
      <c r="M8" s="28">
        <v>-1.3730455209870263E-2</v>
      </c>
    </row>
    <row r="9" spans="1:13" ht="18" customHeight="1" x14ac:dyDescent="0.4">
      <c r="A9" s="265"/>
      <c r="B9" s="109" t="s">
        <v>161</v>
      </c>
      <c r="C9" s="29">
        <v>90585</v>
      </c>
      <c r="D9" s="30">
        <v>96652</v>
      </c>
      <c r="E9" s="31">
        <v>0.93722840706865873</v>
      </c>
      <c r="F9" s="32">
        <v>-6067</v>
      </c>
      <c r="G9" s="29">
        <v>130879</v>
      </c>
      <c r="H9" s="30">
        <v>135071</v>
      </c>
      <c r="I9" s="31">
        <v>0.96896447053771717</v>
      </c>
      <c r="J9" s="32">
        <v>-4192</v>
      </c>
      <c r="K9" s="33">
        <v>0.69212784327508614</v>
      </c>
      <c r="L9" s="34">
        <v>0.71556440686749934</v>
      </c>
      <c r="M9" s="35">
        <v>-2.3436563592413195E-2</v>
      </c>
    </row>
    <row r="10" spans="1:13" ht="18" customHeight="1" x14ac:dyDescent="0.4">
      <c r="A10" s="265"/>
      <c r="B10" s="84" t="s">
        <v>160</v>
      </c>
      <c r="C10" s="36">
        <v>12594</v>
      </c>
      <c r="D10" s="37">
        <v>12160</v>
      </c>
      <c r="E10" s="38">
        <v>1.0356907894736842</v>
      </c>
      <c r="F10" s="39">
        <v>434</v>
      </c>
      <c r="G10" s="36">
        <v>15345</v>
      </c>
      <c r="H10" s="37">
        <v>14105</v>
      </c>
      <c r="I10" s="38">
        <v>1.0879120879120878</v>
      </c>
      <c r="J10" s="39">
        <v>1240</v>
      </c>
      <c r="K10" s="40">
        <v>0.82072336265884649</v>
      </c>
      <c r="L10" s="41">
        <v>0.86210563629918469</v>
      </c>
      <c r="M10" s="42">
        <v>-4.1382273640338196E-2</v>
      </c>
    </row>
    <row r="11" spans="1:13" ht="18" customHeight="1" x14ac:dyDescent="0.4">
      <c r="A11" s="265"/>
      <c r="B11" s="84" t="s">
        <v>158</v>
      </c>
      <c r="C11" s="36">
        <v>114015</v>
      </c>
      <c r="D11" s="37">
        <v>110749</v>
      </c>
      <c r="E11" s="38">
        <v>1.0294901082628285</v>
      </c>
      <c r="F11" s="39">
        <v>3266</v>
      </c>
      <c r="G11" s="36">
        <v>180767</v>
      </c>
      <c r="H11" s="37">
        <v>174361</v>
      </c>
      <c r="I11" s="38">
        <v>1.036739867286836</v>
      </c>
      <c r="J11" s="39">
        <v>6406</v>
      </c>
      <c r="K11" s="40">
        <v>0.63072906006074114</v>
      </c>
      <c r="L11" s="41">
        <v>0.63517070904617434</v>
      </c>
      <c r="M11" s="42">
        <v>-4.4416489854331997E-3</v>
      </c>
    </row>
    <row r="12" spans="1:13" ht="18" customHeight="1" x14ac:dyDescent="0.4">
      <c r="A12" s="265"/>
      <c r="B12" s="263" t="s">
        <v>103</v>
      </c>
      <c r="C12" s="99">
        <v>25515</v>
      </c>
      <c r="D12" s="100">
        <v>25359</v>
      </c>
      <c r="E12" s="101">
        <v>1.0061516621317876</v>
      </c>
      <c r="F12" s="102">
        <v>156</v>
      </c>
      <c r="G12" s="99">
        <v>33453</v>
      </c>
      <c r="H12" s="100">
        <v>32922</v>
      </c>
      <c r="I12" s="101">
        <v>1.0161290322580645</v>
      </c>
      <c r="J12" s="102">
        <v>531</v>
      </c>
      <c r="K12" s="103">
        <v>0.76271186440677963</v>
      </c>
      <c r="L12" s="104">
        <v>0.7702751959176235</v>
      </c>
      <c r="M12" s="105">
        <v>-7.5633315108438737E-3</v>
      </c>
    </row>
    <row r="13" spans="1:13" ht="18" customHeight="1" x14ac:dyDescent="0.4">
      <c r="A13" s="266" t="s">
        <v>167</v>
      </c>
      <c r="B13" s="20"/>
      <c r="C13" s="21">
        <v>113582</v>
      </c>
      <c r="D13" s="22">
        <v>109756</v>
      </c>
      <c r="E13" s="23">
        <v>1.0348591420970152</v>
      </c>
      <c r="F13" s="24">
        <v>3826</v>
      </c>
      <c r="G13" s="21">
        <v>164181</v>
      </c>
      <c r="H13" s="22">
        <v>152782</v>
      </c>
      <c r="I13" s="23">
        <v>1.0746095744263067</v>
      </c>
      <c r="J13" s="24">
        <v>11399</v>
      </c>
      <c r="K13" s="52">
        <v>0.69180964910677845</v>
      </c>
      <c r="L13" s="53">
        <v>0.71838305559555449</v>
      </c>
      <c r="M13" s="54">
        <v>-2.6573406488776041E-2</v>
      </c>
    </row>
    <row r="14" spans="1:13" ht="18" customHeight="1" x14ac:dyDescent="0.4">
      <c r="A14" s="265"/>
      <c r="B14" s="109" t="s">
        <v>161</v>
      </c>
      <c r="C14" s="29">
        <v>24599</v>
      </c>
      <c r="D14" s="30">
        <v>22189</v>
      </c>
      <c r="E14" s="31">
        <v>1.1086123755013746</v>
      </c>
      <c r="F14" s="32">
        <v>2410</v>
      </c>
      <c r="G14" s="29">
        <v>35125</v>
      </c>
      <c r="H14" s="30">
        <v>31000</v>
      </c>
      <c r="I14" s="31">
        <v>1.1330645161290323</v>
      </c>
      <c r="J14" s="32">
        <v>4125</v>
      </c>
      <c r="K14" s="55">
        <v>0.70032740213523137</v>
      </c>
      <c r="L14" s="56">
        <v>0.71577419354838712</v>
      </c>
      <c r="M14" s="35">
        <v>-1.5446791413155747E-2</v>
      </c>
    </row>
    <row r="15" spans="1:13" ht="18" customHeight="1" x14ac:dyDescent="0.4">
      <c r="A15" s="265"/>
      <c r="B15" s="84" t="s">
        <v>160</v>
      </c>
      <c r="C15" s="36">
        <v>12908</v>
      </c>
      <c r="D15" s="37">
        <v>14363</v>
      </c>
      <c r="E15" s="38">
        <v>0.89869804358420946</v>
      </c>
      <c r="F15" s="39">
        <v>-1455</v>
      </c>
      <c r="G15" s="36">
        <v>18280</v>
      </c>
      <c r="H15" s="37">
        <v>18420</v>
      </c>
      <c r="I15" s="38">
        <v>0.99239956568946797</v>
      </c>
      <c r="J15" s="39">
        <v>-140</v>
      </c>
      <c r="K15" s="40">
        <v>0.70612691466083155</v>
      </c>
      <c r="L15" s="41">
        <v>0.77975027144408249</v>
      </c>
      <c r="M15" s="42">
        <v>-7.3623356783250937E-2</v>
      </c>
    </row>
    <row r="16" spans="1:13" ht="18" customHeight="1" x14ac:dyDescent="0.4">
      <c r="A16" s="265"/>
      <c r="B16" s="84" t="s">
        <v>158</v>
      </c>
      <c r="C16" s="36">
        <v>63165</v>
      </c>
      <c r="D16" s="37">
        <v>60254</v>
      </c>
      <c r="E16" s="38">
        <v>1.0483121452517674</v>
      </c>
      <c r="F16" s="39">
        <v>2911</v>
      </c>
      <c r="G16" s="36">
        <v>89569</v>
      </c>
      <c r="H16" s="37">
        <v>81348</v>
      </c>
      <c r="I16" s="38">
        <v>1.1010596449820524</v>
      </c>
      <c r="J16" s="39">
        <v>8221</v>
      </c>
      <c r="K16" s="40">
        <v>0.7052105080999006</v>
      </c>
      <c r="L16" s="41">
        <v>0.74069430102768352</v>
      </c>
      <c r="M16" s="42">
        <v>-3.548379292778292E-2</v>
      </c>
    </row>
    <row r="17" spans="1:13" ht="18" customHeight="1" x14ac:dyDescent="0.4">
      <c r="A17" s="265"/>
      <c r="B17" s="84" t="s">
        <v>157</v>
      </c>
      <c r="C17" s="36">
        <v>2867</v>
      </c>
      <c r="D17" s="37">
        <v>2092</v>
      </c>
      <c r="E17" s="38">
        <v>1.3704588910133844</v>
      </c>
      <c r="F17" s="39">
        <v>775</v>
      </c>
      <c r="G17" s="36">
        <v>4746</v>
      </c>
      <c r="H17" s="37">
        <v>5553</v>
      </c>
      <c r="I17" s="38">
        <v>0.85467314964883845</v>
      </c>
      <c r="J17" s="39">
        <v>-807</v>
      </c>
      <c r="K17" s="40">
        <v>0.60408765276021914</v>
      </c>
      <c r="L17" s="41">
        <v>0.37673329731676569</v>
      </c>
      <c r="M17" s="42">
        <v>0.22735435544345345</v>
      </c>
    </row>
    <row r="18" spans="1:13" ht="18" customHeight="1" x14ac:dyDescent="0.4">
      <c r="A18" s="264"/>
      <c r="B18" s="263" t="s">
        <v>103</v>
      </c>
      <c r="C18" s="99">
        <v>10043</v>
      </c>
      <c r="D18" s="100">
        <v>10858</v>
      </c>
      <c r="E18" s="101">
        <v>0.92494013630502858</v>
      </c>
      <c r="F18" s="102">
        <v>-815</v>
      </c>
      <c r="G18" s="99">
        <v>16461</v>
      </c>
      <c r="H18" s="100">
        <v>16461</v>
      </c>
      <c r="I18" s="101">
        <v>1</v>
      </c>
      <c r="J18" s="102">
        <v>0</v>
      </c>
      <c r="K18" s="103">
        <v>0.61010874187473418</v>
      </c>
      <c r="L18" s="104">
        <v>0.65961970718668372</v>
      </c>
      <c r="M18" s="105">
        <v>-4.951096531194954E-2</v>
      </c>
    </row>
    <row r="19" spans="1:13" ht="18" customHeight="1" x14ac:dyDescent="0.4">
      <c r="A19" s="266" t="s">
        <v>166</v>
      </c>
      <c r="B19" s="20"/>
      <c r="C19" s="21">
        <v>67252</v>
      </c>
      <c r="D19" s="22">
        <v>68863</v>
      </c>
      <c r="E19" s="23">
        <v>0.97660572440933446</v>
      </c>
      <c r="F19" s="24">
        <v>-1611</v>
      </c>
      <c r="G19" s="21">
        <v>103018</v>
      </c>
      <c r="H19" s="25">
        <v>99855</v>
      </c>
      <c r="I19" s="23">
        <v>1.0316759300986431</v>
      </c>
      <c r="J19" s="24">
        <v>3163</v>
      </c>
      <c r="K19" s="52">
        <v>0.65281795414393606</v>
      </c>
      <c r="L19" s="53">
        <v>0.68962996344699812</v>
      </c>
      <c r="M19" s="28">
        <v>-3.6812009303062054E-2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19890</v>
      </c>
      <c r="D21" s="37">
        <v>20886</v>
      </c>
      <c r="E21" s="38">
        <v>0.95231255386383218</v>
      </c>
      <c r="F21" s="39">
        <v>-996</v>
      </c>
      <c r="G21" s="36">
        <v>30610</v>
      </c>
      <c r="H21" s="37">
        <v>29600</v>
      </c>
      <c r="I21" s="38">
        <v>1.0341216216216216</v>
      </c>
      <c r="J21" s="39">
        <v>1010</v>
      </c>
      <c r="K21" s="40">
        <v>0.64978765109441361</v>
      </c>
      <c r="L21" s="41">
        <v>0.70560810810810815</v>
      </c>
      <c r="M21" s="42">
        <v>-5.5820457013694535E-2</v>
      </c>
    </row>
    <row r="22" spans="1:13" ht="18" customHeight="1" x14ac:dyDescent="0.4">
      <c r="A22" s="265"/>
      <c r="B22" s="84" t="s">
        <v>158</v>
      </c>
      <c r="C22" s="36">
        <v>30920</v>
      </c>
      <c r="D22" s="37">
        <v>31832</v>
      </c>
      <c r="E22" s="38">
        <v>0.97134958532294546</v>
      </c>
      <c r="F22" s="39">
        <v>-912</v>
      </c>
      <c r="G22" s="36">
        <v>49515</v>
      </c>
      <c r="H22" s="37">
        <v>48307</v>
      </c>
      <c r="I22" s="38">
        <v>1.0250067278034238</v>
      </c>
      <c r="J22" s="39">
        <v>1208</v>
      </c>
      <c r="K22" s="40">
        <v>0.62445723518125817</v>
      </c>
      <c r="L22" s="41">
        <v>0.65895211874055515</v>
      </c>
      <c r="M22" s="42">
        <v>-3.4494883559296974E-2</v>
      </c>
    </row>
    <row r="23" spans="1:13" ht="18" customHeight="1" x14ac:dyDescent="0.4">
      <c r="A23" s="265"/>
      <c r="B23" s="84" t="s">
        <v>103</v>
      </c>
      <c r="C23" s="61">
        <v>15791</v>
      </c>
      <c r="D23" s="106">
        <v>16145</v>
      </c>
      <c r="E23" s="62">
        <v>0.97807370703004026</v>
      </c>
      <c r="F23" s="90">
        <v>-354</v>
      </c>
      <c r="G23" s="61">
        <v>21948</v>
      </c>
      <c r="H23" s="106">
        <v>21948</v>
      </c>
      <c r="I23" s="62">
        <v>1</v>
      </c>
      <c r="J23" s="90">
        <v>0</v>
      </c>
      <c r="K23" s="40">
        <v>0.71947330052852199</v>
      </c>
      <c r="L23" s="41">
        <v>0.73560233278658649</v>
      </c>
      <c r="M23" s="42">
        <v>-1.6129032258064502E-2</v>
      </c>
    </row>
    <row r="24" spans="1:13" ht="18" customHeight="1" x14ac:dyDescent="0.4">
      <c r="A24" s="271"/>
      <c r="B24" s="107" t="s">
        <v>165</v>
      </c>
      <c r="C24" s="99">
        <v>651</v>
      </c>
      <c r="D24" s="108">
        <v>0</v>
      </c>
      <c r="E24" s="62" t="e">
        <v>#DIV/0!</v>
      </c>
      <c r="F24" s="90">
        <v>651</v>
      </c>
      <c r="G24" s="99">
        <v>945</v>
      </c>
      <c r="H24" s="100">
        <v>0</v>
      </c>
      <c r="I24" s="62" t="e">
        <v>#DIV/0!</v>
      </c>
      <c r="J24" s="90">
        <v>945</v>
      </c>
      <c r="K24" s="40">
        <v>0.68888888888888888</v>
      </c>
      <c r="L24" s="104" t="s">
        <v>164</v>
      </c>
      <c r="M24" s="42" t="e">
        <v>#VALUE!</v>
      </c>
    </row>
    <row r="25" spans="1:13" ht="18" customHeight="1" x14ac:dyDescent="0.4">
      <c r="A25" s="266" t="s">
        <v>163</v>
      </c>
      <c r="B25" s="20"/>
      <c r="C25" s="21">
        <v>45297</v>
      </c>
      <c r="D25" s="22">
        <v>46540</v>
      </c>
      <c r="E25" s="23">
        <v>0.97329179200687577</v>
      </c>
      <c r="F25" s="24">
        <v>-1243</v>
      </c>
      <c r="G25" s="21">
        <v>66943</v>
      </c>
      <c r="H25" s="25">
        <v>60716</v>
      </c>
      <c r="I25" s="23">
        <v>1.1025594571447395</v>
      </c>
      <c r="J25" s="24">
        <v>6227</v>
      </c>
      <c r="K25" s="52">
        <v>0.67665028457045551</v>
      </c>
      <c r="L25" s="53">
        <v>0.76651953356611102</v>
      </c>
      <c r="M25" s="54">
        <v>-8.9869248995655515E-2</v>
      </c>
    </row>
    <row r="26" spans="1:13" ht="18" customHeight="1" x14ac:dyDescent="0.4">
      <c r="A26" s="265"/>
      <c r="B26" s="109" t="s">
        <v>161</v>
      </c>
      <c r="C26" s="29">
        <v>0</v>
      </c>
      <c r="D26" s="30">
        <v>0</v>
      </c>
      <c r="E26" s="31" t="e">
        <v>#DIV/0!</v>
      </c>
      <c r="F26" s="32">
        <v>0</v>
      </c>
      <c r="G26" s="29">
        <v>0</v>
      </c>
      <c r="H26" s="30">
        <v>0</v>
      </c>
      <c r="I26" s="31" t="e">
        <v>#DIV/0!</v>
      </c>
      <c r="J26" s="32">
        <v>0</v>
      </c>
      <c r="K26" s="55" t="s">
        <v>0</v>
      </c>
      <c r="L26" s="56" t="s">
        <v>0</v>
      </c>
      <c r="M26" s="35" t="e">
        <v>#VALUE!</v>
      </c>
    </row>
    <row r="27" spans="1:13" ht="18" customHeight="1" x14ac:dyDescent="0.4">
      <c r="A27" s="265"/>
      <c r="B27" s="84" t="s">
        <v>160</v>
      </c>
      <c r="C27" s="36">
        <v>13210</v>
      </c>
      <c r="D27" s="37">
        <v>14667</v>
      </c>
      <c r="E27" s="38">
        <v>0.90066134860571345</v>
      </c>
      <c r="F27" s="39">
        <v>-1457</v>
      </c>
      <c r="G27" s="36">
        <v>19840</v>
      </c>
      <c r="H27" s="37">
        <v>18125</v>
      </c>
      <c r="I27" s="38">
        <v>1.0946206896551725</v>
      </c>
      <c r="J27" s="39">
        <v>1715</v>
      </c>
      <c r="K27" s="40">
        <v>0.66582661290322576</v>
      </c>
      <c r="L27" s="41">
        <v>0.80921379310344832</v>
      </c>
      <c r="M27" s="42">
        <v>-0.14338718020022256</v>
      </c>
    </row>
    <row r="28" spans="1:13" ht="18" customHeight="1" x14ac:dyDescent="0.4">
      <c r="A28" s="265"/>
      <c r="B28" s="84" t="s">
        <v>158</v>
      </c>
      <c r="C28" s="36">
        <v>20081</v>
      </c>
      <c r="D28" s="37">
        <v>18665</v>
      </c>
      <c r="E28" s="38">
        <v>1.075863916421109</v>
      </c>
      <c r="F28" s="39">
        <v>1416</v>
      </c>
      <c r="G28" s="36">
        <v>29588</v>
      </c>
      <c r="H28" s="37">
        <v>24634</v>
      </c>
      <c r="I28" s="38">
        <v>1.2011041649752374</v>
      </c>
      <c r="J28" s="39">
        <v>4954</v>
      </c>
      <c r="K28" s="40">
        <v>0.67868730566445856</v>
      </c>
      <c r="L28" s="41">
        <v>0.75769261995615811</v>
      </c>
      <c r="M28" s="42">
        <v>-7.9005314291699547E-2</v>
      </c>
    </row>
    <row r="29" spans="1:13" ht="18" customHeight="1" x14ac:dyDescent="0.4">
      <c r="A29" s="270"/>
      <c r="B29" s="84" t="s">
        <v>103</v>
      </c>
      <c r="C29" s="110">
        <v>11505</v>
      </c>
      <c r="D29" s="106">
        <v>12595</v>
      </c>
      <c r="E29" s="62">
        <v>0.91345772131798331</v>
      </c>
      <c r="F29" s="90">
        <v>-1090</v>
      </c>
      <c r="G29" s="110">
        <v>16461</v>
      </c>
      <c r="H29" s="106">
        <v>16461</v>
      </c>
      <c r="I29" s="62">
        <v>1</v>
      </c>
      <c r="J29" s="90">
        <v>0</v>
      </c>
      <c r="K29" s="40">
        <v>0.69892473118279574</v>
      </c>
      <c r="L29" s="111">
        <v>0.76514185043436</v>
      </c>
      <c r="M29" s="42">
        <v>-6.621711925156426E-2</v>
      </c>
    </row>
    <row r="30" spans="1:13" s="267" customFormat="1" ht="18" customHeight="1" x14ac:dyDescent="0.4">
      <c r="A30" s="269"/>
      <c r="B30" s="268" t="s">
        <v>157</v>
      </c>
      <c r="C30" s="112">
        <v>501</v>
      </c>
      <c r="D30" s="113">
        <v>613</v>
      </c>
      <c r="E30" s="114">
        <v>0.81729200652528544</v>
      </c>
      <c r="F30" s="91">
        <v>-112</v>
      </c>
      <c r="G30" s="112">
        <v>1054</v>
      </c>
      <c r="H30" s="115">
        <v>1496</v>
      </c>
      <c r="I30" s="114">
        <v>0.70454545454545459</v>
      </c>
      <c r="J30" s="91">
        <v>-442</v>
      </c>
      <c r="K30" s="79">
        <v>0.47533206831119545</v>
      </c>
      <c r="L30" s="97">
        <v>0.40975935828877003</v>
      </c>
      <c r="M30" s="92">
        <v>6.5572710022425429E-2</v>
      </c>
    </row>
    <row r="31" spans="1:13" ht="18" customHeight="1" x14ac:dyDescent="0.4">
      <c r="A31" s="266" t="s">
        <v>162</v>
      </c>
      <c r="B31" s="20"/>
      <c r="C31" s="21">
        <v>61326</v>
      </c>
      <c r="D31" s="22">
        <v>62912</v>
      </c>
      <c r="E31" s="23">
        <v>0.97479018311291965</v>
      </c>
      <c r="F31" s="24">
        <v>-1586</v>
      </c>
      <c r="G31" s="21">
        <v>96750</v>
      </c>
      <c r="H31" s="22">
        <v>95567</v>
      </c>
      <c r="I31" s="23">
        <v>1.0123787499869201</v>
      </c>
      <c r="J31" s="24">
        <v>1183</v>
      </c>
      <c r="K31" s="52">
        <v>0.63386046511627903</v>
      </c>
      <c r="L31" s="53">
        <v>0.65830255213619759</v>
      </c>
      <c r="M31" s="28">
        <v>-2.4442087019918568E-2</v>
      </c>
    </row>
    <row r="32" spans="1:13" ht="18" customHeight="1" x14ac:dyDescent="0.4">
      <c r="A32" s="265"/>
      <c r="B32" s="109" t="s">
        <v>161</v>
      </c>
      <c r="C32" s="29">
        <v>0</v>
      </c>
      <c r="D32" s="30">
        <v>0</v>
      </c>
      <c r="E32" s="31" t="e">
        <v>#DIV/0!</v>
      </c>
      <c r="F32" s="32">
        <v>0</v>
      </c>
      <c r="G32" s="29">
        <v>0</v>
      </c>
      <c r="H32" s="30">
        <v>0</v>
      </c>
      <c r="I32" s="31" t="e">
        <v>#DIV/0!</v>
      </c>
      <c r="J32" s="32">
        <v>0</v>
      </c>
      <c r="K32" s="55" t="s">
        <v>0</v>
      </c>
      <c r="L32" s="56" t="s">
        <v>0</v>
      </c>
      <c r="M32" s="35" t="e">
        <v>#VALUE!</v>
      </c>
    </row>
    <row r="33" spans="1:13" ht="18" customHeight="1" x14ac:dyDescent="0.4">
      <c r="A33" s="265"/>
      <c r="B33" s="84" t="s">
        <v>160</v>
      </c>
      <c r="C33" s="36">
        <v>8510</v>
      </c>
      <c r="D33" s="37">
        <v>9057</v>
      </c>
      <c r="E33" s="38">
        <v>0.93960472562658715</v>
      </c>
      <c r="F33" s="39">
        <v>-547</v>
      </c>
      <c r="G33" s="36">
        <v>11890</v>
      </c>
      <c r="H33" s="37">
        <v>11890</v>
      </c>
      <c r="I33" s="38">
        <v>1</v>
      </c>
      <c r="J33" s="39">
        <v>0</v>
      </c>
      <c r="K33" s="40">
        <v>0.71572750210260727</v>
      </c>
      <c r="L33" s="41">
        <v>0.7617325483599664</v>
      </c>
      <c r="M33" s="42">
        <v>-4.6005046257359128E-2</v>
      </c>
    </row>
    <row r="34" spans="1:13" ht="18" customHeight="1" x14ac:dyDescent="0.4">
      <c r="A34" s="265"/>
      <c r="B34" s="84" t="s">
        <v>159</v>
      </c>
      <c r="C34" s="36">
        <v>2863</v>
      </c>
      <c r="D34" s="37">
        <v>2241</v>
      </c>
      <c r="E34" s="38">
        <v>1.2775546630968317</v>
      </c>
      <c r="F34" s="39">
        <v>622</v>
      </c>
      <c r="G34" s="36">
        <v>4500</v>
      </c>
      <c r="H34" s="37">
        <v>3078</v>
      </c>
      <c r="I34" s="38">
        <v>1.4619883040935673</v>
      </c>
      <c r="J34" s="39">
        <v>1422</v>
      </c>
      <c r="K34" s="40">
        <v>0.63622222222222224</v>
      </c>
      <c r="L34" s="41">
        <v>0.72807017543859653</v>
      </c>
      <c r="M34" s="42">
        <v>-9.184795321637429E-2</v>
      </c>
    </row>
    <row r="35" spans="1:13" ht="18" customHeight="1" x14ac:dyDescent="0.4">
      <c r="A35" s="265"/>
      <c r="B35" s="84" t="s">
        <v>158</v>
      </c>
      <c r="C35" s="36">
        <v>43637</v>
      </c>
      <c r="D35" s="37">
        <v>44932</v>
      </c>
      <c r="E35" s="38">
        <v>0.97117866999020741</v>
      </c>
      <c r="F35" s="39">
        <v>-1295</v>
      </c>
      <c r="G35" s="36">
        <v>69725</v>
      </c>
      <c r="H35" s="37">
        <v>68967</v>
      </c>
      <c r="I35" s="38">
        <v>1.0109907636985804</v>
      </c>
      <c r="J35" s="39">
        <v>758</v>
      </c>
      <c r="K35" s="40">
        <v>0.6258443886697741</v>
      </c>
      <c r="L35" s="41">
        <v>0.65149999275015591</v>
      </c>
      <c r="M35" s="42">
        <v>-2.5655604080381811E-2</v>
      </c>
    </row>
    <row r="36" spans="1:13" ht="18" customHeight="1" x14ac:dyDescent="0.4">
      <c r="A36" s="265"/>
      <c r="B36" s="84" t="s">
        <v>157</v>
      </c>
      <c r="C36" s="36">
        <v>3886</v>
      </c>
      <c r="D36" s="37">
        <v>4115</v>
      </c>
      <c r="E36" s="38">
        <v>0.94434993924665855</v>
      </c>
      <c r="F36" s="39">
        <v>-229</v>
      </c>
      <c r="G36" s="36">
        <v>5148</v>
      </c>
      <c r="H36" s="37">
        <v>6145</v>
      </c>
      <c r="I36" s="38">
        <v>0.83775427176566319</v>
      </c>
      <c r="J36" s="39">
        <v>-997</v>
      </c>
      <c r="K36" s="40">
        <v>0.75485625485625485</v>
      </c>
      <c r="L36" s="41">
        <v>0.66965012205044749</v>
      </c>
      <c r="M36" s="42">
        <v>8.5206132805807355E-2</v>
      </c>
    </row>
    <row r="37" spans="1:13" ht="18" customHeight="1" x14ac:dyDescent="0.4">
      <c r="A37" s="265"/>
      <c r="B37" s="84" t="s">
        <v>103</v>
      </c>
      <c r="C37" s="110">
        <v>2430</v>
      </c>
      <c r="D37" s="106">
        <v>2567</v>
      </c>
      <c r="E37" s="62">
        <v>0.94663030775224</v>
      </c>
      <c r="F37" s="90">
        <v>-137</v>
      </c>
      <c r="G37" s="110">
        <v>5487</v>
      </c>
      <c r="H37" s="106">
        <v>5487</v>
      </c>
      <c r="I37" s="62">
        <v>1</v>
      </c>
      <c r="J37" s="90">
        <v>0</v>
      </c>
      <c r="K37" s="40">
        <v>0.44286495352651722</v>
      </c>
      <c r="L37" s="41">
        <v>0.46783305995990521</v>
      </c>
      <c r="M37" s="42">
        <v>-2.4968106433387982E-2</v>
      </c>
    </row>
    <row r="38" spans="1:13" ht="18" customHeight="1" thickBot="1" x14ac:dyDescent="0.45">
      <c r="A38" s="264"/>
      <c r="B38" s="263" t="s">
        <v>156</v>
      </c>
      <c r="C38" s="112">
        <v>0</v>
      </c>
      <c r="D38" s="100">
        <v>0</v>
      </c>
      <c r="E38" s="101" t="e">
        <v>#DIV/0!</v>
      </c>
      <c r="F38" s="102">
        <v>0</v>
      </c>
      <c r="G38" s="112">
        <v>0</v>
      </c>
      <c r="H38" s="100">
        <v>0</v>
      </c>
      <c r="I38" s="101" t="e">
        <v>#DIV/0!</v>
      </c>
      <c r="J38" s="102">
        <v>0</v>
      </c>
      <c r="K38" s="116" t="s">
        <v>0</v>
      </c>
      <c r="L38" s="117" t="s">
        <v>0</v>
      </c>
      <c r="M38" s="118" t="e">
        <v>#VALUE!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7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５月上旬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187</v>
      </c>
      <c r="C2" s="279">
        <v>5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209</v>
      </c>
      <c r="D4" s="370" t="s">
        <v>208</v>
      </c>
      <c r="E4" s="371" t="s">
        <v>176</v>
      </c>
      <c r="F4" s="372"/>
      <c r="G4" s="348" t="s">
        <v>207</v>
      </c>
      <c r="H4" s="368" t="s">
        <v>206</v>
      </c>
      <c r="I4" s="371" t="s">
        <v>176</v>
      </c>
      <c r="J4" s="372"/>
      <c r="K4" s="348" t="s">
        <v>207</v>
      </c>
      <c r="L4" s="349" t="s">
        <v>206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153629</v>
      </c>
      <c r="D6" s="373">
        <v>159292</v>
      </c>
      <c r="E6" s="337">
        <v>0.96444893654420816</v>
      </c>
      <c r="F6" s="358">
        <v>-5663</v>
      </c>
      <c r="G6" s="364">
        <v>228702</v>
      </c>
      <c r="H6" s="366">
        <v>228607</v>
      </c>
      <c r="I6" s="337">
        <v>1.0004155603284239</v>
      </c>
      <c r="J6" s="358">
        <v>95</v>
      </c>
      <c r="K6" s="339">
        <v>0.6717431417302866</v>
      </c>
      <c r="L6" s="341">
        <v>0.69679406142419087</v>
      </c>
      <c r="M6" s="343">
        <v>-2.5050919693904272E-2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73850</v>
      </c>
      <c r="D8" s="22">
        <v>77927</v>
      </c>
      <c r="E8" s="23">
        <v>0.94768180476599895</v>
      </c>
      <c r="F8" s="24">
        <v>-4077</v>
      </c>
      <c r="G8" s="21">
        <v>110783</v>
      </c>
      <c r="H8" s="25">
        <v>113121</v>
      </c>
      <c r="I8" s="23">
        <v>0.97933186587813048</v>
      </c>
      <c r="J8" s="24">
        <v>-2338</v>
      </c>
      <c r="K8" s="26">
        <v>0.66661852450285697</v>
      </c>
      <c r="L8" s="27">
        <v>0.68888181681562222</v>
      </c>
      <c r="M8" s="28">
        <v>-2.2263292312765248E-2</v>
      </c>
    </row>
    <row r="9" spans="1:13" ht="18" customHeight="1" x14ac:dyDescent="0.4">
      <c r="A9" s="265"/>
      <c r="B9" s="109" t="s">
        <v>161</v>
      </c>
      <c r="C9" s="29">
        <v>29944</v>
      </c>
      <c r="D9" s="30">
        <v>33134</v>
      </c>
      <c r="E9" s="31">
        <v>0.90372427114142573</v>
      </c>
      <c r="F9" s="32">
        <v>-3190</v>
      </c>
      <c r="G9" s="29">
        <v>43959</v>
      </c>
      <c r="H9" s="30">
        <v>46041</v>
      </c>
      <c r="I9" s="31">
        <v>0.95477943572033619</v>
      </c>
      <c r="J9" s="32">
        <v>-2082</v>
      </c>
      <c r="K9" s="33">
        <v>0.68118019063217994</v>
      </c>
      <c r="L9" s="34">
        <v>0.71966290914619579</v>
      </c>
      <c r="M9" s="35">
        <v>-3.8482718514015857E-2</v>
      </c>
    </row>
    <row r="10" spans="1:13" ht="18" customHeight="1" x14ac:dyDescent="0.4">
      <c r="A10" s="265"/>
      <c r="B10" s="84" t="s">
        <v>160</v>
      </c>
      <c r="C10" s="36">
        <v>4055</v>
      </c>
      <c r="D10" s="37">
        <v>3868</v>
      </c>
      <c r="E10" s="38">
        <v>1.0483453981385729</v>
      </c>
      <c r="F10" s="39">
        <v>187</v>
      </c>
      <c r="G10" s="36">
        <v>4950</v>
      </c>
      <c r="H10" s="37">
        <v>4550</v>
      </c>
      <c r="I10" s="38">
        <v>1.0879120879120878</v>
      </c>
      <c r="J10" s="39">
        <v>400</v>
      </c>
      <c r="K10" s="40">
        <v>0.81919191919191914</v>
      </c>
      <c r="L10" s="41">
        <v>0.85010989010989013</v>
      </c>
      <c r="M10" s="42">
        <v>-3.0917970917970994E-2</v>
      </c>
    </row>
    <row r="11" spans="1:13" ht="18" customHeight="1" x14ac:dyDescent="0.4">
      <c r="A11" s="265"/>
      <c r="B11" s="84" t="s">
        <v>158</v>
      </c>
      <c r="C11" s="36">
        <v>39851</v>
      </c>
      <c r="D11" s="37">
        <v>40925</v>
      </c>
      <c r="E11" s="38">
        <v>0.97375687232742825</v>
      </c>
      <c r="F11" s="39">
        <v>-1074</v>
      </c>
      <c r="G11" s="36">
        <v>61874</v>
      </c>
      <c r="H11" s="37">
        <v>62530</v>
      </c>
      <c r="I11" s="38">
        <v>0.98950903566288184</v>
      </c>
      <c r="J11" s="39">
        <v>-656</v>
      </c>
      <c r="K11" s="40">
        <v>0.64406697481979502</v>
      </c>
      <c r="L11" s="41">
        <v>0.65448584679353905</v>
      </c>
      <c r="M11" s="42">
        <v>-1.0418871973744026E-2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31130</v>
      </c>
      <c r="D13" s="22">
        <v>31223</v>
      </c>
      <c r="E13" s="23">
        <v>0.9970214265125068</v>
      </c>
      <c r="F13" s="24">
        <v>-93</v>
      </c>
      <c r="G13" s="21">
        <v>45273</v>
      </c>
      <c r="H13" s="22">
        <v>43685</v>
      </c>
      <c r="I13" s="23">
        <v>1.0363511502804166</v>
      </c>
      <c r="J13" s="24">
        <v>1588</v>
      </c>
      <c r="K13" s="52">
        <v>0.68760629956044439</v>
      </c>
      <c r="L13" s="53">
        <v>0.71473045667849378</v>
      </c>
      <c r="M13" s="54">
        <v>-2.7124157118049386E-2</v>
      </c>
    </row>
    <row r="14" spans="1:13" ht="18" customHeight="1" x14ac:dyDescent="0.4">
      <c r="A14" s="265"/>
      <c r="B14" s="109" t="s">
        <v>161</v>
      </c>
      <c r="C14" s="29">
        <v>7278</v>
      </c>
      <c r="D14" s="30">
        <v>7269</v>
      </c>
      <c r="E14" s="31">
        <v>1.0012381345439538</v>
      </c>
      <c r="F14" s="32">
        <v>9</v>
      </c>
      <c r="G14" s="29">
        <v>10660</v>
      </c>
      <c r="H14" s="30">
        <v>10000</v>
      </c>
      <c r="I14" s="31">
        <v>1.0660000000000001</v>
      </c>
      <c r="J14" s="32">
        <v>660</v>
      </c>
      <c r="K14" s="55">
        <v>0.68273921200750465</v>
      </c>
      <c r="L14" s="56">
        <v>0.72689999999999999</v>
      </c>
      <c r="M14" s="35">
        <v>-4.4160787992495343E-2</v>
      </c>
    </row>
    <row r="15" spans="1:13" ht="18" customHeight="1" x14ac:dyDescent="0.4">
      <c r="A15" s="265"/>
      <c r="B15" s="84" t="s">
        <v>160</v>
      </c>
      <c r="C15" s="36">
        <v>4192</v>
      </c>
      <c r="D15" s="37">
        <v>4903</v>
      </c>
      <c r="E15" s="38">
        <v>0.85498674281052411</v>
      </c>
      <c r="F15" s="39">
        <v>-711</v>
      </c>
      <c r="G15" s="36">
        <v>6000</v>
      </c>
      <c r="H15" s="37">
        <v>6240</v>
      </c>
      <c r="I15" s="38">
        <v>0.96153846153846156</v>
      </c>
      <c r="J15" s="39">
        <v>-240</v>
      </c>
      <c r="K15" s="40">
        <v>0.69866666666666666</v>
      </c>
      <c r="L15" s="41">
        <v>0.78573717948717947</v>
      </c>
      <c r="M15" s="42">
        <v>-8.7070512820512813E-2</v>
      </c>
    </row>
    <row r="16" spans="1:13" ht="18" customHeight="1" x14ac:dyDescent="0.4">
      <c r="A16" s="265"/>
      <c r="B16" s="84" t="s">
        <v>158</v>
      </c>
      <c r="C16" s="36">
        <v>18721</v>
      </c>
      <c r="D16" s="37">
        <v>18152</v>
      </c>
      <c r="E16" s="38">
        <v>1.0313464081092993</v>
      </c>
      <c r="F16" s="39">
        <v>569</v>
      </c>
      <c r="G16" s="36">
        <v>27045</v>
      </c>
      <c r="H16" s="37">
        <v>25628</v>
      </c>
      <c r="I16" s="38">
        <v>1.0552910878726394</v>
      </c>
      <c r="J16" s="39">
        <v>1417</v>
      </c>
      <c r="K16" s="40">
        <v>0.6922166759105195</v>
      </c>
      <c r="L16" s="41">
        <v>0.70828781020758547</v>
      </c>
      <c r="M16" s="42">
        <v>-1.607113429706597E-2</v>
      </c>
    </row>
    <row r="17" spans="1:13" ht="18" customHeight="1" x14ac:dyDescent="0.4">
      <c r="A17" s="265"/>
      <c r="B17" s="84" t="s">
        <v>157</v>
      </c>
      <c r="C17" s="36">
        <v>939</v>
      </c>
      <c r="D17" s="37">
        <v>899</v>
      </c>
      <c r="E17" s="38">
        <v>1.0444938820912124</v>
      </c>
      <c r="F17" s="39">
        <v>40</v>
      </c>
      <c r="G17" s="36">
        <v>1568</v>
      </c>
      <c r="H17" s="37">
        <v>1817</v>
      </c>
      <c r="I17" s="38">
        <v>0.86296092460099061</v>
      </c>
      <c r="J17" s="39">
        <v>-249</v>
      </c>
      <c r="K17" s="40">
        <v>0.59885204081632648</v>
      </c>
      <c r="L17" s="41">
        <v>0.49477160154100164</v>
      </c>
      <c r="M17" s="42">
        <v>0.10408043927532484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17124</v>
      </c>
      <c r="D19" s="22">
        <v>18637</v>
      </c>
      <c r="E19" s="23">
        <v>0.91881740623490904</v>
      </c>
      <c r="F19" s="24">
        <v>-1513</v>
      </c>
      <c r="G19" s="21">
        <v>26098</v>
      </c>
      <c r="H19" s="25">
        <v>28134</v>
      </c>
      <c r="I19" s="23">
        <v>0.92763204663396603</v>
      </c>
      <c r="J19" s="24">
        <v>-2036</v>
      </c>
      <c r="K19" s="52">
        <v>0.65614223312131192</v>
      </c>
      <c r="L19" s="53">
        <v>0.66243690907798392</v>
      </c>
      <c r="M19" s="28">
        <v>-6.2946759566719912E-3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6339</v>
      </c>
      <c r="D21" s="37">
        <v>6815</v>
      </c>
      <c r="E21" s="38">
        <v>0.93015407190022015</v>
      </c>
      <c r="F21" s="39">
        <v>-476</v>
      </c>
      <c r="G21" s="36">
        <v>9900</v>
      </c>
      <c r="H21" s="60">
        <v>9700</v>
      </c>
      <c r="I21" s="38">
        <v>1.0206185567010309</v>
      </c>
      <c r="J21" s="39">
        <v>200</v>
      </c>
      <c r="K21" s="40">
        <v>0.64030303030303026</v>
      </c>
      <c r="L21" s="41">
        <v>0.70257731958762881</v>
      </c>
      <c r="M21" s="42">
        <v>-6.227428928459855E-2</v>
      </c>
    </row>
    <row r="22" spans="1:13" ht="18" customHeight="1" x14ac:dyDescent="0.4">
      <c r="A22" s="265"/>
      <c r="B22" s="84" t="s">
        <v>158</v>
      </c>
      <c r="C22" s="36">
        <v>10785</v>
      </c>
      <c r="D22" s="37">
        <v>11822</v>
      </c>
      <c r="E22" s="38">
        <v>0.91228218575537134</v>
      </c>
      <c r="F22" s="39">
        <v>-1037</v>
      </c>
      <c r="G22" s="36">
        <v>16198</v>
      </c>
      <c r="H22" s="37">
        <v>18434</v>
      </c>
      <c r="I22" s="38">
        <v>0.87870239774330039</v>
      </c>
      <c r="J22" s="39">
        <v>-2236</v>
      </c>
      <c r="K22" s="40">
        <v>0.66582294110383999</v>
      </c>
      <c r="L22" s="41">
        <v>0.64131496148421396</v>
      </c>
      <c r="M22" s="42">
        <v>2.450797961962603E-2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10996</v>
      </c>
      <c r="D24" s="22">
        <v>11016</v>
      </c>
      <c r="E24" s="23">
        <v>0.99818445896877273</v>
      </c>
      <c r="F24" s="24">
        <v>-20</v>
      </c>
      <c r="G24" s="21">
        <v>17566</v>
      </c>
      <c r="H24" s="25">
        <v>14979</v>
      </c>
      <c r="I24" s="23">
        <v>1.1727084585085787</v>
      </c>
      <c r="J24" s="24">
        <v>2587</v>
      </c>
      <c r="K24" s="52">
        <v>0.62598201070249349</v>
      </c>
      <c r="L24" s="53">
        <v>0.73542960144201885</v>
      </c>
      <c r="M24" s="54">
        <v>-0.10944759073952537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4093</v>
      </c>
      <c r="D26" s="37">
        <v>4734</v>
      </c>
      <c r="E26" s="38">
        <v>0.86459653569919726</v>
      </c>
      <c r="F26" s="39">
        <v>-641</v>
      </c>
      <c r="G26" s="36">
        <v>6200</v>
      </c>
      <c r="H26" s="60">
        <v>6090</v>
      </c>
      <c r="I26" s="38">
        <v>1.0180623973727423</v>
      </c>
      <c r="J26" s="39">
        <v>110</v>
      </c>
      <c r="K26" s="40">
        <v>0.66016129032258064</v>
      </c>
      <c r="L26" s="41">
        <v>0.7773399014778325</v>
      </c>
      <c r="M26" s="42">
        <v>-0.11717861115525186</v>
      </c>
    </row>
    <row r="27" spans="1:13" ht="18" customHeight="1" x14ac:dyDescent="0.4">
      <c r="A27" s="265"/>
      <c r="B27" s="84" t="s">
        <v>158</v>
      </c>
      <c r="C27" s="36">
        <v>6757</v>
      </c>
      <c r="D27" s="37">
        <v>5996</v>
      </c>
      <c r="E27" s="38">
        <v>1.1269179452968645</v>
      </c>
      <c r="F27" s="39">
        <v>761</v>
      </c>
      <c r="G27" s="36">
        <v>11026</v>
      </c>
      <c r="H27" s="37">
        <v>8401</v>
      </c>
      <c r="I27" s="38">
        <v>1.3124628020473754</v>
      </c>
      <c r="J27" s="39">
        <v>2625</v>
      </c>
      <c r="K27" s="40">
        <v>0.61282423362960281</v>
      </c>
      <c r="L27" s="41">
        <v>0.71372455660040468</v>
      </c>
      <c r="M27" s="42">
        <v>-0.10090032297080187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146</v>
      </c>
      <c r="D29" s="74">
        <v>286</v>
      </c>
      <c r="E29" s="75">
        <v>0.51048951048951052</v>
      </c>
      <c r="F29" s="76">
        <v>-140</v>
      </c>
      <c r="G29" s="73">
        <v>340</v>
      </c>
      <c r="H29" s="74">
        <v>488</v>
      </c>
      <c r="I29" s="77">
        <v>0.69672131147540983</v>
      </c>
      <c r="J29" s="78">
        <v>-148</v>
      </c>
      <c r="K29" s="79">
        <v>0.42941176470588233</v>
      </c>
      <c r="L29" s="80">
        <v>0.58606557377049184</v>
      </c>
      <c r="M29" s="81">
        <v>-0.15665380906460952</v>
      </c>
    </row>
    <row r="30" spans="1:13" ht="18" customHeight="1" x14ac:dyDescent="0.4">
      <c r="A30" s="266" t="s">
        <v>162</v>
      </c>
      <c r="B30" s="20"/>
      <c r="C30" s="21">
        <v>20529</v>
      </c>
      <c r="D30" s="22">
        <v>20489</v>
      </c>
      <c r="E30" s="23">
        <v>1.0019522670701353</v>
      </c>
      <c r="F30" s="24">
        <v>40</v>
      </c>
      <c r="G30" s="21">
        <v>28982</v>
      </c>
      <c r="H30" s="22">
        <v>28688</v>
      </c>
      <c r="I30" s="23">
        <v>1.0102481873954268</v>
      </c>
      <c r="J30" s="24">
        <v>294</v>
      </c>
      <c r="K30" s="52">
        <v>0.70833620868125047</v>
      </c>
      <c r="L30" s="53">
        <v>0.71420105967651981</v>
      </c>
      <c r="M30" s="83">
        <v>-5.8648509952693439E-3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2503</v>
      </c>
      <c r="D32" s="37">
        <v>2454</v>
      </c>
      <c r="E32" s="38">
        <v>1.0199674001629992</v>
      </c>
      <c r="F32" s="39">
        <v>49</v>
      </c>
      <c r="G32" s="36">
        <v>3480</v>
      </c>
      <c r="H32" s="37">
        <v>3335</v>
      </c>
      <c r="I32" s="38">
        <v>1.0434782608695652</v>
      </c>
      <c r="J32" s="39">
        <v>145</v>
      </c>
      <c r="K32" s="40">
        <v>0.71925287356321843</v>
      </c>
      <c r="L32" s="41">
        <v>0.73583208395802102</v>
      </c>
      <c r="M32" s="42">
        <v>-1.657921039480259E-2</v>
      </c>
    </row>
    <row r="33" spans="1:13" ht="18" customHeight="1" x14ac:dyDescent="0.4">
      <c r="A33" s="265"/>
      <c r="B33" s="84" t="s">
        <v>159</v>
      </c>
      <c r="C33" s="36">
        <v>885</v>
      </c>
      <c r="D33" s="37">
        <v>860</v>
      </c>
      <c r="E33" s="38">
        <v>1.0290697674418605</v>
      </c>
      <c r="F33" s="39">
        <v>25</v>
      </c>
      <c r="G33" s="36">
        <v>1400</v>
      </c>
      <c r="H33" s="37">
        <v>1078</v>
      </c>
      <c r="I33" s="38">
        <v>1.2987012987012987</v>
      </c>
      <c r="J33" s="39">
        <v>322</v>
      </c>
      <c r="K33" s="40">
        <v>0.63214285714285712</v>
      </c>
      <c r="L33" s="41">
        <v>0.79777365491651209</v>
      </c>
      <c r="M33" s="42">
        <v>-0.16563079777365497</v>
      </c>
    </row>
    <row r="34" spans="1:13" ht="18" customHeight="1" x14ac:dyDescent="0.4">
      <c r="A34" s="265"/>
      <c r="B34" s="84" t="s">
        <v>158</v>
      </c>
      <c r="C34" s="36">
        <v>15643</v>
      </c>
      <c r="D34" s="37">
        <v>15557</v>
      </c>
      <c r="E34" s="38">
        <v>1.0055280581088899</v>
      </c>
      <c r="F34" s="39">
        <v>86</v>
      </c>
      <c r="G34" s="36">
        <v>22420</v>
      </c>
      <c r="H34" s="37">
        <v>22303</v>
      </c>
      <c r="I34" s="38">
        <v>1.0052459310406672</v>
      </c>
      <c r="J34" s="39">
        <v>117</v>
      </c>
      <c r="K34" s="40">
        <v>0.69772524531668156</v>
      </c>
      <c r="L34" s="41">
        <v>0.69752948033896789</v>
      </c>
      <c r="M34" s="42">
        <v>1.9576497771367496E-4</v>
      </c>
    </row>
    <row r="35" spans="1:13" ht="18" customHeight="1" x14ac:dyDescent="0.4">
      <c r="A35" s="265"/>
      <c r="B35" s="84" t="s">
        <v>157</v>
      </c>
      <c r="C35" s="36">
        <v>1498</v>
      </c>
      <c r="D35" s="37">
        <v>1618</v>
      </c>
      <c r="E35" s="38">
        <v>0.92583436341161929</v>
      </c>
      <c r="F35" s="39">
        <v>-120</v>
      </c>
      <c r="G35" s="36">
        <v>1682</v>
      </c>
      <c r="H35" s="37">
        <v>1972</v>
      </c>
      <c r="I35" s="38">
        <v>0.8529411764705882</v>
      </c>
      <c r="J35" s="39">
        <v>-290</v>
      </c>
      <c r="K35" s="40">
        <v>0.89060642092746733</v>
      </c>
      <c r="L35" s="41">
        <v>0.82048681541582147</v>
      </c>
      <c r="M35" s="42">
        <v>7.0119605511645866E-2</v>
      </c>
    </row>
    <row r="36" spans="1:13" s="51" customFormat="1" ht="18" customHeight="1" x14ac:dyDescent="0.15">
      <c r="A36" s="43"/>
      <c r="B36" s="64" t="s">
        <v>103</v>
      </c>
      <c r="C36" s="65" t="s">
        <v>0</v>
      </c>
      <c r="D36" s="66" t="s">
        <v>0</v>
      </c>
      <c r="E36" s="67" t="s">
        <v>0</v>
      </c>
      <c r="F36" s="68" t="s">
        <v>0</v>
      </c>
      <c r="G36" s="65" t="s">
        <v>0</v>
      </c>
      <c r="H36" s="66" t="s">
        <v>0</v>
      </c>
      <c r="I36" s="67" t="s">
        <v>0</v>
      </c>
      <c r="J36" s="68" t="s">
        <v>0</v>
      </c>
      <c r="K36" s="69" t="s">
        <v>0</v>
      </c>
      <c r="L36" s="70" t="s">
        <v>0</v>
      </c>
      <c r="M36" s="71" t="s">
        <v>0</v>
      </c>
    </row>
    <row r="37" spans="1:13" s="51" customFormat="1" ht="18" customHeight="1" thickBot="1" x14ac:dyDescent="0.2">
      <c r="A37" s="57"/>
      <c r="B37" s="58" t="s">
        <v>156</v>
      </c>
      <c r="C37" s="59" t="s">
        <v>0</v>
      </c>
      <c r="D37" s="45" t="s">
        <v>0</v>
      </c>
      <c r="E37" s="46" t="s">
        <v>0</v>
      </c>
      <c r="F37" s="47" t="s">
        <v>0</v>
      </c>
      <c r="G37" s="59" t="s">
        <v>0</v>
      </c>
      <c r="H37" s="45" t="s">
        <v>0</v>
      </c>
      <c r="I37" s="46" t="s">
        <v>0</v>
      </c>
      <c r="J37" s="47" t="s">
        <v>0</v>
      </c>
      <c r="K37" s="85" t="s">
        <v>0</v>
      </c>
      <c r="L37" s="86" t="s">
        <v>0</v>
      </c>
      <c r="M37" s="87" t="s">
        <v>0</v>
      </c>
    </row>
    <row r="38" spans="1:13" x14ac:dyDescent="0.4">
      <c r="C38" s="262"/>
      <c r="G38" s="262"/>
    </row>
    <row r="39" spans="1:13" x14ac:dyDescent="0.4">
      <c r="C39" s="262"/>
      <c r="G39" s="262"/>
    </row>
    <row r="40" spans="1:13" x14ac:dyDescent="0.4">
      <c r="C40" s="262"/>
      <c r="G40" s="89"/>
    </row>
    <row r="41" spans="1:13" x14ac:dyDescent="0.4">
      <c r="C41" s="262"/>
      <c r="G41" s="262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５月中旬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5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212</v>
      </c>
      <c r="D4" s="370" t="s">
        <v>210</v>
      </c>
      <c r="E4" s="371" t="s">
        <v>176</v>
      </c>
      <c r="F4" s="372"/>
      <c r="G4" s="348" t="s">
        <v>211</v>
      </c>
      <c r="H4" s="368" t="s">
        <v>210</v>
      </c>
      <c r="I4" s="371" t="s">
        <v>176</v>
      </c>
      <c r="J4" s="372"/>
      <c r="K4" s="348" t="s">
        <v>211</v>
      </c>
      <c r="L4" s="349" t="s">
        <v>210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157629</v>
      </c>
      <c r="D6" s="373">
        <v>153298</v>
      </c>
      <c r="E6" s="337">
        <v>1.0282521624548266</v>
      </c>
      <c r="F6" s="358">
        <v>4331</v>
      </c>
      <c r="G6" s="364">
        <v>224686</v>
      </c>
      <c r="H6" s="366">
        <v>210921</v>
      </c>
      <c r="I6" s="337">
        <v>1.0652614011881225</v>
      </c>
      <c r="J6" s="358">
        <v>13765</v>
      </c>
      <c r="K6" s="339">
        <v>0.70155238866685066</v>
      </c>
      <c r="L6" s="341">
        <v>0.72680292621408016</v>
      </c>
      <c r="M6" s="343">
        <v>-2.5250537547229501E-2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72969</v>
      </c>
      <c r="D8" s="22">
        <v>70984</v>
      </c>
      <c r="E8" s="23">
        <v>1.0279640482362222</v>
      </c>
      <c r="F8" s="24">
        <v>1985</v>
      </c>
      <c r="G8" s="21">
        <v>103492</v>
      </c>
      <c r="H8" s="25">
        <v>99986</v>
      </c>
      <c r="I8" s="23">
        <v>1.0350649090872721</v>
      </c>
      <c r="J8" s="24">
        <v>3506</v>
      </c>
      <c r="K8" s="26">
        <v>0.70506899083987173</v>
      </c>
      <c r="L8" s="27">
        <v>0.70993939151481211</v>
      </c>
      <c r="M8" s="28">
        <v>-4.8704006749403783E-3</v>
      </c>
    </row>
    <row r="9" spans="1:13" ht="18" customHeight="1" x14ac:dyDescent="0.4">
      <c r="A9" s="265"/>
      <c r="B9" s="109" t="s">
        <v>161</v>
      </c>
      <c r="C9" s="29">
        <v>30112</v>
      </c>
      <c r="D9" s="30">
        <v>32065</v>
      </c>
      <c r="E9" s="31">
        <v>0.93909246842351468</v>
      </c>
      <c r="F9" s="32">
        <v>-1953</v>
      </c>
      <c r="G9" s="29">
        <v>41581</v>
      </c>
      <c r="H9" s="30">
        <v>41796</v>
      </c>
      <c r="I9" s="31">
        <v>0.99485596707818935</v>
      </c>
      <c r="J9" s="32">
        <v>-215</v>
      </c>
      <c r="K9" s="33">
        <v>0.72417690772227705</v>
      </c>
      <c r="L9" s="34">
        <v>0.76717867738539569</v>
      </c>
      <c r="M9" s="35">
        <v>-4.3001769663118639E-2</v>
      </c>
    </row>
    <row r="10" spans="1:13" ht="18" customHeight="1" x14ac:dyDescent="0.4">
      <c r="A10" s="265"/>
      <c r="B10" s="84" t="s">
        <v>160</v>
      </c>
      <c r="C10" s="36">
        <v>4309</v>
      </c>
      <c r="D10" s="37">
        <v>4044</v>
      </c>
      <c r="E10" s="38">
        <v>1.0655291790306627</v>
      </c>
      <c r="F10" s="39">
        <v>265</v>
      </c>
      <c r="G10" s="36">
        <v>4950</v>
      </c>
      <c r="H10" s="37">
        <v>4550</v>
      </c>
      <c r="I10" s="38">
        <v>1.0879120879120878</v>
      </c>
      <c r="J10" s="39">
        <v>400</v>
      </c>
      <c r="K10" s="40">
        <v>0.87050505050505056</v>
      </c>
      <c r="L10" s="41">
        <v>0.88879120879120876</v>
      </c>
      <c r="M10" s="42">
        <v>-1.8286158286158205E-2</v>
      </c>
    </row>
    <row r="11" spans="1:13" ht="18" customHeight="1" x14ac:dyDescent="0.4">
      <c r="A11" s="265"/>
      <c r="B11" s="84" t="s">
        <v>158</v>
      </c>
      <c r="C11" s="36">
        <v>38548</v>
      </c>
      <c r="D11" s="37">
        <v>34875</v>
      </c>
      <c r="E11" s="38">
        <v>1.1053189964157706</v>
      </c>
      <c r="F11" s="39">
        <v>3673</v>
      </c>
      <c r="G11" s="36">
        <v>56961</v>
      </c>
      <c r="H11" s="37">
        <v>53640</v>
      </c>
      <c r="I11" s="38">
        <v>1.0619127516778524</v>
      </c>
      <c r="J11" s="39">
        <v>3321</v>
      </c>
      <c r="K11" s="40">
        <v>0.67674373694282053</v>
      </c>
      <c r="L11" s="41">
        <v>0.65016778523489938</v>
      </c>
      <c r="M11" s="42">
        <v>2.6575951707921153E-2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35525</v>
      </c>
      <c r="D13" s="22">
        <v>32600</v>
      </c>
      <c r="E13" s="23">
        <v>1.0897239263803682</v>
      </c>
      <c r="F13" s="24">
        <v>2925</v>
      </c>
      <c r="G13" s="21">
        <v>48673</v>
      </c>
      <c r="H13" s="22">
        <v>44333</v>
      </c>
      <c r="I13" s="23">
        <v>1.0978954728982924</v>
      </c>
      <c r="J13" s="24">
        <v>4340</v>
      </c>
      <c r="K13" s="52">
        <v>0.72987077024222879</v>
      </c>
      <c r="L13" s="53">
        <v>0.73534387476597574</v>
      </c>
      <c r="M13" s="54">
        <v>-5.4731045237469411E-3</v>
      </c>
    </row>
    <row r="14" spans="1:13" ht="18" customHeight="1" x14ac:dyDescent="0.4">
      <c r="A14" s="265"/>
      <c r="B14" s="109" t="s">
        <v>161</v>
      </c>
      <c r="C14" s="29">
        <v>8657</v>
      </c>
      <c r="D14" s="30">
        <v>7135</v>
      </c>
      <c r="E14" s="31">
        <v>1.2133146461107218</v>
      </c>
      <c r="F14" s="32">
        <v>1522</v>
      </c>
      <c r="G14" s="29">
        <v>11650</v>
      </c>
      <c r="H14" s="30">
        <v>10000</v>
      </c>
      <c r="I14" s="31">
        <v>1.165</v>
      </c>
      <c r="J14" s="32">
        <v>1650</v>
      </c>
      <c r="K14" s="55">
        <v>0.74309012875536484</v>
      </c>
      <c r="L14" s="56">
        <v>0.71350000000000002</v>
      </c>
      <c r="M14" s="35">
        <v>2.959012875536482E-2</v>
      </c>
    </row>
    <row r="15" spans="1:13" ht="18" customHeight="1" x14ac:dyDescent="0.4">
      <c r="A15" s="265"/>
      <c r="B15" s="84" t="s">
        <v>160</v>
      </c>
      <c r="C15" s="36">
        <v>4350</v>
      </c>
      <c r="D15" s="37">
        <v>4604</v>
      </c>
      <c r="E15" s="38">
        <v>0.94483058210251958</v>
      </c>
      <c r="F15" s="39">
        <v>-254</v>
      </c>
      <c r="G15" s="36">
        <v>5900</v>
      </c>
      <c r="H15" s="37">
        <v>5800</v>
      </c>
      <c r="I15" s="38">
        <v>1.0172413793103448</v>
      </c>
      <c r="J15" s="39">
        <v>100</v>
      </c>
      <c r="K15" s="40">
        <v>0.73728813559322037</v>
      </c>
      <c r="L15" s="41">
        <v>0.79379310344827592</v>
      </c>
      <c r="M15" s="42">
        <v>-5.6504967855055543E-2</v>
      </c>
    </row>
    <row r="16" spans="1:13" ht="18" customHeight="1" x14ac:dyDescent="0.4">
      <c r="A16" s="265"/>
      <c r="B16" s="84" t="s">
        <v>158</v>
      </c>
      <c r="C16" s="36">
        <v>21510</v>
      </c>
      <c r="D16" s="37">
        <v>20383</v>
      </c>
      <c r="E16" s="38">
        <v>1.0552911740175637</v>
      </c>
      <c r="F16" s="39">
        <v>1127</v>
      </c>
      <c r="G16" s="36">
        <v>29556</v>
      </c>
      <c r="H16" s="37">
        <v>26768</v>
      </c>
      <c r="I16" s="38">
        <v>1.1041542139868499</v>
      </c>
      <c r="J16" s="39">
        <v>2788</v>
      </c>
      <c r="K16" s="40">
        <v>0.72777101096224117</v>
      </c>
      <c r="L16" s="41">
        <v>0.76146891811117756</v>
      </c>
      <c r="M16" s="42">
        <v>-3.369790714893639E-2</v>
      </c>
    </row>
    <row r="17" spans="1:13" ht="18" customHeight="1" x14ac:dyDescent="0.4">
      <c r="A17" s="265"/>
      <c r="B17" s="84" t="s">
        <v>157</v>
      </c>
      <c r="C17" s="36">
        <v>1008</v>
      </c>
      <c r="D17" s="37">
        <v>478</v>
      </c>
      <c r="E17" s="38">
        <v>2.1087866108786613</v>
      </c>
      <c r="F17" s="39">
        <v>530</v>
      </c>
      <c r="G17" s="36">
        <v>1567</v>
      </c>
      <c r="H17" s="37">
        <v>1765</v>
      </c>
      <c r="I17" s="38">
        <v>0.88781869688385273</v>
      </c>
      <c r="J17" s="39">
        <v>-198</v>
      </c>
      <c r="K17" s="40">
        <v>0.64326738991703891</v>
      </c>
      <c r="L17" s="41">
        <v>0.27082152974504248</v>
      </c>
      <c r="M17" s="42">
        <v>0.37244586017199643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17035</v>
      </c>
      <c r="D19" s="22">
        <v>17166</v>
      </c>
      <c r="E19" s="23">
        <v>0.99236863567517186</v>
      </c>
      <c r="F19" s="24">
        <v>-131</v>
      </c>
      <c r="G19" s="21">
        <v>25855</v>
      </c>
      <c r="H19" s="25">
        <v>23408</v>
      </c>
      <c r="I19" s="23">
        <v>1.104536910457963</v>
      </c>
      <c r="J19" s="24">
        <v>2447</v>
      </c>
      <c r="K19" s="52">
        <v>0.65886675691355634</v>
      </c>
      <c r="L19" s="53">
        <v>0.73333902939166096</v>
      </c>
      <c r="M19" s="28">
        <v>-7.4472272478104617E-2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6717</v>
      </c>
      <c r="D21" s="37">
        <v>6923</v>
      </c>
      <c r="E21" s="38">
        <v>0.97024411382348696</v>
      </c>
      <c r="F21" s="39">
        <v>-206</v>
      </c>
      <c r="G21" s="36">
        <v>9900</v>
      </c>
      <c r="H21" s="37">
        <v>9310</v>
      </c>
      <c r="I21" s="38">
        <v>1.0633727175080558</v>
      </c>
      <c r="J21" s="39">
        <v>590</v>
      </c>
      <c r="K21" s="40">
        <v>0.67848484848484847</v>
      </c>
      <c r="L21" s="41">
        <v>0.74360902255639094</v>
      </c>
      <c r="M21" s="42">
        <v>-6.5124174071542473E-2</v>
      </c>
    </row>
    <row r="22" spans="1:13" ht="18" customHeight="1" x14ac:dyDescent="0.4">
      <c r="A22" s="265"/>
      <c r="B22" s="84" t="s">
        <v>158</v>
      </c>
      <c r="C22" s="36">
        <v>10318</v>
      </c>
      <c r="D22" s="37">
        <v>10243</v>
      </c>
      <c r="E22" s="38">
        <v>1.0073220736112467</v>
      </c>
      <c r="F22" s="39">
        <v>75</v>
      </c>
      <c r="G22" s="36">
        <v>15955</v>
      </c>
      <c r="H22" s="37">
        <v>14098</v>
      </c>
      <c r="I22" s="38">
        <v>1.1317208114626187</v>
      </c>
      <c r="J22" s="39">
        <v>1857</v>
      </c>
      <c r="K22" s="40">
        <v>0.64669382638671258</v>
      </c>
      <c r="L22" s="41">
        <v>0.7265569584338204</v>
      </c>
      <c r="M22" s="42">
        <v>-7.9863132047107821E-2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11183</v>
      </c>
      <c r="D24" s="22">
        <v>10971</v>
      </c>
      <c r="E24" s="23">
        <v>1.0193236714975846</v>
      </c>
      <c r="F24" s="24">
        <v>212</v>
      </c>
      <c r="G24" s="21">
        <v>15728</v>
      </c>
      <c r="H24" s="25">
        <v>13415</v>
      </c>
      <c r="I24" s="23">
        <v>1.1724189340290718</v>
      </c>
      <c r="J24" s="24">
        <v>2313</v>
      </c>
      <c r="K24" s="52">
        <v>0.71102492370295012</v>
      </c>
      <c r="L24" s="53">
        <v>0.81781587774878872</v>
      </c>
      <c r="M24" s="54">
        <v>-0.1067909540458386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4450</v>
      </c>
      <c r="D26" s="37">
        <v>4923</v>
      </c>
      <c r="E26" s="38">
        <v>0.90392037375583989</v>
      </c>
      <c r="F26" s="39">
        <v>-473</v>
      </c>
      <c r="G26" s="36">
        <v>6400</v>
      </c>
      <c r="H26" s="37">
        <v>5655</v>
      </c>
      <c r="I26" s="38">
        <v>1.1317418213969939</v>
      </c>
      <c r="J26" s="39">
        <v>745</v>
      </c>
      <c r="K26" s="40">
        <v>0.6953125</v>
      </c>
      <c r="L26" s="41">
        <v>0.87055702917771882</v>
      </c>
      <c r="M26" s="42">
        <v>-0.17524452917771882</v>
      </c>
    </row>
    <row r="27" spans="1:13" ht="18" customHeight="1" x14ac:dyDescent="0.4">
      <c r="A27" s="265"/>
      <c r="B27" s="84" t="s">
        <v>158</v>
      </c>
      <c r="C27" s="36">
        <v>6551</v>
      </c>
      <c r="D27" s="37">
        <v>5937</v>
      </c>
      <c r="E27" s="38">
        <v>1.1034192353040255</v>
      </c>
      <c r="F27" s="39">
        <v>614</v>
      </c>
      <c r="G27" s="36">
        <v>8988</v>
      </c>
      <c r="H27" s="37">
        <v>7280</v>
      </c>
      <c r="I27" s="38">
        <v>1.2346153846153847</v>
      </c>
      <c r="J27" s="39">
        <v>1708</v>
      </c>
      <c r="K27" s="40">
        <v>0.72886070315976859</v>
      </c>
      <c r="L27" s="41">
        <v>0.81552197802197801</v>
      </c>
      <c r="M27" s="42">
        <v>-8.6661274862209425E-2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182</v>
      </c>
      <c r="D29" s="74">
        <v>111</v>
      </c>
      <c r="E29" s="75">
        <v>1.6396396396396395</v>
      </c>
      <c r="F29" s="76">
        <v>71</v>
      </c>
      <c r="G29" s="73">
        <v>340</v>
      </c>
      <c r="H29" s="74">
        <v>480</v>
      </c>
      <c r="I29" s="77">
        <v>0.70833333333333337</v>
      </c>
      <c r="J29" s="91">
        <v>-140</v>
      </c>
      <c r="K29" s="79">
        <v>0.53529411764705881</v>
      </c>
      <c r="L29" s="80">
        <v>0.23125000000000001</v>
      </c>
      <c r="M29" s="92">
        <v>0.3040441176470588</v>
      </c>
    </row>
    <row r="30" spans="1:13" ht="18" customHeight="1" x14ac:dyDescent="0.4">
      <c r="A30" s="266" t="s">
        <v>162</v>
      </c>
      <c r="B30" s="20"/>
      <c r="C30" s="21">
        <v>20917</v>
      </c>
      <c r="D30" s="22">
        <v>21577</v>
      </c>
      <c r="E30" s="23">
        <v>0.96941187375446081</v>
      </c>
      <c r="F30" s="24">
        <v>-660</v>
      </c>
      <c r="G30" s="21">
        <v>30938</v>
      </c>
      <c r="H30" s="22">
        <v>29779</v>
      </c>
      <c r="I30" s="23">
        <v>1.0389200443265387</v>
      </c>
      <c r="J30" s="24">
        <v>1159</v>
      </c>
      <c r="K30" s="52">
        <v>0.6760941237313336</v>
      </c>
      <c r="L30" s="53">
        <v>0.72457100641391581</v>
      </c>
      <c r="M30" s="28">
        <v>-4.8476882682582212E-2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3770</v>
      </c>
      <c r="D32" s="37">
        <v>3625</v>
      </c>
      <c r="E32" s="38">
        <v>1.04</v>
      </c>
      <c r="F32" s="39">
        <v>145</v>
      </c>
      <c r="G32" s="36">
        <v>5220</v>
      </c>
      <c r="H32" s="37">
        <v>4495</v>
      </c>
      <c r="I32" s="38">
        <v>1.1612903225806452</v>
      </c>
      <c r="J32" s="39">
        <v>725</v>
      </c>
      <c r="K32" s="40">
        <v>0.72222222222222221</v>
      </c>
      <c r="L32" s="41">
        <v>0.80645161290322576</v>
      </c>
      <c r="M32" s="42">
        <v>-8.4229390681003546E-2</v>
      </c>
    </row>
    <row r="33" spans="1:13" ht="18" customHeight="1" x14ac:dyDescent="0.4">
      <c r="A33" s="265"/>
      <c r="B33" s="84" t="s">
        <v>159</v>
      </c>
      <c r="C33" s="36">
        <v>961</v>
      </c>
      <c r="D33" s="37">
        <v>680</v>
      </c>
      <c r="E33" s="38">
        <v>1.4132352941176471</v>
      </c>
      <c r="F33" s="39">
        <v>281</v>
      </c>
      <c r="G33" s="36">
        <v>1500</v>
      </c>
      <c r="H33" s="37">
        <v>1000</v>
      </c>
      <c r="I33" s="38">
        <v>1.5</v>
      </c>
      <c r="J33" s="39">
        <v>500</v>
      </c>
      <c r="K33" s="40">
        <v>0.64066666666666672</v>
      </c>
      <c r="L33" s="41">
        <v>0.68</v>
      </c>
      <c r="M33" s="42">
        <v>-3.9333333333333331E-2</v>
      </c>
    </row>
    <row r="34" spans="1:13" ht="18" customHeight="1" x14ac:dyDescent="0.4">
      <c r="A34" s="265"/>
      <c r="B34" s="84" t="s">
        <v>158</v>
      </c>
      <c r="C34" s="36">
        <v>14922</v>
      </c>
      <c r="D34" s="37">
        <v>15992</v>
      </c>
      <c r="E34" s="38">
        <v>0.93309154577288644</v>
      </c>
      <c r="F34" s="39">
        <v>-1070</v>
      </c>
      <c r="G34" s="36">
        <v>22562</v>
      </c>
      <c r="H34" s="37">
        <v>22293</v>
      </c>
      <c r="I34" s="38">
        <v>1.0120665679809806</v>
      </c>
      <c r="J34" s="39">
        <v>269</v>
      </c>
      <c r="K34" s="40">
        <v>0.6613775374523535</v>
      </c>
      <c r="L34" s="41">
        <v>0.71735522361279325</v>
      </c>
      <c r="M34" s="42">
        <v>-5.5977686160439744E-2</v>
      </c>
    </row>
    <row r="35" spans="1:13" ht="18" customHeight="1" x14ac:dyDescent="0.4">
      <c r="A35" s="265"/>
      <c r="B35" s="84" t="s">
        <v>157</v>
      </c>
      <c r="C35" s="36">
        <v>1264</v>
      </c>
      <c r="D35" s="37">
        <v>1280</v>
      </c>
      <c r="E35" s="38">
        <v>0.98750000000000004</v>
      </c>
      <c r="F35" s="39">
        <v>-16</v>
      </c>
      <c r="G35" s="36">
        <v>1656</v>
      </c>
      <c r="H35" s="37">
        <v>1991</v>
      </c>
      <c r="I35" s="38">
        <v>0.83174284279256649</v>
      </c>
      <c r="J35" s="39">
        <v>-335</v>
      </c>
      <c r="K35" s="40">
        <v>0.76328502415458932</v>
      </c>
      <c r="L35" s="41">
        <v>0.64289301858362635</v>
      </c>
      <c r="M35" s="42">
        <v>0.12039200557096297</v>
      </c>
    </row>
    <row r="36" spans="1:13" s="51" customFormat="1" ht="18" customHeight="1" x14ac:dyDescent="0.15">
      <c r="A36" s="43"/>
      <c r="B36" s="64" t="s">
        <v>103</v>
      </c>
      <c r="C36" s="65" t="s">
        <v>0</v>
      </c>
      <c r="D36" s="66" t="s">
        <v>0</v>
      </c>
      <c r="E36" s="67" t="s">
        <v>0</v>
      </c>
      <c r="F36" s="68" t="s">
        <v>0</v>
      </c>
      <c r="G36" s="65" t="s">
        <v>0</v>
      </c>
      <c r="H36" s="66" t="s">
        <v>0</v>
      </c>
      <c r="I36" s="67" t="s">
        <v>0</v>
      </c>
      <c r="J36" s="68" t="s">
        <v>0</v>
      </c>
      <c r="K36" s="69" t="s">
        <v>0</v>
      </c>
      <c r="L36" s="70" t="s">
        <v>0</v>
      </c>
      <c r="M36" s="71" t="s">
        <v>0</v>
      </c>
    </row>
    <row r="37" spans="1:13" s="51" customFormat="1" ht="18" customHeight="1" thickBot="1" x14ac:dyDescent="0.2">
      <c r="A37" s="57"/>
      <c r="B37" s="58" t="s">
        <v>156</v>
      </c>
      <c r="C37" s="59" t="s">
        <v>0</v>
      </c>
      <c r="D37" s="45" t="s">
        <v>0</v>
      </c>
      <c r="E37" s="46" t="s">
        <v>0</v>
      </c>
      <c r="F37" s="47" t="s">
        <v>0</v>
      </c>
      <c r="G37" s="59" t="s">
        <v>0</v>
      </c>
      <c r="H37" s="45" t="s">
        <v>0</v>
      </c>
      <c r="I37" s="46" t="s">
        <v>0</v>
      </c>
      <c r="J37" s="47" t="s">
        <v>0</v>
      </c>
      <c r="K37" s="85" t="s">
        <v>0</v>
      </c>
      <c r="L37" s="86" t="s">
        <v>0</v>
      </c>
      <c r="M37" s="87" t="s">
        <v>0</v>
      </c>
    </row>
    <row r="38" spans="1:13" x14ac:dyDescent="0.4">
      <c r="C38" s="262"/>
      <c r="G38" s="262"/>
    </row>
    <row r="39" spans="1:13" x14ac:dyDescent="0.4">
      <c r="C39" s="262"/>
      <c r="G39" s="262"/>
    </row>
    <row r="40" spans="1:13" x14ac:dyDescent="0.4">
      <c r="C40" s="262"/>
      <c r="G40" s="89"/>
    </row>
    <row r="41" spans="1:13" x14ac:dyDescent="0.4">
      <c r="C41" s="262"/>
      <c r="G41" s="262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５月下旬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5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215</v>
      </c>
      <c r="D4" s="370" t="s">
        <v>213</v>
      </c>
      <c r="E4" s="371" t="s">
        <v>176</v>
      </c>
      <c r="F4" s="372"/>
      <c r="G4" s="348" t="s">
        <v>214</v>
      </c>
      <c r="H4" s="368" t="s">
        <v>213</v>
      </c>
      <c r="I4" s="371" t="s">
        <v>176</v>
      </c>
      <c r="J4" s="372"/>
      <c r="K4" s="348" t="s">
        <v>214</v>
      </c>
      <c r="L4" s="349" t="s">
        <v>213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152973</v>
      </c>
      <c r="D6" s="373">
        <v>152877</v>
      </c>
      <c r="E6" s="337">
        <v>1.0006279558076101</v>
      </c>
      <c r="F6" s="358">
        <v>96</v>
      </c>
      <c r="G6" s="364">
        <v>243193</v>
      </c>
      <c r="H6" s="366">
        <v>232572</v>
      </c>
      <c r="I6" s="337">
        <v>1.0456675782123386</v>
      </c>
      <c r="J6" s="358">
        <v>10621</v>
      </c>
      <c r="K6" s="339">
        <v>0.62901892735399456</v>
      </c>
      <c r="L6" s="341">
        <v>0.65733192301738819</v>
      </c>
      <c r="M6" s="343">
        <v>-2.8312995663393625E-2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70375</v>
      </c>
      <c r="D8" s="22">
        <v>70650</v>
      </c>
      <c r="E8" s="23">
        <v>0.9961075725406936</v>
      </c>
      <c r="F8" s="24">
        <v>-275</v>
      </c>
      <c r="G8" s="21">
        <v>112716</v>
      </c>
      <c r="H8" s="25">
        <v>110430</v>
      </c>
      <c r="I8" s="23">
        <v>1.0207008964955175</v>
      </c>
      <c r="J8" s="24">
        <v>2286</v>
      </c>
      <c r="K8" s="26">
        <v>0.6243567905177615</v>
      </c>
      <c r="L8" s="27">
        <v>0.6397718011409943</v>
      </c>
      <c r="M8" s="28">
        <v>-1.5415010623232805E-2</v>
      </c>
    </row>
    <row r="9" spans="1:13" ht="18" customHeight="1" x14ac:dyDescent="0.4">
      <c r="A9" s="265"/>
      <c r="B9" s="109" t="s">
        <v>161</v>
      </c>
      <c r="C9" s="29">
        <v>30529</v>
      </c>
      <c r="D9" s="30">
        <v>31453</v>
      </c>
      <c r="E9" s="31">
        <v>0.97062283406988203</v>
      </c>
      <c r="F9" s="32">
        <v>-924</v>
      </c>
      <c r="G9" s="29">
        <v>45339</v>
      </c>
      <c r="H9" s="30">
        <v>47234</v>
      </c>
      <c r="I9" s="31">
        <v>0.95988059448702201</v>
      </c>
      <c r="J9" s="32">
        <v>-1895</v>
      </c>
      <c r="K9" s="33">
        <v>0.67334965482255893</v>
      </c>
      <c r="L9" s="34">
        <v>0.6658974467544565</v>
      </c>
      <c r="M9" s="35">
        <v>7.4522080681024283E-3</v>
      </c>
    </row>
    <row r="10" spans="1:13" ht="18" customHeight="1" x14ac:dyDescent="0.4">
      <c r="A10" s="265"/>
      <c r="B10" s="84" t="s">
        <v>160</v>
      </c>
      <c r="C10" s="36">
        <v>4230</v>
      </c>
      <c r="D10" s="37">
        <v>4248</v>
      </c>
      <c r="E10" s="38">
        <v>0.99576271186440679</v>
      </c>
      <c r="F10" s="39">
        <v>-18</v>
      </c>
      <c r="G10" s="36">
        <v>5445</v>
      </c>
      <c r="H10" s="37">
        <v>5005</v>
      </c>
      <c r="I10" s="38">
        <v>1.0879120879120878</v>
      </c>
      <c r="J10" s="39">
        <v>440</v>
      </c>
      <c r="K10" s="40">
        <v>0.77685950413223137</v>
      </c>
      <c r="L10" s="41">
        <v>0.84875124875124874</v>
      </c>
      <c r="M10" s="42">
        <v>-7.1891744619017373E-2</v>
      </c>
    </row>
    <row r="11" spans="1:13" ht="18" customHeight="1" x14ac:dyDescent="0.4">
      <c r="A11" s="265"/>
      <c r="B11" s="84" t="s">
        <v>158</v>
      </c>
      <c r="C11" s="36">
        <v>35616</v>
      </c>
      <c r="D11" s="37">
        <v>34949</v>
      </c>
      <c r="E11" s="38">
        <v>1.0190849523591519</v>
      </c>
      <c r="F11" s="39">
        <v>667</v>
      </c>
      <c r="G11" s="36">
        <v>61932</v>
      </c>
      <c r="H11" s="37">
        <v>58191</v>
      </c>
      <c r="I11" s="38">
        <v>1.0642882920039181</v>
      </c>
      <c r="J11" s="39">
        <v>3741</v>
      </c>
      <c r="K11" s="40">
        <v>0.57508234838209649</v>
      </c>
      <c r="L11" s="41">
        <v>0.60059115670808205</v>
      </c>
      <c r="M11" s="42">
        <v>-2.5508808325985566E-2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36884</v>
      </c>
      <c r="D13" s="22">
        <v>35075</v>
      </c>
      <c r="E13" s="23">
        <v>1.0515751960085531</v>
      </c>
      <c r="F13" s="24">
        <v>1809</v>
      </c>
      <c r="G13" s="21">
        <v>53774</v>
      </c>
      <c r="H13" s="22">
        <v>48303</v>
      </c>
      <c r="I13" s="23">
        <v>1.1132641864894519</v>
      </c>
      <c r="J13" s="24">
        <v>5471</v>
      </c>
      <c r="K13" s="52">
        <v>0.68590768773012978</v>
      </c>
      <c r="L13" s="53">
        <v>0.72614537399333379</v>
      </c>
      <c r="M13" s="54">
        <v>-4.0237686263204009E-2</v>
      </c>
    </row>
    <row r="14" spans="1:13" ht="18" customHeight="1" x14ac:dyDescent="0.4">
      <c r="A14" s="265"/>
      <c r="B14" s="109" t="s">
        <v>161</v>
      </c>
      <c r="C14" s="29">
        <v>8664</v>
      </c>
      <c r="D14" s="30">
        <v>7785</v>
      </c>
      <c r="E14" s="31">
        <v>1.1129094412331406</v>
      </c>
      <c r="F14" s="32">
        <v>879</v>
      </c>
      <c r="G14" s="29">
        <v>12815</v>
      </c>
      <c r="H14" s="30">
        <v>11000</v>
      </c>
      <c r="I14" s="31">
        <v>1.165</v>
      </c>
      <c r="J14" s="32">
        <v>1815</v>
      </c>
      <c r="K14" s="55">
        <v>0.67608271556769406</v>
      </c>
      <c r="L14" s="56">
        <v>0.70772727272727276</v>
      </c>
      <c r="M14" s="35">
        <v>-3.1644557159578701E-2</v>
      </c>
    </row>
    <row r="15" spans="1:13" ht="18" customHeight="1" x14ac:dyDescent="0.4">
      <c r="A15" s="265"/>
      <c r="B15" s="84" t="s">
        <v>160</v>
      </c>
      <c r="C15" s="36">
        <v>4366</v>
      </c>
      <c r="D15" s="37">
        <v>4856</v>
      </c>
      <c r="E15" s="38">
        <v>0.89909390444810544</v>
      </c>
      <c r="F15" s="39">
        <v>-490</v>
      </c>
      <c r="G15" s="36">
        <v>6380</v>
      </c>
      <c r="H15" s="37">
        <v>6380</v>
      </c>
      <c r="I15" s="38">
        <v>1</v>
      </c>
      <c r="J15" s="39">
        <v>0</v>
      </c>
      <c r="K15" s="40">
        <v>0.68432601880877741</v>
      </c>
      <c r="L15" s="41">
        <v>0.76112852664576802</v>
      </c>
      <c r="M15" s="42">
        <v>-7.6802507836990608E-2</v>
      </c>
    </row>
    <row r="16" spans="1:13" ht="18" customHeight="1" x14ac:dyDescent="0.4">
      <c r="A16" s="265"/>
      <c r="B16" s="84" t="s">
        <v>158</v>
      </c>
      <c r="C16" s="36">
        <v>22934</v>
      </c>
      <c r="D16" s="37">
        <v>21719</v>
      </c>
      <c r="E16" s="38">
        <v>1.0559418021087528</v>
      </c>
      <c r="F16" s="39">
        <v>1215</v>
      </c>
      <c r="G16" s="36">
        <v>32968</v>
      </c>
      <c r="H16" s="37">
        <v>28952</v>
      </c>
      <c r="I16" s="38">
        <v>1.1387123514783088</v>
      </c>
      <c r="J16" s="39">
        <v>4016</v>
      </c>
      <c r="K16" s="40">
        <v>0.69564426110167432</v>
      </c>
      <c r="L16" s="41">
        <v>0.7501726996407847</v>
      </c>
      <c r="M16" s="42">
        <v>-5.452843853911038E-2</v>
      </c>
    </row>
    <row r="17" spans="1:13" ht="18" customHeight="1" x14ac:dyDescent="0.4">
      <c r="A17" s="265"/>
      <c r="B17" s="84" t="s">
        <v>157</v>
      </c>
      <c r="C17" s="36">
        <v>920</v>
      </c>
      <c r="D17" s="37">
        <v>715</v>
      </c>
      <c r="E17" s="38">
        <v>1.2867132867132867</v>
      </c>
      <c r="F17" s="39">
        <v>205</v>
      </c>
      <c r="G17" s="36">
        <v>1611</v>
      </c>
      <c r="H17" s="37">
        <v>1971</v>
      </c>
      <c r="I17" s="38">
        <v>0.81735159817351599</v>
      </c>
      <c r="J17" s="39">
        <v>-360</v>
      </c>
      <c r="K17" s="40">
        <v>0.57107386716325259</v>
      </c>
      <c r="L17" s="41">
        <v>0.36276002029426685</v>
      </c>
      <c r="M17" s="42">
        <v>0.20831384686898574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16651</v>
      </c>
      <c r="D19" s="22">
        <v>16915</v>
      </c>
      <c r="E19" s="23">
        <v>0.98439255099024536</v>
      </c>
      <c r="F19" s="24">
        <v>-264</v>
      </c>
      <c r="G19" s="21">
        <v>28172</v>
      </c>
      <c r="H19" s="25">
        <v>26365</v>
      </c>
      <c r="I19" s="23">
        <v>1.0685378342499525</v>
      </c>
      <c r="J19" s="24">
        <v>1807</v>
      </c>
      <c r="K19" s="52">
        <v>0.59104784892801365</v>
      </c>
      <c r="L19" s="53">
        <v>0.64157026360705482</v>
      </c>
      <c r="M19" s="28">
        <v>-5.0522414679041172E-2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6834</v>
      </c>
      <c r="D21" s="37">
        <v>7148</v>
      </c>
      <c r="E21" s="38">
        <v>0.95607162842753213</v>
      </c>
      <c r="F21" s="39">
        <v>-314</v>
      </c>
      <c r="G21" s="36">
        <v>10810</v>
      </c>
      <c r="H21" s="37">
        <v>10590</v>
      </c>
      <c r="I21" s="38">
        <v>1.0207743153918791</v>
      </c>
      <c r="J21" s="39">
        <v>220</v>
      </c>
      <c r="K21" s="40">
        <v>0.63219241443108232</v>
      </c>
      <c r="L21" s="41">
        <v>0.67497639282341837</v>
      </c>
      <c r="M21" s="42">
        <v>-4.2783978392336053E-2</v>
      </c>
    </row>
    <row r="22" spans="1:13" ht="18" customHeight="1" x14ac:dyDescent="0.4">
      <c r="A22" s="265"/>
      <c r="B22" s="84" t="s">
        <v>158</v>
      </c>
      <c r="C22" s="36">
        <v>9817</v>
      </c>
      <c r="D22" s="37">
        <v>9767</v>
      </c>
      <c r="E22" s="38">
        <v>1.0051192792054879</v>
      </c>
      <c r="F22" s="39">
        <v>50</v>
      </c>
      <c r="G22" s="36">
        <v>17362</v>
      </c>
      <c r="H22" s="37">
        <v>15775</v>
      </c>
      <c r="I22" s="38">
        <v>1.1006022187004754</v>
      </c>
      <c r="J22" s="39">
        <v>1587</v>
      </c>
      <c r="K22" s="40">
        <v>0.5654302499712015</v>
      </c>
      <c r="L22" s="41">
        <v>0.61914421553090337</v>
      </c>
      <c r="M22" s="42">
        <v>-5.3713965559701871E-2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11613</v>
      </c>
      <c r="D24" s="22">
        <v>11958</v>
      </c>
      <c r="E24" s="23">
        <v>0.9711490215755143</v>
      </c>
      <c r="F24" s="24">
        <v>-345</v>
      </c>
      <c r="G24" s="21">
        <v>17188</v>
      </c>
      <c r="H24" s="25">
        <v>15861</v>
      </c>
      <c r="I24" s="23">
        <v>1.0836643339007628</v>
      </c>
      <c r="J24" s="24">
        <v>1327</v>
      </c>
      <c r="K24" s="52">
        <v>0.67564579939492664</v>
      </c>
      <c r="L24" s="53">
        <v>0.75392472101380748</v>
      </c>
      <c r="M24" s="54">
        <v>-7.8278921618880837E-2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4667</v>
      </c>
      <c r="D26" s="37">
        <v>5010</v>
      </c>
      <c r="E26" s="38">
        <v>0.93153692614770456</v>
      </c>
      <c r="F26" s="39">
        <v>-343</v>
      </c>
      <c r="G26" s="36">
        <v>7240</v>
      </c>
      <c r="H26" s="37">
        <v>6380</v>
      </c>
      <c r="I26" s="38">
        <v>1.134796238244514</v>
      </c>
      <c r="J26" s="39">
        <v>860</v>
      </c>
      <c r="K26" s="40">
        <v>0.64461325966850824</v>
      </c>
      <c r="L26" s="41">
        <v>0.78526645768025083</v>
      </c>
      <c r="M26" s="42">
        <v>-0.14065319801174259</v>
      </c>
    </row>
    <row r="27" spans="1:13" ht="18" customHeight="1" x14ac:dyDescent="0.4">
      <c r="A27" s="265"/>
      <c r="B27" s="84" t="s">
        <v>158</v>
      </c>
      <c r="C27" s="36">
        <v>6773</v>
      </c>
      <c r="D27" s="37">
        <v>6732</v>
      </c>
      <c r="E27" s="38">
        <v>1.0060903149138443</v>
      </c>
      <c r="F27" s="39">
        <v>41</v>
      </c>
      <c r="G27" s="36">
        <v>9574</v>
      </c>
      <c r="H27" s="37">
        <v>8953</v>
      </c>
      <c r="I27" s="38">
        <v>1.0693622249525299</v>
      </c>
      <c r="J27" s="39">
        <v>621</v>
      </c>
      <c r="K27" s="40">
        <v>0.70743680802172548</v>
      </c>
      <c r="L27" s="41">
        <v>0.75192672847090358</v>
      </c>
      <c r="M27" s="42">
        <v>-4.44899204491781E-2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93"/>
      <c r="B29" s="268" t="s">
        <v>157</v>
      </c>
      <c r="C29" s="73">
        <v>173</v>
      </c>
      <c r="D29" s="74">
        <v>216</v>
      </c>
      <c r="E29" s="94">
        <v>0.80092592592592593</v>
      </c>
      <c r="F29" s="95">
        <v>-43</v>
      </c>
      <c r="G29" s="73">
        <v>374</v>
      </c>
      <c r="H29" s="74">
        <v>528</v>
      </c>
      <c r="I29" s="75">
        <v>0.70833333333333337</v>
      </c>
      <c r="J29" s="76">
        <v>-154</v>
      </c>
      <c r="K29" s="96">
        <v>0.46256684491978611</v>
      </c>
      <c r="L29" s="97">
        <v>0.40909090909090912</v>
      </c>
      <c r="M29" s="98">
        <v>5.3475935828876997E-2</v>
      </c>
    </row>
    <row r="30" spans="1:13" ht="18" customHeight="1" x14ac:dyDescent="0.4">
      <c r="A30" s="266" t="s">
        <v>162</v>
      </c>
      <c r="B30" s="20"/>
      <c r="C30" s="21">
        <v>17450</v>
      </c>
      <c r="D30" s="22">
        <v>18279</v>
      </c>
      <c r="E30" s="23">
        <v>0.95464740959571093</v>
      </c>
      <c r="F30" s="24">
        <v>-829</v>
      </c>
      <c r="G30" s="21">
        <v>31343</v>
      </c>
      <c r="H30" s="22">
        <v>31613</v>
      </c>
      <c r="I30" s="23">
        <v>0.99145920981874547</v>
      </c>
      <c r="J30" s="24">
        <v>-270</v>
      </c>
      <c r="K30" s="52">
        <v>0.55674313243786488</v>
      </c>
      <c r="L30" s="53">
        <v>0.57821149527093285</v>
      </c>
      <c r="M30" s="28">
        <v>-2.1468362833067967E-2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2237</v>
      </c>
      <c r="D32" s="37">
        <v>2978</v>
      </c>
      <c r="E32" s="38">
        <v>0.75117528542646073</v>
      </c>
      <c r="F32" s="39">
        <v>-741</v>
      </c>
      <c r="G32" s="36">
        <v>3190</v>
      </c>
      <c r="H32" s="37">
        <v>4060</v>
      </c>
      <c r="I32" s="38">
        <v>0.7857142857142857</v>
      </c>
      <c r="J32" s="39">
        <v>-870</v>
      </c>
      <c r="K32" s="40">
        <v>0.70125391849529783</v>
      </c>
      <c r="L32" s="41">
        <v>0.73349753694581277</v>
      </c>
      <c r="M32" s="42">
        <v>-3.2243618450514933E-2</v>
      </c>
    </row>
    <row r="33" spans="1:13" ht="18" customHeight="1" x14ac:dyDescent="0.4">
      <c r="A33" s="265"/>
      <c r="B33" s="84" t="s">
        <v>159</v>
      </c>
      <c r="C33" s="36">
        <v>1017</v>
      </c>
      <c r="D33" s="37">
        <v>701</v>
      </c>
      <c r="E33" s="38">
        <v>1.4507845934379457</v>
      </c>
      <c r="F33" s="39">
        <v>316</v>
      </c>
      <c r="G33" s="36">
        <v>1600</v>
      </c>
      <c r="H33" s="37">
        <v>1000</v>
      </c>
      <c r="I33" s="38">
        <v>1.6</v>
      </c>
      <c r="J33" s="39">
        <v>600</v>
      </c>
      <c r="K33" s="40">
        <v>0.635625</v>
      </c>
      <c r="L33" s="41">
        <v>0.70099999999999996</v>
      </c>
      <c r="M33" s="42">
        <v>-6.5374999999999961E-2</v>
      </c>
    </row>
    <row r="34" spans="1:13" ht="18" customHeight="1" x14ac:dyDescent="0.4">
      <c r="A34" s="265"/>
      <c r="B34" s="84" t="s">
        <v>158</v>
      </c>
      <c r="C34" s="36">
        <v>13072</v>
      </c>
      <c r="D34" s="37">
        <v>13383</v>
      </c>
      <c r="E34" s="38">
        <v>0.97676156317716512</v>
      </c>
      <c r="F34" s="39">
        <v>-311</v>
      </c>
      <c r="G34" s="36">
        <v>24743</v>
      </c>
      <c r="H34" s="37">
        <v>24371</v>
      </c>
      <c r="I34" s="38">
        <v>1.0152640433301876</v>
      </c>
      <c r="J34" s="39">
        <v>372</v>
      </c>
      <c r="K34" s="40">
        <v>0.52831103746514163</v>
      </c>
      <c r="L34" s="41">
        <v>0.54913626851585906</v>
      </c>
      <c r="M34" s="42">
        <v>-2.082523105071743E-2</v>
      </c>
    </row>
    <row r="35" spans="1:13" ht="18" customHeight="1" x14ac:dyDescent="0.4">
      <c r="A35" s="265"/>
      <c r="B35" s="84" t="s">
        <v>157</v>
      </c>
      <c r="C35" s="36">
        <v>1124</v>
      </c>
      <c r="D35" s="37">
        <v>1217</v>
      </c>
      <c r="E35" s="38">
        <v>0.92358258011503702</v>
      </c>
      <c r="F35" s="39">
        <v>-93</v>
      </c>
      <c r="G35" s="36">
        <v>1810</v>
      </c>
      <c r="H35" s="37">
        <v>2182</v>
      </c>
      <c r="I35" s="38">
        <v>0.82951420714940427</v>
      </c>
      <c r="J35" s="39">
        <v>-372</v>
      </c>
      <c r="K35" s="40">
        <v>0.62099447513812156</v>
      </c>
      <c r="L35" s="41">
        <v>0.55774518790100824</v>
      </c>
      <c r="M35" s="42">
        <v>6.3249287237113316E-2</v>
      </c>
    </row>
    <row r="36" spans="1:13" s="51" customFormat="1" ht="18" customHeight="1" x14ac:dyDescent="0.15">
      <c r="A36" s="43"/>
      <c r="B36" s="64" t="s">
        <v>103</v>
      </c>
      <c r="C36" s="65" t="s">
        <v>0</v>
      </c>
      <c r="D36" s="66" t="s">
        <v>0</v>
      </c>
      <c r="E36" s="67" t="s">
        <v>0</v>
      </c>
      <c r="F36" s="68" t="s">
        <v>0</v>
      </c>
      <c r="G36" s="65" t="s">
        <v>0</v>
      </c>
      <c r="H36" s="66" t="s">
        <v>0</v>
      </c>
      <c r="I36" s="67" t="s">
        <v>0</v>
      </c>
      <c r="J36" s="68" t="s">
        <v>0</v>
      </c>
      <c r="K36" s="69" t="s">
        <v>0</v>
      </c>
      <c r="L36" s="70" t="s">
        <v>0</v>
      </c>
      <c r="M36" s="71" t="s">
        <v>0</v>
      </c>
    </row>
    <row r="37" spans="1:13" s="51" customFormat="1" ht="18" customHeight="1" thickBot="1" x14ac:dyDescent="0.2">
      <c r="A37" s="57"/>
      <c r="B37" s="58" t="s">
        <v>156</v>
      </c>
      <c r="C37" s="59" t="s">
        <v>0</v>
      </c>
      <c r="D37" s="45" t="s">
        <v>0</v>
      </c>
      <c r="E37" s="46" t="s">
        <v>0</v>
      </c>
      <c r="F37" s="47" t="s">
        <v>0</v>
      </c>
      <c r="G37" s="59" t="s">
        <v>0</v>
      </c>
      <c r="H37" s="45" t="s">
        <v>0</v>
      </c>
      <c r="I37" s="46" t="s">
        <v>0</v>
      </c>
      <c r="J37" s="47" t="s">
        <v>0</v>
      </c>
      <c r="K37" s="85" t="s">
        <v>0</v>
      </c>
      <c r="L37" s="86" t="s">
        <v>0</v>
      </c>
      <c r="M37" s="87" t="s">
        <v>0</v>
      </c>
    </row>
    <row r="38" spans="1:13" x14ac:dyDescent="0.4">
      <c r="C38" s="262"/>
      <c r="G38" s="262"/>
    </row>
    <row r="39" spans="1:13" x14ac:dyDescent="0.4">
      <c r="C39" s="262"/>
      <c r="G39" s="262"/>
    </row>
    <row r="40" spans="1:13" x14ac:dyDescent="0.4">
      <c r="C40" s="262"/>
      <c r="G40" s="89"/>
    </row>
    <row r="41" spans="1:13" x14ac:dyDescent="0.4">
      <c r="C41" s="262"/>
      <c r="G41" s="262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showGridLines="0" zoomScale="115" zoomScaleNormal="115" zoomScaleSheetLayoutView="90" workbookViewId="0">
      <pane xSplit="6" ySplit="5" topLeftCell="G6" activePane="bottomRight" state="frozen"/>
      <selection sqref="A1:M1"/>
      <selection pane="topRight" sqref="A1:M1"/>
      <selection pane="bottomLeft" sqref="A1:M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7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６月（月間）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6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217</v>
      </c>
      <c r="H3" s="324" t="s">
        <v>216</v>
      </c>
      <c r="I3" s="326" t="s">
        <v>140</v>
      </c>
      <c r="J3" s="327"/>
      <c r="K3" s="322" t="s">
        <v>217</v>
      </c>
      <c r="L3" s="324" t="s">
        <v>216</v>
      </c>
      <c r="M3" s="326" t="s">
        <v>140</v>
      </c>
      <c r="N3" s="327"/>
      <c r="O3" s="318" t="s">
        <v>217</v>
      </c>
      <c r="P3" s="320" t="s">
        <v>216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135</v>
      </c>
      <c r="B5" s="251"/>
      <c r="C5" s="251"/>
      <c r="D5" s="251"/>
      <c r="E5" s="251"/>
      <c r="F5" s="251"/>
      <c r="G5" s="250">
        <v>560463</v>
      </c>
      <c r="H5" s="249">
        <v>549982</v>
      </c>
      <c r="I5" s="248">
        <v>1.0190569873195849</v>
      </c>
      <c r="J5" s="247">
        <v>10481</v>
      </c>
      <c r="K5" s="250">
        <v>745436</v>
      </c>
      <c r="L5" s="249">
        <v>733400</v>
      </c>
      <c r="M5" s="248">
        <v>1.0164112353422416</v>
      </c>
      <c r="N5" s="247">
        <v>12036</v>
      </c>
      <c r="O5" s="246">
        <v>0.75185931454880095</v>
      </c>
      <c r="P5" s="245">
        <v>0.74990728115625849</v>
      </c>
      <c r="Q5" s="244">
        <v>1.9520333925424627E-3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187638</v>
      </c>
      <c r="H6" s="187">
        <v>190503</v>
      </c>
      <c r="I6" s="186">
        <v>0.98496086675800376</v>
      </c>
      <c r="J6" s="185">
        <v>-2865</v>
      </c>
      <c r="K6" s="231">
        <v>246389</v>
      </c>
      <c r="L6" s="187">
        <v>249725</v>
      </c>
      <c r="M6" s="186">
        <v>0.98664130543597961</v>
      </c>
      <c r="N6" s="185">
        <v>-3336</v>
      </c>
      <c r="O6" s="184">
        <v>0.76155185499352651</v>
      </c>
      <c r="P6" s="183">
        <v>0.76285113624987488</v>
      </c>
      <c r="Q6" s="182">
        <v>-1.2992812563483724E-3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119459</v>
      </c>
      <c r="H7" s="187">
        <v>121136</v>
      </c>
      <c r="I7" s="186">
        <v>0.98615605600317002</v>
      </c>
      <c r="J7" s="185">
        <v>-1677</v>
      </c>
      <c r="K7" s="188">
        <v>153179</v>
      </c>
      <c r="L7" s="187">
        <v>160463</v>
      </c>
      <c r="M7" s="186">
        <v>0.9546063578519659</v>
      </c>
      <c r="N7" s="185">
        <v>-7284</v>
      </c>
      <c r="O7" s="184">
        <v>0.77986538624746216</v>
      </c>
      <c r="P7" s="183">
        <v>0.75491546337785032</v>
      </c>
      <c r="Q7" s="182">
        <v>2.494992286961184E-2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243">
        <v>101115</v>
      </c>
      <c r="H8" s="196">
        <v>100996</v>
      </c>
      <c r="I8" s="195">
        <v>1.0011782644857221</v>
      </c>
      <c r="J8" s="194">
        <v>119</v>
      </c>
      <c r="K8" s="197">
        <v>123679</v>
      </c>
      <c r="L8" s="196">
        <v>130463</v>
      </c>
      <c r="M8" s="195">
        <v>0.94800058254064368</v>
      </c>
      <c r="N8" s="194">
        <v>-6784</v>
      </c>
      <c r="O8" s="193">
        <v>0.81755997380315171</v>
      </c>
      <c r="P8" s="192">
        <v>0.77413519541939091</v>
      </c>
      <c r="Q8" s="191">
        <v>4.3424778383760798E-2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243">
        <v>18344</v>
      </c>
      <c r="H9" s="196">
        <v>20140</v>
      </c>
      <c r="I9" s="195">
        <v>0.91082423038728899</v>
      </c>
      <c r="J9" s="194">
        <v>-1796</v>
      </c>
      <c r="K9" s="197">
        <v>29500</v>
      </c>
      <c r="L9" s="196">
        <v>30000</v>
      </c>
      <c r="M9" s="195">
        <v>0.98333333333333328</v>
      </c>
      <c r="N9" s="194">
        <v>-500</v>
      </c>
      <c r="O9" s="193">
        <v>0.62183050847457633</v>
      </c>
      <c r="P9" s="192">
        <v>0.67133333333333334</v>
      </c>
      <c r="Q9" s="191">
        <v>-4.9502824858757011E-2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180" t="s">
        <v>131</v>
      </c>
      <c r="D16" s="177"/>
      <c r="E16" s="177"/>
      <c r="F16" s="242"/>
      <c r="G16" s="176"/>
      <c r="H16" s="175"/>
      <c r="I16" s="174" t="e">
        <v>#DIV/0!</v>
      </c>
      <c r="J16" s="173">
        <v>0</v>
      </c>
      <c r="K16" s="176"/>
      <c r="L16" s="175"/>
      <c r="M16" s="174" t="e">
        <v>#DIV/0!</v>
      </c>
      <c r="N16" s="173">
        <v>0</v>
      </c>
      <c r="O16" s="172" t="e">
        <v>#DIV/0!</v>
      </c>
      <c r="P16" s="171" t="e">
        <v>#DIV/0!</v>
      </c>
      <c r="Q16" s="170" t="e">
        <v>#DIV/0!</v>
      </c>
      <c r="R16" s="169"/>
      <c r="S16" s="169"/>
    </row>
    <row r="17" spans="1:19" x14ac:dyDescent="0.4">
      <c r="A17" s="200"/>
      <c r="B17" s="190" t="s">
        <v>130</v>
      </c>
      <c r="C17" s="189"/>
      <c r="D17" s="189"/>
      <c r="E17" s="189"/>
      <c r="F17" s="229"/>
      <c r="G17" s="188">
        <v>66088</v>
      </c>
      <c r="H17" s="187">
        <v>67318</v>
      </c>
      <c r="I17" s="186">
        <v>0.98172851243352444</v>
      </c>
      <c r="J17" s="185">
        <v>-1230</v>
      </c>
      <c r="K17" s="188">
        <v>90310</v>
      </c>
      <c r="L17" s="187">
        <v>86395</v>
      </c>
      <c r="M17" s="186">
        <v>1.0453151224029169</v>
      </c>
      <c r="N17" s="185">
        <v>3915</v>
      </c>
      <c r="O17" s="184">
        <v>0.73179049939098662</v>
      </c>
      <c r="P17" s="183">
        <v>0.77918861045199372</v>
      </c>
      <c r="Q17" s="182">
        <v>-4.7398111061007109E-2</v>
      </c>
      <c r="R17" s="169"/>
      <c r="S17" s="169"/>
    </row>
    <row r="18" spans="1:19" x14ac:dyDescent="0.4">
      <c r="A18" s="200"/>
      <c r="B18" s="200"/>
      <c r="C18" s="208" t="s">
        <v>102</v>
      </c>
      <c r="D18" s="207"/>
      <c r="E18" s="207"/>
      <c r="F18" s="241"/>
      <c r="G18" s="197"/>
      <c r="H18" s="196"/>
      <c r="I18" s="195" t="e">
        <v>#DIV/0!</v>
      </c>
      <c r="J18" s="194">
        <v>0</v>
      </c>
      <c r="K18" s="197"/>
      <c r="L18" s="196"/>
      <c r="M18" s="195" t="e">
        <v>#DIV/0!</v>
      </c>
      <c r="N18" s="194">
        <v>0</v>
      </c>
      <c r="O18" s="193" t="e">
        <v>#DIV/0!</v>
      </c>
      <c r="P18" s="192" t="e">
        <v>#DIV/0!</v>
      </c>
      <c r="Q18" s="191" t="e">
        <v>#DIV/0!</v>
      </c>
      <c r="R18" s="169"/>
      <c r="S18" s="169"/>
    </row>
    <row r="19" spans="1:19" x14ac:dyDescent="0.4">
      <c r="A19" s="200"/>
      <c r="B19" s="200"/>
      <c r="C19" s="208" t="s">
        <v>100</v>
      </c>
      <c r="D19" s="207"/>
      <c r="E19" s="207"/>
      <c r="F19" s="6" t="s">
        <v>97</v>
      </c>
      <c r="G19" s="197">
        <v>9431</v>
      </c>
      <c r="H19" s="196">
        <v>9854</v>
      </c>
      <c r="I19" s="195">
        <v>0.95707326973817741</v>
      </c>
      <c r="J19" s="194">
        <v>-423</v>
      </c>
      <c r="K19" s="197">
        <v>13050</v>
      </c>
      <c r="L19" s="196">
        <v>13050</v>
      </c>
      <c r="M19" s="195">
        <v>1</v>
      </c>
      <c r="N19" s="194">
        <v>0</v>
      </c>
      <c r="O19" s="193">
        <v>0.72268199233716479</v>
      </c>
      <c r="P19" s="192">
        <v>0.75509578544061307</v>
      </c>
      <c r="Q19" s="191">
        <v>-3.2413793103448274E-2</v>
      </c>
      <c r="R19" s="169"/>
      <c r="S19" s="169"/>
    </row>
    <row r="20" spans="1:19" x14ac:dyDescent="0.4">
      <c r="A20" s="200"/>
      <c r="B20" s="200"/>
      <c r="C20" s="208" t="s">
        <v>101</v>
      </c>
      <c r="D20" s="207"/>
      <c r="E20" s="207"/>
      <c r="F20" s="6" t="s">
        <v>97</v>
      </c>
      <c r="G20" s="197">
        <v>20155</v>
      </c>
      <c r="H20" s="196">
        <v>20883</v>
      </c>
      <c r="I20" s="205">
        <v>0.96513910836565631</v>
      </c>
      <c r="J20" s="204">
        <v>-728</v>
      </c>
      <c r="K20" s="203">
        <v>29560</v>
      </c>
      <c r="L20" s="206">
        <v>29100</v>
      </c>
      <c r="M20" s="205">
        <v>1.015807560137457</v>
      </c>
      <c r="N20" s="194">
        <v>460</v>
      </c>
      <c r="O20" s="193">
        <v>0.68183355886332886</v>
      </c>
      <c r="P20" s="192">
        <v>0.71762886597938147</v>
      </c>
      <c r="Q20" s="191">
        <v>-3.579530711605261E-2</v>
      </c>
      <c r="R20" s="169"/>
      <c r="S20" s="169"/>
    </row>
    <row r="21" spans="1:19" x14ac:dyDescent="0.4">
      <c r="A21" s="200"/>
      <c r="B21" s="200"/>
      <c r="C21" s="208" t="s">
        <v>102</v>
      </c>
      <c r="D21" s="5" t="s">
        <v>0</v>
      </c>
      <c r="E21" s="207" t="s">
        <v>91</v>
      </c>
      <c r="F21" s="6" t="s">
        <v>97</v>
      </c>
      <c r="G21" s="197">
        <v>8406</v>
      </c>
      <c r="H21" s="206">
        <v>7610</v>
      </c>
      <c r="I21" s="195">
        <v>1.104599211563732</v>
      </c>
      <c r="J21" s="194">
        <v>796</v>
      </c>
      <c r="K21" s="197">
        <v>9900</v>
      </c>
      <c r="L21" s="206">
        <v>8700</v>
      </c>
      <c r="M21" s="195">
        <v>1.1379310344827587</v>
      </c>
      <c r="N21" s="194">
        <v>1200</v>
      </c>
      <c r="O21" s="193">
        <v>0.84909090909090912</v>
      </c>
      <c r="P21" s="192">
        <v>0.87471264367816093</v>
      </c>
      <c r="Q21" s="191">
        <v>-2.562173458725181E-2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109</v>
      </c>
      <c r="F22" s="6" t="s">
        <v>97</v>
      </c>
      <c r="G22" s="197">
        <v>4755</v>
      </c>
      <c r="H22" s="196">
        <v>4613</v>
      </c>
      <c r="I22" s="195">
        <v>1.030782570995014</v>
      </c>
      <c r="J22" s="194">
        <v>142</v>
      </c>
      <c r="K22" s="197">
        <v>4950</v>
      </c>
      <c r="L22" s="196">
        <v>4950</v>
      </c>
      <c r="M22" s="195">
        <v>1</v>
      </c>
      <c r="N22" s="194">
        <v>0</v>
      </c>
      <c r="O22" s="193">
        <v>0.96060606060606057</v>
      </c>
      <c r="P22" s="192">
        <v>0.93191919191919192</v>
      </c>
      <c r="Q22" s="191">
        <v>2.868686868686865E-2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129</v>
      </c>
      <c r="F23" s="6" t="s">
        <v>84</v>
      </c>
      <c r="G23" s="197"/>
      <c r="H23" s="196"/>
      <c r="I23" s="195" t="e">
        <v>#DIV/0!</v>
      </c>
      <c r="J23" s="194">
        <v>0</v>
      </c>
      <c r="K23" s="197"/>
      <c r="L23" s="196"/>
      <c r="M23" s="195" t="e">
        <v>#DIV/0!</v>
      </c>
      <c r="N23" s="194">
        <v>0</v>
      </c>
      <c r="O23" s="193" t="e">
        <v>#DIV/0!</v>
      </c>
      <c r="P23" s="192" t="e">
        <v>#DIV/0!</v>
      </c>
      <c r="Q23" s="191" t="e">
        <v>#DIV/0!</v>
      </c>
      <c r="R23" s="169"/>
      <c r="S23" s="169"/>
    </row>
    <row r="24" spans="1:19" x14ac:dyDescent="0.4">
      <c r="A24" s="200"/>
      <c r="B24" s="200"/>
      <c r="C24" s="208" t="s">
        <v>100</v>
      </c>
      <c r="D24" s="5" t="s">
        <v>0</v>
      </c>
      <c r="E24" s="207" t="s">
        <v>91</v>
      </c>
      <c r="F24" s="6" t="s">
        <v>97</v>
      </c>
      <c r="G24" s="197">
        <v>3675</v>
      </c>
      <c r="H24" s="196">
        <v>3759</v>
      </c>
      <c r="I24" s="195">
        <v>0.97765363128491622</v>
      </c>
      <c r="J24" s="194">
        <v>-84</v>
      </c>
      <c r="K24" s="197">
        <v>4350</v>
      </c>
      <c r="L24" s="196">
        <v>4350</v>
      </c>
      <c r="M24" s="195">
        <v>1</v>
      </c>
      <c r="N24" s="194">
        <v>0</v>
      </c>
      <c r="O24" s="193">
        <v>0.84482758620689657</v>
      </c>
      <c r="P24" s="192">
        <v>0.86413793103448278</v>
      </c>
      <c r="Q24" s="191">
        <v>-1.9310344827586201E-2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109</v>
      </c>
      <c r="F25" s="241"/>
      <c r="G25" s="197"/>
      <c r="H25" s="196"/>
      <c r="I25" s="195" t="e">
        <v>#DIV/0!</v>
      </c>
      <c r="J25" s="194">
        <v>0</v>
      </c>
      <c r="K25" s="197"/>
      <c r="L25" s="196"/>
      <c r="M25" s="195" t="e">
        <v>#DIV/0!</v>
      </c>
      <c r="N25" s="194">
        <v>0</v>
      </c>
      <c r="O25" s="193" t="e">
        <v>#DIV/0!</v>
      </c>
      <c r="P25" s="192" t="e">
        <v>#DIV/0!</v>
      </c>
      <c r="Q25" s="191" t="e">
        <v>#DIV/0!</v>
      </c>
      <c r="R25" s="169"/>
      <c r="S25" s="169"/>
    </row>
    <row r="26" spans="1:19" x14ac:dyDescent="0.4">
      <c r="A26" s="200"/>
      <c r="B26" s="200"/>
      <c r="C26" s="208" t="s">
        <v>92</v>
      </c>
      <c r="D26" s="5" t="s">
        <v>0</v>
      </c>
      <c r="E26" s="207" t="s">
        <v>91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98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116</v>
      </c>
      <c r="D28" s="207"/>
      <c r="E28" s="207"/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110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128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127</v>
      </c>
      <c r="D31" s="207"/>
      <c r="E31" s="207"/>
      <c r="F31" s="6" t="s">
        <v>97</v>
      </c>
      <c r="G31" s="197">
        <v>3708</v>
      </c>
      <c r="H31" s="196">
        <v>3833</v>
      </c>
      <c r="I31" s="195">
        <v>0.96738846856248373</v>
      </c>
      <c r="J31" s="194">
        <v>-125</v>
      </c>
      <c r="K31" s="197">
        <v>4350</v>
      </c>
      <c r="L31" s="196">
        <v>4350</v>
      </c>
      <c r="M31" s="195">
        <v>1</v>
      </c>
      <c r="N31" s="194">
        <v>0</v>
      </c>
      <c r="O31" s="193">
        <v>0.85241379310344823</v>
      </c>
      <c r="P31" s="192">
        <v>0.88114942528735629</v>
      </c>
      <c r="Q31" s="191">
        <v>-2.8735632183908066E-2</v>
      </c>
      <c r="R31" s="169"/>
      <c r="S31" s="169"/>
    </row>
    <row r="32" spans="1:19" x14ac:dyDescent="0.4">
      <c r="A32" s="200"/>
      <c r="B32" s="200"/>
      <c r="C32" s="208" t="s">
        <v>126</v>
      </c>
      <c r="D32" s="207"/>
      <c r="E32" s="207"/>
      <c r="F32" s="241"/>
      <c r="G32" s="197"/>
      <c r="H32" s="196"/>
      <c r="I32" s="195" t="e">
        <v>#DIV/0!</v>
      </c>
      <c r="J32" s="194">
        <v>0</v>
      </c>
      <c r="K32" s="197"/>
      <c r="L32" s="196"/>
      <c r="M32" s="195" t="e">
        <v>#DIV/0!</v>
      </c>
      <c r="N32" s="194">
        <v>0</v>
      </c>
      <c r="O32" s="193" t="e">
        <v>#DIV/0!</v>
      </c>
      <c r="P32" s="192" t="e">
        <v>#DIV/0!</v>
      </c>
      <c r="Q32" s="191" t="e">
        <v>#DIV/0!</v>
      </c>
      <c r="R32" s="169"/>
      <c r="S32" s="169"/>
    </row>
    <row r="33" spans="1:19" x14ac:dyDescent="0.4">
      <c r="A33" s="200"/>
      <c r="B33" s="200"/>
      <c r="C33" s="208" t="s">
        <v>125</v>
      </c>
      <c r="D33" s="207"/>
      <c r="E33" s="207"/>
      <c r="F33" s="6" t="s">
        <v>97</v>
      </c>
      <c r="G33" s="197">
        <v>2445</v>
      </c>
      <c r="H33" s="196">
        <v>2955</v>
      </c>
      <c r="I33" s="195">
        <v>0.82741116751269039</v>
      </c>
      <c r="J33" s="194">
        <v>-510</v>
      </c>
      <c r="K33" s="197">
        <v>4350</v>
      </c>
      <c r="L33" s="196">
        <v>4495</v>
      </c>
      <c r="M33" s="195">
        <v>0.967741935483871</v>
      </c>
      <c r="N33" s="194">
        <v>-145</v>
      </c>
      <c r="O33" s="193">
        <v>0.56206896551724139</v>
      </c>
      <c r="P33" s="192">
        <v>0.65739710789766403</v>
      </c>
      <c r="Q33" s="191">
        <v>-9.5328142380422642E-2</v>
      </c>
      <c r="R33" s="169"/>
      <c r="S33" s="169"/>
    </row>
    <row r="34" spans="1:19" x14ac:dyDescent="0.4">
      <c r="A34" s="200"/>
      <c r="B34" s="200"/>
      <c r="C34" s="208" t="s">
        <v>85</v>
      </c>
      <c r="D34" s="207"/>
      <c r="E34" s="207"/>
      <c r="F34" s="241"/>
      <c r="G34" s="197"/>
      <c r="H34" s="196"/>
      <c r="I34" s="195" t="e">
        <v>#DIV/0!</v>
      </c>
      <c r="J34" s="194">
        <v>0</v>
      </c>
      <c r="K34" s="197"/>
      <c r="L34" s="196"/>
      <c r="M34" s="195" t="e">
        <v>#DIV/0!</v>
      </c>
      <c r="N34" s="194">
        <v>0</v>
      </c>
      <c r="O34" s="193" t="e">
        <v>#DIV/0!</v>
      </c>
      <c r="P34" s="192" t="e">
        <v>#DIV/0!</v>
      </c>
      <c r="Q34" s="191" t="e">
        <v>#DIV/0!</v>
      </c>
      <c r="R34" s="169"/>
      <c r="S34" s="169"/>
    </row>
    <row r="35" spans="1:19" x14ac:dyDescent="0.4">
      <c r="A35" s="200"/>
      <c r="B35" s="200"/>
      <c r="C35" s="208" t="s">
        <v>92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181"/>
      <c r="C36" s="180" t="s">
        <v>98</v>
      </c>
      <c r="D36" s="177"/>
      <c r="E36" s="177"/>
      <c r="F36" s="6" t="s">
        <v>97</v>
      </c>
      <c r="G36" s="176">
        <v>13513</v>
      </c>
      <c r="H36" s="175">
        <v>13811</v>
      </c>
      <c r="I36" s="174">
        <v>0.97842299616247919</v>
      </c>
      <c r="J36" s="173">
        <v>-298</v>
      </c>
      <c r="K36" s="176">
        <v>19800</v>
      </c>
      <c r="L36" s="175">
        <v>17400</v>
      </c>
      <c r="M36" s="174">
        <v>1.1379310344827587</v>
      </c>
      <c r="N36" s="173">
        <v>2400</v>
      </c>
      <c r="O36" s="172">
        <v>0.68247474747474746</v>
      </c>
      <c r="P36" s="171">
        <v>0.79373563218390808</v>
      </c>
      <c r="Q36" s="170">
        <v>-0.11126088470916062</v>
      </c>
      <c r="R36" s="169"/>
      <c r="S36" s="169"/>
    </row>
    <row r="37" spans="1:19" x14ac:dyDescent="0.4">
      <c r="A37" s="200"/>
      <c r="B37" s="190" t="s">
        <v>124</v>
      </c>
      <c r="C37" s="189"/>
      <c r="D37" s="189"/>
      <c r="E37" s="189"/>
      <c r="F37" s="229"/>
      <c r="G37" s="188">
        <v>2091</v>
      </c>
      <c r="H37" s="187">
        <v>2049</v>
      </c>
      <c r="I37" s="186">
        <v>1.0204978038067349</v>
      </c>
      <c r="J37" s="185">
        <v>42</v>
      </c>
      <c r="K37" s="188">
        <v>2900</v>
      </c>
      <c r="L37" s="187">
        <v>2867</v>
      </c>
      <c r="M37" s="186">
        <v>1.0115102895012207</v>
      </c>
      <c r="N37" s="185">
        <v>33</v>
      </c>
      <c r="O37" s="184">
        <v>0.7210344827586207</v>
      </c>
      <c r="P37" s="183">
        <v>0.71468433903034534</v>
      </c>
      <c r="Q37" s="182">
        <v>6.3501437282753592E-3</v>
      </c>
      <c r="R37" s="169"/>
      <c r="S37" s="169"/>
    </row>
    <row r="38" spans="1:19" x14ac:dyDescent="0.4">
      <c r="A38" s="200"/>
      <c r="B38" s="200"/>
      <c r="C38" s="208" t="s">
        <v>123</v>
      </c>
      <c r="D38" s="207"/>
      <c r="E38" s="207"/>
      <c r="F38" s="6" t="s">
        <v>97</v>
      </c>
      <c r="G38" s="197">
        <v>1202</v>
      </c>
      <c r="H38" s="196">
        <v>1300</v>
      </c>
      <c r="I38" s="195">
        <v>0.92461538461538462</v>
      </c>
      <c r="J38" s="194">
        <v>-98</v>
      </c>
      <c r="K38" s="197">
        <v>1450</v>
      </c>
      <c r="L38" s="196">
        <v>1467</v>
      </c>
      <c r="M38" s="195">
        <v>0.98841172460804361</v>
      </c>
      <c r="N38" s="194">
        <v>-17</v>
      </c>
      <c r="O38" s="193">
        <v>0.82896551724137935</v>
      </c>
      <c r="P38" s="192">
        <v>0.88616223585548737</v>
      </c>
      <c r="Q38" s="191">
        <v>-5.7196718614108022E-2</v>
      </c>
      <c r="R38" s="169"/>
      <c r="S38" s="169"/>
    </row>
    <row r="39" spans="1:19" x14ac:dyDescent="0.4">
      <c r="A39" s="181"/>
      <c r="B39" s="181"/>
      <c r="C39" s="240" t="s">
        <v>122</v>
      </c>
      <c r="D39" s="239"/>
      <c r="E39" s="239"/>
      <c r="F39" s="6" t="s">
        <v>97</v>
      </c>
      <c r="G39" s="238">
        <v>889</v>
      </c>
      <c r="H39" s="237">
        <v>749</v>
      </c>
      <c r="I39" s="236">
        <v>1.1869158878504673</v>
      </c>
      <c r="J39" s="235">
        <v>140</v>
      </c>
      <c r="K39" s="238">
        <v>1450</v>
      </c>
      <c r="L39" s="237">
        <v>1400</v>
      </c>
      <c r="M39" s="236">
        <v>1.0357142857142858</v>
      </c>
      <c r="N39" s="235">
        <v>50</v>
      </c>
      <c r="O39" s="234">
        <v>0.61310344827586205</v>
      </c>
      <c r="P39" s="233">
        <v>0.53500000000000003</v>
      </c>
      <c r="Q39" s="232">
        <v>7.810344827586202E-2</v>
      </c>
      <c r="R39" s="169"/>
      <c r="S39" s="169"/>
    </row>
    <row r="40" spans="1:19" x14ac:dyDescent="0.4">
      <c r="A40" s="190" t="s">
        <v>121</v>
      </c>
      <c r="B40" s="189" t="s">
        <v>120</v>
      </c>
      <c r="C40" s="189"/>
      <c r="D40" s="189"/>
      <c r="E40" s="189"/>
      <c r="F40" s="229"/>
      <c r="G40" s="188">
        <v>298684</v>
      </c>
      <c r="H40" s="187">
        <v>286392</v>
      </c>
      <c r="I40" s="186">
        <v>1.0429201933014889</v>
      </c>
      <c r="J40" s="185">
        <v>12292</v>
      </c>
      <c r="K40" s="231">
        <v>408777</v>
      </c>
      <c r="L40" s="187">
        <v>393405</v>
      </c>
      <c r="M40" s="186">
        <v>1.0390742364738628</v>
      </c>
      <c r="N40" s="185">
        <v>15372</v>
      </c>
      <c r="O40" s="184">
        <v>0.73067711735249297</v>
      </c>
      <c r="P40" s="183">
        <v>0.72798261333740044</v>
      </c>
      <c r="Q40" s="182">
        <v>2.6945040150925248E-3</v>
      </c>
      <c r="R40" s="169"/>
      <c r="S40" s="169"/>
    </row>
    <row r="41" spans="1:19" x14ac:dyDescent="0.4">
      <c r="A41" s="230"/>
      <c r="B41" s="190" t="s">
        <v>119</v>
      </c>
      <c r="C41" s="189"/>
      <c r="D41" s="189"/>
      <c r="E41" s="189"/>
      <c r="F41" s="229"/>
      <c r="G41" s="188">
        <v>290321</v>
      </c>
      <c r="H41" s="187">
        <v>278075</v>
      </c>
      <c r="I41" s="186">
        <v>1.0440384788276544</v>
      </c>
      <c r="J41" s="185">
        <v>12246</v>
      </c>
      <c r="K41" s="188">
        <v>397867</v>
      </c>
      <c r="L41" s="187">
        <v>380274</v>
      </c>
      <c r="M41" s="186">
        <v>1.0462640096351579</v>
      </c>
      <c r="N41" s="185">
        <v>17593</v>
      </c>
      <c r="O41" s="184">
        <v>0.72969359107440424</v>
      </c>
      <c r="P41" s="183">
        <v>0.73124904673998226</v>
      </c>
      <c r="Q41" s="182">
        <v>-1.5554556655780205E-3</v>
      </c>
      <c r="R41" s="169"/>
      <c r="S41" s="169"/>
    </row>
    <row r="42" spans="1:19" x14ac:dyDescent="0.4">
      <c r="A42" s="200"/>
      <c r="B42" s="200"/>
      <c r="C42" s="208" t="s">
        <v>102</v>
      </c>
      <c r="D42" s="207"/>
      <c r="E42" s="207"/>
      <c r="F42" s="6" t="s">
        <v>97</v>
      </c>
      <c r="G42" s="197">
        <v>103324</v>
      </c>
      <c r="H42" s="196">
        <v>99077</v>
      </c>
      <c r="I42" s="195">
        <v>1.0428656499490296</v>
      </c>
      <c r="J42" s="194">
        <v>4247</v>
      </c>
      <c r="K42" s="197">
        <v>137048</v>
      </c>
      <c r="L42" s="196">
        <v>133814</v>
      </c>
      <c r="M42" s="195">
        <v>1.0241678748113052</v>
      </c>
      <c r="N42" s="194">
        <v>3234</v>
      </c>
      <c r="O42" s="193">
        <v>0.7539256318953943</v>
      </c>
      <c r="P42" s="192">
        <v>0.74040832797764056</v>
      </c>
      <c r="Q42" s="191">
        <v>1.3517303917753742E-2</v>
      </c>
      <c r="R42" s="169"/>
      <c r="S42" s="169"/>
    </row>
    <row r="43" spans="1:19" x14ac:dyDescent="0.4">
      <c r="A43" s="200"/>
      <c r="B43" s="200"/>
      <c r="C43" s="208" t="s">
        <v>118</v>
      </c>
      <c r="D43" s="207"/>
      <c r="E43" s="207"/>
      <c r="F43" s="6" t="s">
        <v>97</v>
      </c>
      <c r="G43" s="197">
        <v>25920</v>
      </c>
      <c r="H43" s="196">
        <v>28302</v>
      </c>
      <c r="I43" s="195">
        <v>0.91583633665465336</v>
      </c>
      <c r="J43" s="194">
        <v>-2382</v>
      </c>
      <c r="K43" s="197">
        <v>37271</v>
      </c>
      <c r="L43" s="196">
        <v>38485</v>
      </c>
      <c r="M43" s="195">
        <v>0.96845524230219571</v>
      </c>
      <c r="N43" s="194">
        <v>-1214</v>
      </c>
      <c r="O43" s="193">
        <v>0.69544686217166163</v>
      </c>
      <c r="P43" s="192">
        <v>0.73540340392360659</v>
      </c>
      <c r="Q43" s="191">
        <v>-3.9956541751944963E-2</v>
      </c>
      <c r="R43" s="169"/>
      <c r="S43" s="169"/>
    </row>
    <row r="44" spans="1:19" x14ac:dyDescent="0.4">
      <c r="A44" s="200"/>
      <c r="B44" s="200"/>
      <c r="C44" s="208" t="s">
        <v>100</v>
      </c>
      <c r="D44" s="207"/>
      <c r="E44" s="207"/>
      <c r="F44" s="6" t="s">
        <v>97</v>
      </c>
      <c r="G44" s="197">
        <v>15430</v>
      </c>
      <c r="H44" s="196">
        <v>13207</v>
      </c>
      <c r="I44" s="195">
        <v>1.1683198303929734</v>
      </c>
      <c r="J44" s="194">
        <v>2223</v>
      </c>
      <c r="K44" s="197">
        <v>22557</v>
      </c>
      <c r="L44" s="196">
        <v>18501</v>
      </c>
      <c r="M44" s="195">
        <v>1.2192313928976812</v>
      </c>
      <c r="N44" s="194">
        <v>4056</v>
      </c>
      <c r="O44" s="193">
        <v>0.68404486412200205</v>
      </c>
      <c r="P44" s="192">
        <v>0.71385330522674451</v>
      </c>
      <c r="Q44" s="191">
        <v>-2.9808441104742456E-2</v>
      </c>
      <c r="R44" s="169"/>
      <c r="S44" s="169"/>
    </row>
    <row r="45" spans="1:19" x14ac:dyDescent="0.4">
      <c r="A45" s="200"/>
      <c r="B45" s="200"/>
      <c r="C45" s="208" t="s">
        <v>92</v>
      </c>
      <c r="D45" s="207"/>
      <c r="E45" s="207"/>
      <c r="F45" s="6" t="s">
        <v>97</v>
      </c>
      <c r="G45" s="197">
        <v>6941</v>
      </c>
      <c r="H45" s="196">
        <v>6796</v>
      </c>
      <c r="I45" s="195">
        <v>1.0213360800470865</v>
      </c>
      <c r="J45" s="194">
        <v>145</v>
      </c>
      <c r="K45" s="197">
        <v>10778</v>
      </c>
      <c r="L45" s="196">
        <v>9952</v>
      </c>
      <c r="M45" s="195">
        <v>1.0829983922829582</v>
      </c>
      <c r="N45" s="194">
        <v>826</v>
      </c>
      <c r="O45" s="193">
        <v>0.64399703098905181</v>
      </c>
      <c r="P45" s="192">
        <v>0.68287781350482313</v>
      </c>
      <c r="Q45" s="191">
        <v>-3.8880782515771317E-2</v>
      </c>
      <c r="R45" s="169"/>
      <c r="S45" s="169"/>
    </row>
    <row r="46" spans="1:19" x14ac:dyDescent="0.4">
      <c r="A46" s="200"/>
      <c r="B46" s="200"/>
      <c r="C46" s="208" t="s">
        <v>98</v>
      </c>
      <c r="D46" s="207"/>
      <c r="E46" s="207"/>
      <c r="F46" s="6" t="s">
        <v>97</v>
      </c>
      <c r="G46" s="197">
        <v>13770</v>
      </c>
      <c r="H46" s="196">
        <v>14428</v>
      </c>
      <c r="I46" s="195">
        <v>0.95439423343498753</v>
      </c>
      <c r="J46" s="194">
        <v>-658</v>
      </c>
      <c r="K46" s="197">
        <v>17251</v>
      </c>
      <c r="L46" s="196">
        <v>18346</v>
      </c>
      <c r="M46" s="195">
        <v>0.94031396489698027</v>
      </c>
      <c r="N46" s="194">
        <v>-1095</v>
      </c>
      <c r="O46" s="193">
        <v>0.79821459625528957</v>
      </c>
      <c r="P46" s="192">
        <v>0.7864384606998801</v>
      </c>
      <c r="Q46" s="191">
        <v>1.1776135555409462E-2</v>
      </c>
      <c r="R46" s="169"/>
      <c r="S46" s="169"/>
    </row>
    <row r="47" spans="1:19" x14ac:dyDescent="0.4">
      <c r="A47" s="200"/>
      <c r="B47" s="200"/>
      <c r="C47" s="208" t="s">
        <v>101</v>
      </c>
      <c r="D47" s="207"/>
      <c r="E47" s="207"/>
      <c r="F47" s="6" t="s">
        <v>97</v>
      </c>
      <c r="G47" s="197">
        <v>30584</v>
      </c>
      <c r="H47" s="196">
        <v>32657</v>
      </c>
      <c r="I47" s="195">
        <v>0.93652203202988638</v>
      </c>
      <c r="J47" s="194">
        <v>-2073</v>
      </c>
      <c r="K47" s="197">
        <v>44085</v>
      </c>
      <c r="L47" s="196">
        <v>45951</v>
      </c>
      <c r="M47" s="195">
        <v>0.95939152575569631</v>
      </c>
      <c r="N47" s="194">
        <v>-1866</v>
      </c>
      <c r="O47" s="193">
        <v>0.69375070885788814</v>
      </c>
      <c r="P47" s="192">
        <v>0.71069182389937102</v>
      </c>
      <c r="Q47" s="191">
        <v>-1.6941115041482879E-2</v>
      </c>
      <c r="R47" s="169"/>
      <c r="S47" s="169"/>
    </row>
    <row r="48" spans="1:19" x14ac:dyDescent="0.4">
      <c r="A48" s="200"/>
      <c r="B48" s="200"/>
      <c r="C48" s="208" t="s">
        <v>93</v>
      </c>
      <c r="D48" s="207"/>
      <c r="E48" s="207"/>
      <c r="F48" s="6" t="s">
        <v>97</v>
      </c>
      <c r="G48" s="197">
        <v>4897</v>
      </c>
      <c r="H48" s="196">
        <v>4733</v>
      </c>
      <c r="I48" s="195">
        <v>1.0346503274878514</v>
      </c>
      <c r="J48" s="194">
        <v>164</v>
      </c>
      <c r="K48" s="197">
        <v>8100</v>
      </c>
      <c r="L48" s="196">
        <v>8100</v>
      </c>
      <c r="M48" s="195">
        <v>1</v>
      </c>
      <c r="N48" s="194">
        <v>0</v>
      </c>
      <c r="O48" s="193">
        <v>0.60456790123456794</v>
      </c>
      <c r="P48" s="192">
        <v>0.58432098765432094</v>
      </c>
      <c r="Q48" s="191">
        <v>2.0246913580246995E-2</v>
      </c>
      <c r="R48" s="169"/>
      <c r="S48" s="169"/>
    </row>
    <row r="49" spans="1:19" x14ac:dyDescent="0.4">
      <c r="A49" s="200"/>
      <c r="B49" s="200"/>
      <c r="C49" s="208" t="s">
        <v>117</v>
      </c>
      <c r="D49" s="207"/>
      <c r="E49" s="207"/>
      <c r="F49" s="6" t="s">
        <v>97</v>
      </c>
      <c r="G49" s="197">
        <v>4332</v>
      </c>
      <c r="H49" s="196">
        <v>4202</v>
      </c>
      <c r="I49" s="195">
        <v>1.0309376487386959</v>
      </c>
      <c r="J49" s="194">
        <v>130</v>
      </c>
      <c r="K49" s="197">
        <v>4980</v>
      </c>
      <c r="L49" s="196">
        <v>4980</v>
      </c>
      <c r="M49" s="195">
        <v>1</v>
      </c>
      <c r="N49" s="194">
        <v>0</v>
      </c>
      <c r="O49" s="193">
        <v>0.86987951807228914</v>
      </c>
      <c r="P49" s="192">
        <v>0.84377510040160641</v>
      </c>
      <c r="Q49" s="191">
        <v>2.6104417670682722E-2</v>
      </c>
      <c r="R49" s="169"/>
      <c r="S49" s="169"/>
    </row>
    <row r="50" spans="1:19" x14ac:dyDescent="0.4">
      <c r="A50" s="200"/>
      <c r="B50" s="200"/>
      <c r="C50" s="208" t="s">
        <v>116</v>
      </c>
      <c r="D50" s="207"/>
      <c r="E50" s="207"/>
      <c r="F50" s="6" t="s">
        <v>97</v>
      </c>
      <c r="G50" s="197">
        <v>5752</v>
      </c>
      <c r="H50" s="196">
        <v>5429</v>
      </c>
      <c r="I50" s="195">
        <v>1.0594953030023946</v>
      </c>
      <c r="J50" s="194">
        <v>323</v>
      </c>
      <c r="K50" s="197">
        <v>8100</v>
      </c>
      <c r="L50" s="196">
        <v>8100</v>
      </c>
      <c r="M50" s="195">
        <v>1</v>
      </c>
      <c r="N50" s="194">
        <v>0</v>
      </c>
      <c r="O50" s="193">
        <v>0.71012345679012345</v>
      </c>
      <c r="P50" s="192">
        <v>0.67024691358024691</v>
      </c>
      <c r="Q50" s="191">
        <v>3.9876543209876547E-2</v>
      </c>
      <c r="R50" s="169"/>
      <c r="S50" s="169"/>
    </row>
    <row r="51" spans="1:19" x14ac:dyDescent="0.4">
      <c r="A51" s="200"/>
      <c r="B51" s="200"/>
      <c r="C51" s="208" t="s">
        <v>115</v>
      </c>
      <c r="D51" s="207"/>
      <c r="E51" s="207"/>
      <c r="F51" s="6" t="s">
        <v>84</v>
      </c>
      <c r="G51" s="197"/>
      <c r="H51" s="196"/>
      <c r="I51" s="195" t="e">
        <v>#DIV/0!</v>
      </c>
      <c r="J51" s="194">
        <v>0</v>
      </c>
      <c r="K51" s="197"/>
      <c r="L51" s="196"/>
      <c r="M51" s="195" t="e">
        <v>#DIV/0!</v>
      </c>
      <c r="N51" s="194">
        <v>0</v>
      </c>
      <c r="O51" s="193" t="e">
        <v>#DIV/0!</v>
      </c>
      <c r="P51" s="192" t="e">
        <v>#DIV/0!</v>
      </c>
      <c r="Q51" s="191" t="e">
        <v>#DIV/0!</v>
      </c>
      <c r="R51" s="169"/>
      <c r="S51" s="169"/>
    </row>
    <row r="52" spans="1:19" x14ac:dyDescent="0.4">
      <c r="A52" s="200"/>
      <c r="B52" s="200"/>
      <c r="C52" s="208" t="s">
        <v>114</v>
      </c>
      <c r="D52" s="207"/>
      <c r="E52" s="207"/>
      <c r="F52" s="6" t="s">
        <v>97</v>
      </c>
      <c r="G52" s="197">
        <v>2550</v>
      </c>
      <c r="H52" s="196">
        <v>2430</v>
      </c>
      <c r="I52" s="195">
        <v>1.0493827160493827</v>
      </c>
      <c r="J52" s="194">
        <v>120</v>
      </c>
      <c r="K52" s="197">
        <v>4980</v>
      </c>
      <c r="L52" s="196">
        <v>4814</v>
      </c>
      <c r="M52" s="195">
        <v>1.0344827586206897</v>
      </c>
      <c r="N52" s="194">
        <v>166</v>
      </c>
      <c r="O52" s="193">
        <v>0.51204819277108438</v>
      </c>
      <c r="P52" s="192">
        <v>0.50477773161611961</v>
      </c>
      <c r="Q52" s="191">
        <v>7.2704611549647691E-3</v>
      </c>
      <c r="R52" s="169"/>
      <c r="S52" s="169"/>
    </row>
    <row r="53" spans="1:19" x14ac:dyDescent="0.4">
      <c r="A53" s="200"/>
      <c r="B53" s="200"/>
      <c r="C53" s="208" t="s">
        <v>113</v>
      </c>
      <c r="D53" s="207"/>
      <c r="E53" s="207"/>
      <c r="F53" s="6" t="s">
        <v>97</v>
      </c>
      <c r="G53" s="197">
        <v>5282</v>
      </c>
      <c r="H53" s="196">
        <v>4809</v>
      </c>
      <c r="I53" s="195">
        <v>1.0983572468288625</v>
      </c>
      <c r="J53" s="194">
        <v>473</v>
      </c>
      <c r="K53" s="197">
        <v>8100</v>
      </c>
      <c r="L53" s="196">
        <v>8235</v>
      </c>
      <c r="M53" s="195">
        <v>0.98360655737704916</v>
      </c>
      <c r="N53" s="194">
        <v>-135</v>
      </c>
      <c r="O53" s="193">
        <v>0.65209876543209877</v>
      </c>
      <c r="P53" s="192">
        <v>0.58397085610200361</v>
      </c>
      <c r="Q53" s="191">
        <v>6.812790933009516E-2</v>
      </c>
      <c r="R53" s="169"/>
      <c r="S53" s="169"/>
    </row>
    <row r="54" spans="1:19" x14ac:dyDescent="0.4">
      <c r="A54" s="200"/>
      <c r="B54" s="200"/>
      <c r="C54" s="199" t="s">
        <v>112</v>
      </c>
      <c r="D54" s="198"/>
      <c r="E54" s="198"/>
      <c r="F54" s="10" t="s">
        <v>84</v>
      </c>
      <c r="G54" s="203">
        <v>2329</v>
      </c>
      <c r="H54" s="206">
        <v>2420</v>
      </c>
      <c r="I54" s="205">
        <v>0.96239669421487606</v>
      </c>
      <c r="J54" s="204">
        <v>-91</v>
      </c>
      <c r="K54" s="203">
        <v>4980</v>
      </c>
      <c r="L54" s="206">
        <v>4980</v>
      </c>
      <c r="M54" s="205">
        <v>1</v>
      </c>
      <c r="N54" s="204">
        <v>0</v>
      </c>
      <c r="O54" s="211">
        <v>0.46767068273092371</v>
      </c>
      <c r="P54" s="210">
        <v>0.4859437751004016</v>
      </c>
      <c r="Q54" s="209">
        <v>-1.8273092369477884E-2</v>
      </c>
      <c r="R54" s="169"/>
      <c r="S54" s="169"/>
    </row>
    <row r="55" spans="1:19" x14ac:dyDescent="0.4">
      <c r="A55" s="200"/>
      <c r="B55" s="200"/>
      <c r="C55" s="199" t="s">
        <v>111</v>
      </c>
      <c r="D55" s="198"/>
      <c r="E55" s="198"/>
      <c r="F55" s="10" t="s">
        <v>97</v>
      </c>
      <c r="G55" s="203">
        <v>6244</v>
      </c>
      <c r="H55" s="206">
        <v>6210</v>
      </c>
      <c r="I55" s="205">
        <v>1.0054750402576489</v>
      </c>
      <c r="J55" s="204">
        <v>34</v>
      </c>
      <c r="K55" s="203">
        <v>8100</v>
      </c>
      <c r="L55" s="206">
        <v>8100</v>
      </c>
      <c r="M55" s="205">
        <v>1</v>
      </c>
      <c r="N55" s="204">
        <v>0</v>
      </c>
      <c r="O55" s="211">
        <v>0.77086419753086421</v>
      </c>
      <c r="P55" s="210">
        <v>0.76666666666666672</v>
      </c>
      <c r="Q55" s="209">
        <v>4.1975308641974962E-3</v>
      </c>
      <c r="R55" s="169"/>
      <c r="S55" s="169"/>
    </row>
    <row r="56" spans="1:19" x14ac:dyDescent="0.4">
      <c r="A56" s="200"/>
      <c r="B56" s="200"/>
      <c r="C56" s="199" t="s">
        <v>110</v>
      </c>
      <c r="D56" s="198"/>
      <c r="E56" s="198"/>
      <c r="F56" s="10" t="s">
        <v>97</v>
      </c>
      <c r="G56" s="203">
        <v>3016</v>
      </c>
      <c r="H56" s="206">
        <v>3373</v>
      </c>
      <c r="I56" s="205">
        <v>0.89415950192706795</v>
      </c>
      <c r="J56" s="204">
        <v>-357</v>
      </c>
      <c r="K56" s="203">
        <v>4020</v>
      </c>
      <c r="L56" s="206">
        <v>4940</v>
      </c>
      <c r="M56" s="205">
        <v>0.81376518218623484</v>
      </c>
      <c r="N56" s="204">
        <v>-920</v>
      </c>
      <c r="O56" s="211">
        <v>0.75024875621890552</v>
      </c>
      <c r="P56" s="210">
        <v>0.68279352226720647</v>
      </c>
      <c r="Q56" s="209">
        <v>6.7455233951699056E-2</v>
      </c>
      <c r="R56" s="169"/>
      <c r="S56" s="169"/>
    </row>
    <row r="57" spans="1:19" x14ac:dyDescent="0.4">
      <c r="A57" s="200"/>
      <c r="B57" s="200"/>
      <c r="C57" s="208" t="s">
        <v>85</v>
      </c>
      <c r="D57" s="228"/>
      <c r="E57" s="207"/>
      <c r="F57" s="6" t="s">
        <v>84</v>
      </c>
      <c r="G57" s="203"/>
      <c r="H57" s="206"/>
      <c r="I57" s="205" t="e">
        <v>#DIV/0!</v>
      </c>
      <c r="J57" s="204">
        <v>0</v>
      </c>
      <c r="K57" s="203"/>
      <c r="L57" s="206"/>
      <c r="M57" s="205" t="e">
        <v>#DIV/0!</v>
      </c>
      <c r="N57" s="204">
        <v>0</v>
      </c>
      <c r="O57" s="211" t="e">
        <v>#DIV/0!</v>
      </c>
      <c r="P57" s="210" t="e">
        <v>#DIV/0!</v>
      </c>
      <c r="Q57" s="209" t="e">
        <v>#DIV/0!</v>
      </c>
      <c r="R57" s="169"/>
      <c r="S57" s="169"/>
    </row>
    <row r="58" spans="1:19" x14ac:dyDescent="0.4">
      <c r="A58" s="200"/>
      <c r="B58" s="200"/>
      <c r="C58" s="199" t="s">
        <v>107</v>
      </c>
      <c r="D58" s="198"/>
      <c r="E58" s="198"/>
      <c r="F58" s="10" t="s">
        <v>97</v>
      </c>
      <c r="G58" s="203">
        <v>3522</v>
      </c>
      <c r="H58" s="206">
        <v>2879</v>
      </c>
      <c r="I58" s="205">
        <v>1.2233414379993053</v>
      </c>
      <c r="J58" s="204">
        <v>643</v>
      </c>
      <c r="K58" s="203">
        <v>4899</v>
      </c>
      <c r="L58" s="206">
        <v>3780</v>
      </c>
      <c r="M58" s="205">
        <v>1.2960317460317461</v>
      </c>
      <c r="N58" s="204">
        <v>1119</v>
      </c>
      <c r="O58" s="211">
        <v>0.71892222902633185</v>
      </c>
      <c r="P58" s="210">
        <v>0.76164021164021167</v>
      </c>
      <c r="Q58" s="209">
        <v>-4.2717982613879824E-2</v>
      </c>
      <c r="R58" s="169"/>
      <c r="S58" s="169"/>
    </row>
    <row r="59" spans="1:19" x14ac:dyDescent="0.4">
      <c r="A59" s="200"/>
      <c r="B59" s="200"/>
      <c r="C59" s="199" t="s">
        <v>106</v>
      </c>
      <c r="D59" s="198"/>
      <c r="E59" s="198"/>
      <c r="F59" s="10" t="s">
        <v>97</v>
      </c>
      <c r="G59" s="203">
        <v>2259</v>
      </c>
      <c r="H59" s="206">
        <v>2328</v>
      </c>
      <c r="I59" s="205">
        <v>0.97036082474226804</v>
      </c>
      <c r="J59" s="204">
        <v>-69</v>
      </c>
      <c r="K59" s="203">
        <v>4900</v>
      </c>
      <c r="L59" s="206">
        <v>4814</v>
      </c>
      <c r="M59" s="205">
        <v>1.0178645616950561</v>
      </c>
      <c r="N59" s="204">
        <v>86</v>
      </c>
      <c r="O59" s="211">
        <v>0.46102040816326528</v>
      </c>
      <c r="P59" s="210">
        <v>0.48358953053593684</v>
      </c>
      <c r="Q59" s="209">
        <v>-2.2569122372671557E-2</v>
      </c>
      <c r="R59" s="169"/>
      <c r="S59" s="169"/>
    </row>
    <row r="60" spans="1:19" x14ac:dyDescent="0.4">
      <c r="A60" s="200"/>
      <c r="B60" s="200"/>
      <c r="C60" s="199" t="s">
        <v>108</v>
      </c>
      <c r="D60" s="198"/>
      <c r="E60" s="198"/>
      <c r="F60" s="10" t="s">
        <v>97</v>
      </c>
      <c r="G60" s="203">
        <v>2130</v>
      </c>
      <c r="H60" s="206">
        <v>2016</v>
      </c>
      <c r="I60" s="205">
        <v>1.0565476190476191</v>
      </c>
      <c r="J60" s="204">
        <v>114</v>
      </c>
      <c r="K60" s="203">
        <v>3565</v>
      </c>
      <c r="L60" s="206">
        <v>3235</v>
      </c>
      <c r="M60" s="205">
        <v>1.1020092735703246</v>
      </c>
      <c r="N60" s="204">
        <v>330</v>
      </c>
      <c r="O60" s="211">
        <v>0.5974754558204769</v>
      </c>
      <c r="P60" s="210">
        <v>0.62318392581143744</v>
      </c>
      <c r="Q60" s="209">
        <v>-2.5708469990960547E-2</v>
      </c>
      <c r="R60" s="169"/>
      <c r="S60" s="169"/>
    </row>
    <row r="61" spans="1:19" x14ac:dyDescent="0.4">
      <c r="A61" s="200"/>
      <c r="B61" s="200"/>
      <c r="C61" s="199" t="s">
        <v>105</v>
      </c>
      <c r="D61" s="198"/>
      <c r="E61" s="198"/>
      <c r="F61" s="10" t="s">
        <v>97</v>
      </c>
      <c r="G61" s="203">
        <v>4571</v>
      </c>
      <c r="H61" s="206">
        <v>4346</v>
      </c>
      <c r="I61" s="205">
        <v>1.0517717441325356</v>
      </c>
      <c r="J61" s="204">
        <v>225</v>
      </c>
      <c r="K61" s="203">
        <v>7113</v>
      </c>
      <c r="L61" s="206">
        <v>6441</v>
      </c>
      <c r="M61" s="205">
        <v>1.104331625523987</v>
      </c>
      <c r="N61" s="204">
        <v>672</v>
      </c>
      <c r="O61" s="211">
        <v>0.64262617742162242</v>
      </c>
      <c r="P61" s="210">
        <v>0.67473994721316566</v>
      </c>
      <c r="Q61" s="209">
        <v>-3.2113769791543234E-2</v>
      </c>
      <c r="R61" s="169"/>
      <c r="S61" s="169"/>
    </row>
    <row r="62" spans="1:19" x14ac:dyDescent="0.4">
      <c r="A62" s="200"/>
      <c r="B62" s="200"/>
      <c r="C62" s="199" t="s">
        <v>102</v>
      </c>
      <c r="D62" s="15" t="s">
        <v>0</v>
      </c>
      <c r="E62" s="198" t="s">
        <v>91</v>
      </c>
      <c r="F62" s="10" t="s">
        <v>97</v>
      </c>
      <c r="G62" s="203">
        <v>17831</v>
      </c>
      <c r="H62" s="206">
        <v>14824</v>
      </c>
      <c r="I62" s="205">
        <v>1.2028467350242849</v>
      </c>
      <c r="J62" s="204">
        <v>3007</v>
      </c>
      <c r="K62" s="203">
        <v>21010</v>
      </c>
      <c r="L62" s="206">
        <v>16584</v>
      </c>
      <c r="M62" s="205">
        <v>1.2668837433671007</v>
      </c>
      <c r="N62" s="204">
        <v>4426</v>
      </c>
      <c r="O62" s="211">
        <v>0.84869109947643984</v>
      </c>
      <c r="P62" s="210">
        <v>0.8938736131210806</v>
      </c>
      <c r="Q62" s="209">
        <v>-4.5182513644640765E-2</v>
      </c>
      <c r="R62" s="169"/>
      <c r="S62" s="169"/>
    </row>
    <row r="63" spans="1:19" x14ac:dyDescent="0.4">
      <c r="A63" s="200"/>
      <c r="B63" s="200"/>
      <c r="C63" s="199" t="s">
        <v>102</v>
      </c>
      <c r="D63" s="15" t="s">
        <v>0</v>
      </c>
      <c r="E63" s="198" t="s">
        <v>109</v>
      </c>
      <c r="F63" s="10" t="s">
        <v>97</v>
      </c>
      <c r="G63" s="203">
        <v>7923</v>
      </c>
      <c r="H63" s="206">
        <v>7421</v>
      </c>
      <c r="I63" s="205">
        <v>1.067645869828864</v>
      </c>
      <c r="J63" s="204">
        <v>502</v>
      </c>
      <c r="K63" s="203">
        <v>8555</v>
      </c>
      <c r="L63" s="206">
        <v>9140</v>
      </c>
      <c r="M63" s="205">
        <v>0.93599562363238509</v>
      </c>
      <c r="N63" s="204">
        <v>-585</v>
      </c>
      <c r="O63" s="211">
        <v>0.92612507305669201</v>
      </c>
      <c r="P63" s="210">
        <v>0.81192560175054707</v>
      </c>
      <c r="Q63" s="209">
        <v>0.11419947130614494</v>
      </c>
      <c r="R63" s="169"/>
      <c r="S63" s="169"/>
    </row>
    <row r="64" spans="1:19" x14ac:dyDescent="0.4">
      <c r="A64" s="200"/>
      <c r="B64" s="200"/>
      <c r="C64" s="208" t="s">
        <v>100</v>
      </c>
      <c r="D64" s="5" t="s">
        <v>0</v>
      </c>
      <c r="E64" s="207" t="s">
        <v>91</v>
      </c>
      <c r="F64" s="6" t="s">
        <v>97</v>
      </c>
      <c r="G64" s="197">
        <v>4225</v>
      </c>
      <c r="H64" s="196">
        <v>4260</v>
      </c>
      <c r="I64" s="195">
        <v>0.99178403755868549</v>
      </c>
      <c r="J64" s="194">
        <v>-35</v>
      </c>
      <c r="K64" s="197">
        <v>4980</v>
      </c>
      <c r="L64" s="196">
        <v>4980</v>
      </c>
      <c r="M64" s="195">
        <v>1</v>
      </c>
      <c r="N64" s="194">
        <v>0</v>
      </c>
      <c r="O64" s="193">
        <v>0.84839357429718876</v>
      </c>
      <c r="P64" s="192">
        <v>0.85542168674698793</v>
      </c>
      <c r="Q64" s="191">
        <v>-7.0281124497991732E-3</v>
      </c>
      <c r="R64" s="169"/>
      <c r="S64" s="169"/>
    </row>
    <row r="65" spans="1:19" s="213" customFormat="1" x14ac:dyDescent="0.4">
      <c r="A65" s="215"/>
      <c r="B65" s="215"/>
      <c r="C65" s="199" t="s">
        <v>100</v>
      </c>
      <c r="D65" s="15" t="s">
        <v>0</v>
      </c>
      <c r="E65" s="198" t="s">
        <v>109</v>
      </c>
      <c r="F65" s="6" t="s">
        <v>97</v>
      </c>
      <c r="G65" s="203">
        <v>4693</v>
      </c>
      <c r="H65" s="206">
        <v>4639</v>
      </c>
      <c r="I65" s="205">
        <v>1.0116404397499461</v>
      </c>
      <c r="J65" s="204">
        <v>54</v>
      </c>
      <c r="K65" s="203">
        <v>4975</v>
      </c>
      <c r="L65" s="206">
        <v>4980</v>
      </c>
      <c r="M65" s="205">
        <v>0.99899598393574296</v>
      </c>
      <c r="N65" s="204">
        <v>-5</v>
      </c>
      <c r="O65" s="211">
        <v>0.94331658291457288</v>
      </c>
      <c r="P65" s="210">
        <v>0.9315261044176707</v>
      </c>
      <c r="Q65" s="209">
        <v>1.1790478496902179E-2</v>
      </c>
      <c r="R65" s="214"/>
      <c r="S65" s="214"/>
    </row>
    <row r="66" spans="1:19" s="213" customFormat="1" x14ac:dyDescent="0.4">
      <c r="A66" s="215"/>
      <c r="B66" s="215"/>
      <c r="C66" s="199" t="s">
        <v>98</v>
      </c>
      <c r="D66" s="15" t="s">
        <v>0</v>
      </c>
      <c r="E66" s="198" t="s">
        <v>91</v>
      </c>
      <c r="F66" s="10" t="s">
        <v>97</v>
      </c>
      <c r="G66" s="203">
        <v>3898</v>
      </c>
      <c r="H66" s="206">
        <v>4015</v>
      </c>
      <c r="I66" s="205">
        <v>0.97085927770859282</v>
      </c>
      <c r="J66" s="204">
        <v>-117</v>
      </c>
      <c r="K66" s="203">
        <v>4980</v>
      </c>
      <c r="L66" s="206">
        <v>4980</v>
      </c>
      <c r="M66" s="205">
        <v>1</v>
      </c>
      <c r="N66" s="204">
        <v>0</v>
      </c>
      <c r="O66" s="211">
        <v>0.78273092369477915</v>
      </c>
      <c r="P66" s="210">
        <v>0.80622489959839361</v>
      </c>
      <c r="Q66" s="209">
        <v>-2.3493975903614461E-2</v>
      </c>
      <c r="R66" s="214"/>
      <c r="S66" s="214"/>
    </row>
    <row r="67" spans="1:19" s="213" customFormat="1" x14ac:dyDescent="0.4">
      <c r="A67" s="215"/>
      <c r="B67" s="215"/>
      <c r="C67" s="199" t="s">
        <v>98</v>
      </c>
      <c r="D67" s="15" t="s">
        <v>0</v>
      </c>
      <c r="E67" s="198" t="s">
        <v>109</v>
      </c>
      <c r="F67" s="10" t="s">
        <v>97</v>
      </c>
      <c r="G67" s="203">
        <v>3338</v>
      </c>
      <c r="H67" s="206">
        <v>1999</v>
      </c>
      <c r="I67" s="205">
        <v>1.6698349174587295</v>
      </c>
      <c r="J67" s="204">
        <v>1339</v>
      </c>
      <c r="K67" s="203">
        <v>4980</v>
      </c>
      <c r="L67" s="206">
        <v>2278</v>
      </c>
      <c r="M67" s="205">
        <v>2.1861281826163301</v>
      </c>
      <c r="N67" s="204">
        <v>2702</v>
      </c>
      <c r="O67" s="211">
        <v>0.67028112449799193</v>
      </c>
      <c r="P67" s="210">
        <v>0.87752414398595258</v>
      </c>
      <c r="Q67" s="209">
        <v>-0.20724301948796064</v>
      </c>
      <c r="R67" s="214"/>
      <c r="S67" s="214"/>
    </row>
    <row r="68" spans="1:19" s="213" customFormat="1" x14ac:dyDescent="0.4">
      <c r="A68" s="215"/>
      <c r="B68" s="215"/>
      <c r="C68" s="199" t="s">
        <v>101</v>
      </c>
      <c r="D68" s="15" t="s">
        <v>0</v>
      </c>
      <c r="E68" s="198" t="s">
        <v>91</v>
      </c>
      <c r="F68" s="10" t="s">
        <v>97</v>
      </c>
      <c r="G68" s="203">
        <v>2759</v>
      </c>
      <c r="H68" s="206">
        <v>1275</v>
      </c>
      <c r="I68" s="205">
        <v>2.1639215686274511</v>
      </c>
      <c r="J68" s="204">
        <v>1484</v>
      </c>
      <c r="K68" s="203">
        <v>3780</v>
      </c>
      <c r="L68" s="206">
        <v>1764</v>
      </c>
      <c r="M68" s="205">
        <v>2.1428571428571428</v>
      </c>
      <c r="N68" s="204">
        <v>2016</v>
      </c>
      <c r="O68" s="211">
        <v>0.72989417989417993</v>
      </c>
      <c r="P68" s="210">
        <v>0.72278911564625847</v>
      </c>
      <c r="Q68" s="209">
        <v>7.1050642479214554E-3</v>
      </c>
      <c r="R68" s="214"/>
      <c r="S68" s="214"/>
    </row>
    <row r="69" spans="1:19" s="213" customFormat="1" x14ac:dyDescent="0.4">
      <c r="A69" s="215"/>
      <c r="B69" s="215"/>
      <c r="C69" s="199" t="s">
        <v>101</v>
      </c>
      <c r="D69" s="15" t="s">
        <v>0</v>
      </c>
      <c r="E69" s="198" t="s">
        <v>109</v>
      </c>
      <c r="F69" s="10" t="s">
        <v>84</v>
      </c>
      <c r="G69" s="203">
        <v>2801</v>
      </c>
      <c r="H69" s="206"/>
      <c r="I69" s="205" t="e">
        <v>#DIV/0!</v>
      </c>
      <c r="J69" s="204">
        <v>2801</v>
      </c>
      <c r="K69" s="203">
        <v>3780</v>
      </c>
      <c r="L69" s="206">
        <v>0</v>
      </c>
      <c r="M69" s="205" t="e">
        <v>#DIV/0!</v>
      </c>
      <c r="N69" s="204">
        <v>3780</v>
      </c>
      <c r="O69" s="211">
        <v>0.741005291005291</v>
      </c>
      <c r="P69" s="210" t="e">
        <v>#DIV/0!</v>
      </c>
      <c r="Q69" s="209" t="e">
        <v>#DIV/0!</v>
      </c>
      <c r="R69" s="214"/>
      <c r="S69" s="214"/>
    </row>
    <row r="70" spans="1:19" s="213" customFormat="1" x14ac:dyDescent="0.4">
      <c r="A70" s="215"/>
      <c r="B70" s="227" t="s">
        <v>1</v>
      </c>
      <c r="C70" s="226"/>
      <c r="D70" s="14"/>
      <c r="E70" s="226"/>
      <c r="F70" s="225"/>
      <c r="G70" s="224">
        <v>8363</v>
      </c>
      <c r="H70" s="223">
        <v>8317</v>
      </c>
      <c r="I70" s="222">
        <v>1.0055308404472767</v>
      </c>
      <c r="J70" s="221">
        <v>46</v>
      </c>
      <c r="K70" s="224">
        <v>10910</v>
      </c>
      <c r="L70" s="223">
        <v>13131</v>
      </c>
      <c r="M70" s="222">
        <v>0.8308582743126951</v>
      </c>
      <c r="N70" s="221">
        <v>-2221</v>
      </c>
      <c r="O70" s="220">
        <v>0.76654445462878096</v>
      </c>
      <c r="P70" s="219">
        <v>0.63338664229685482</v>
      </c>
      <c r="Q70" s="218">
        <v>0.13315781233192614</v>
      </c>
      <c r="R70" s="214"/>
      <c r="S70" s="214"/>
    </row>
    <row r="71" spans="1:19" s="213" customFormat="1" x14ac:dyDescent="0.4">
      <c r="A71" s="215"/>
      <c r="B71" s="215"/>
      <c r="C71" s="199" t="s">
        <v>108</v>
      </c>
      <c r="D71" s="198"/>
      <c r="E71" s="198"/>
      <c r="F71" s="16" t="s">
        <v>97</v>
      </c>
      <c r="G71" s="216">
        <v>1278</v>
      </c>
      <c r="H71" s="206">
        <v>1368</v>
      </c>
      <c r="I71" s="205">
        <v>0.93421052631578949</v>
      </c>
      <c r="J71" s="204">
        <v>-90</v>
      </c>
      <c r="K71" s="206">
        <v>1655</v>
      </c>
      <c r="L71" s="206">
        <v>1985</v>
      </c>
      <c r="M71" s="205">
        <v>0.83375314861460958</v>
      </c>
      <c r="N71" s="204">
        <v>-330</v>
      </c>
      <c r="O71" s="211">
        <v>0.77220543806646524</v>
      </c>
      <c r="P71" s="210">
        <v>0.68916876574307306</v>
      </c>
      <c r="Q71" s="209">
        <v>8.303667232339218E-2</v>
      </c>
      <c r="R71" s="214"/>
      <c r="S71" s="214"/>
    </row>
    <row r="72" spans="1:19" s="213" customFormat="1" x14ac:dyDescent="0.4">
      <c r="A72" s="215"/>
      <c r="B72" s="215"/>
      <c r="C72" s="199" t="s">
        <v>107</v>
      </c>
      <c r="D72" s="198"/>
      <c r="E72" s="198"/>
      <c r="F72" s="217"/>
      <c r="G72" s="216">
        <v>0</v>
      </c>
      <c r="H72" s="206">
        <v>0</v>
      </c>
      <c r="I72" s="205" t="e">
        <v>#DIV/0!</v>
      </c>
      <c r="J72" s="204">
        <v>0</v>
      </c>
      <c r="K72" s="206">
        <v>0</v>
      </c>
      <c r="L72" s="206">
        <v>0</v>
      </c>
      <c r="M72" s="205" t="e">
        <v>#DIV/0!</v>
      </c>
      <c r="N72" s="204">
        <v>0</v>
      </c>
      <c r="O72" s="211" t="e">
        <v>#DIV/0!</v>
      </c>
      <c r="P72" s="210" t="e">
        <v>#DIV/0!</v>
      </c>
      <c r="Q72" s="209" t="e">
        <v>#DIV/0!</v>
      </c>
      <c r="R72" s="214"/>
      <c r="S72" s="214"/>
    </row>
    <row r="73" spans="1:19" s="213" customFormat="1" x14ac:dyDescent="0.4">
      <c r="A73" s="215"/>
      <c r="B73" s="215"/>
      <c r="C73" s="199" t="s">
        <v>106</v>
      </c>
      <c r="D73" s="198"/>
      <c r="E73" s="198"/>
      <c r="F73" s="217"/>
      <c r="G73" s="216">
        <v>0</v>
      </c>
      <c r="H73" s="206">
        <v>0</v>
      </c>
      <c r="I73" s="205" t="e">
        <v>#DIV/0!</v>
      </c>
      <c r="J73" s="204">
        <v>0</v>
      </c>
      <c r="K73" s="206">
        <v>0</v>
      </c>
      <c r="L73" s="206">
        <v>0</v>
      </c>
      <c r="M73" s="205" t="e">
        <v>#DIV/0!</v>
      </c>
      <c r="N73" s="204">
        <v>0</v>
      </c>
      <c r="O73" s="211" t="e">
        <v>#DIV/0!</v>
      </c>
      <c r="P73" s="210" t="e">
        <v>#DIV/0!</v>
      </c>
      <c r="Q73" s="209" t="e">
        <v>#DIV/0!</v>
      </c>
      <c r="R73" s="214"/>
      <c r="S73" s="214"/>
    </row>
    <row r="74" spans="1:19" s="213" customFormat="1" x14ac:dyDescent="0.4">
      <c r="A74" s="215"/>
      <c r="B74" s="215"/>
      <c r="C74" s="199" t="s">
        <v>98</v>
      </c>
      <c r="D74" s="198"/>
      <c r="E74" s="198"/>
      <c r="F74" s="10" t="s">
        <v>97</v>
      </c>
      <c r="G74" s="206">
        <v>723</v>
      </c>
      <c r="H74" s="206">
        <v>687</v>
      </c>
      <c r="I74" s="205">
        <v>1.0524017467248907</v>
      </c>
      <c r="J74" s="204">
        <v>36</v>
      </c>
      <c r="K74" s="206">
        <v>1049</v>
      </c>
      <c r="L74" s="206">
        <v>1439</v>
      </c>
      <c r="M74" s="205">
        <v>0.72897845726198751</v>
      </c>
      <c r="N74" s="204">
        <v>-390</v>
      </c>
      <c r="O74" s="211">
        <v>0.68922783603431836</v>
      </c>
      <c r="P74" s="210">
        <v>0.47741487143849898</v>
      </c>
      <c r="Q74" s="209">
        <v>0.21181296459581939</v>
      </c>
      <c r="R74" s="214"/>
      <c r="S74" s="214"/>
    </row>
    <row r="75" spans="1:19" x14ac:dyDescent="0.4">
      <c r="A75" s="200"/>
      <c r="B75" s="200"/>
      <c r="C75" s="208" t="s">
        <v>105</v>
      </c>
      <c r="D75" s="207"/>
      <c r="E75" s="207"/>
      <c r="F75" s="6" t="s">
        <v>97</v>
      </c>
      <c r="G75" s="212">
        <v>2765</v>
      </c>
      <c r="H75" s="212">
        <v>2875</v>
      </c>
      <c r="I75" s="195">
        <v>0.96173913043478265</v>
      </c>
      <c r="J75" s="194">
        <v>-110</v>
      </c>
      <c r="K75" s="212">
        <v>3324</v>
      </c>
      <c r="L75" s="212">
        <v>3999</v>
      </c>
      <c r="M75" s="195">
        <v>0.8312078019504876</v>
      </c>
      <c r="N75" s="194">
        <v>-675</v>
      </c>
      <c r="O75" s="193">
        <v>0.83182912154031285</v>
      </c>
      <c r="P75" s="192">
        <v>0.71892973243310831</v>
      </c>
      <c r="Q75" s="191">
        <v>0.11289938910720454</v>
      </c>
      <c r="R75" s="169"/>
      <c r="S75" s="169"/>
    </row>
    <row r="76" spans="1:19" x14ac:dyDescent="0.4">
      <c r="A76" s="181"/>
      <c r="B76" s="181"/>
      <c r="C76" s="180" t="s">
        <v>92</v>
      </c>
      <c r="D76" s="177"/>
      <c r="E76" s="177"/>
      <c r="F76" s="18" t="s">
        <v>97</v>
      </c>
      <c r="G76" s="212">
        <v>3597</v>
      </c>
      <c r="H76" s="212">
        <v>3387</v>
      </c>
      <c r="I76" s="174">
        <v>1.0620017714791852</v>
      </c>
      <c r="J76" s="173">
        <v>210</v>
      </c>
      <c r="K76" s="212">
        <v>4882</v>
      </c>
      <c r="L76" s="212">
        <v>5708</v>
      </c>
      <c r="M76" s="174">
        <v>0.85529081990189204</v>
      </c>
      <c r="N76" s="173">
        <v>-826</v>
      </c>
      <c r="O76" s="172">
        <v>0.73678820155673908</v>
      </c>
      <c r="P76" s="171">
        <v>0.59337771548703577</v>
      </c>
      <c r="Q76" s="170">
        <v>0.1434104860697033</v>
      </c>
      <c r="R76" s="169"/>
      <c r="S76" s="169"/>
    </row>
    <row r="77" spans="1:19" x14ac:dyDescent="0.4">
      <c r="A77" s="190" t="s">
        <v>104</v>
      </c>
      <c r="B77" s="189" t="s">
        <v>103</v>
      </c>
      <c r="C77" s="189"/>
      <c r="D77" s="189"/>
      <c r="E77" s="189"/>
      <c r="F77" s="189"/>
      <c r="G77" s="188">
        <v>74141</v>
      </c>
      <c r="H77" s="187">
        <v>73087</v>
      </c>
      <c r="I77" s="186">
        <v>1.0144211692913925</v>
      </c>
      <c r="J77" s="185">
        <v>1054</v>
      </c>
      <c r="K77" s="188">
        <v>90270</v>
      </c>
      <c r="L77" s="187">
        <v>90270</v>
      </c>
      <c r="M77" s="186">
        <v>1</v>
      </c>
      <c r="N77" s="185">
        <v>0</v>
      </c>
      <c r="O77" s="184">
        <v>0.82132491414644959</v>
      </c>
      <c r="P77" s="183">
        <v>0.80964883128392595</v>
      </c>
      <c r="Q77" s="182">
        <v>1.167608286252364E-2</v>
      </c>
      <c r="R77" s="169"/>
      <c r="S77" s="169"/>
    </row>
    <row r="78" spans="1:19" x14ac:dyDescent="0.4">
      <c r="A78" s="200"/>
      <c r="B78" s="208"/>
      <c r="C78" s="207" t="s">
        <v>102</v>
      </c>
      <c r="D78" s="207"/>
      <c r="E78" s="207"/>
      <c r="F78" s="6" t="s">
        <v>97</v>
      </c>
      <c r="G78" s="197">
        <v>28142</v>
      </c>
      <c r="H78" s="196">
        <v>27854</v>
      </c>
      <c r="I78" s="195">
        <v>1.0103396280606016</v>
      </c>
      <c r="J78" s="194">
        <v>288</v>
      </c>
      <c r="K78" s="197">
        <v>31860</v>
      </c>
      <c r="L78" s="196">
        <v>32037</v>
      </c>
      <c r="M78" s="195">
        <v>0.99447513812154698</v>
      </c>
      <c r="N78" s="194">
        <v>-177</v>
      </c>
      <c r="O78" s="193">
        <v>0.8833019460138104</v>
      </c>
      <c r="P78" s="192">
        <v>0.86943221899678502</v>
      </c>
      <c r="Q78" s="191">
        <v>1.3869727017025379E-2</v>
      </c>
      <c r="R78" s="169"/>
      <c r="S78" s="169"/>
    </row>
    <row r="79" spans="1:19" x14ac:dyDescent="0.4">
      <c r="A79" s="200"/>
      <c r="B79" s="208"/>
      <c r="C79" s="207" t="s">
        <v>93</v>
      </c>
      <c r="D79" s="207"/>
      <c r="E79" s="207"/>
      <c r="F79" s="6"/>
      <c r="G79" s="197"/>
      <c r="H79" s="196"/>
      <c r="I79" s="195" t="e">
        <v>#DIV/0!</v>
      </c>
      <c r="J79" s="194">
        <v>0</v>
      </c>
      <c r="K79" s="197"/>
      <c r="L79" s="196"/>
      <c r="M79" s="195" t="e">
        <v>#DIV/0!</v>
      </c>
      <c r="N79" s="194">
        <v>0</v>
      </c>
      <c r="O79" s="193" t="e">
        <v>#DIV/0!</v>
      </c>
      <c r="P79" s="192" t="e">
        <v>#DIV/0!</v>
      </c>
      <c r="Q79" s="191" t="e">
        <v>#DIV/0!</v>
      </c>
      <c r="R79" s="169"/>
      <c r="S79" s="169"/>
    </row>
    <row r="80" spans="1:19" x14ac:dyDescent="0.4">
      <c r="A80" s="200"/>
      <c r="B80" s="208"/>
      <c r="C80" s="207" t="s">
        <v>101</v>
      </c>
      <c r="D80" s="207"/>
      <c r="E80" s="207"/>
      <c r="F80" s="6" t="s">
        <v>97</v>
      </c>
      <c r="G80" s="197">
        <v>16729</v>
      </c>
      <c r="H80" s="196">
        <v>16930</v>
      </c>
      <c r="I80" s="195">
        <v>0.98812758417011226</v>
      </c>
      <c r="J80" s="194">
        <v>-201</v>
      </c>
      <c r="K80" s="197">
        <v>21240</v>
      </c>
      <c r="L80" s="196">
        <v>21240</v>
      </c>
      <c r="M80" s="195">
        <v>1</v>
      </c>
      <c r="N80" s="194">
        <v>0</v>
      </c>
      <c r="O80" s="193">
        <v>0.78761770244821094</v>
      </c>
      <c r="P80" s="192">
        <v>0.79708097928436916</v>
      </c>
      <c r="Q80" s="191">
        <v>-9.4632768361582187E-3</v>
      </c>
      <c r="R80" s="169"/>
      <c r="S80" s="169"/>
    </row>
    <row r="81" spans="1:19" x14ac:dyDescent="0.4">
      <c r="A81" s="200"/>
      <c r="B81" s="208"/>
      <c r="C81" s="207" t="s">
        <v>100</v>
      </c>
      <c r="D81" s="207"/>
      <c r="E81" s="207"/>
      <c r="F81" s="6"/>
      <c r="G81" s="197"/>
      <c r="H81" s="196"/>
      <c r="I81" s="195" t="e">
        <v>#DIV/0!</v>
      </c>
      <c r="J81" s="194">
        <v>0</v>
      </c>
      <c r="K81" s="197"/>
      <c r="L81" s="196"/>
      <c r="M81" s="195" t="e">
        <v>#DIV/0!</v>
      </c>
      <c r="N81" s="194">
        <v>0</v>
      </c>
      <c r="O81" s="193" t="e">
        <v>#DIV/0!</v>
      </c>
      <c r="P81" s="192" t="e">
        <v>#DIV/0!</v>
      </c>
      <c r="Q81" s="191" t="e">
        <v>#DIV/0!</v>
      </c>
      <c r="R81" s="169"/>
      <c r="S81" s="169"/>
    </row>
    <row r="82" spans="1:19" x14ac:dyDescent="0.4">
      <c r="A82" s="200"/>
      <c r="B82" s="208"/>
      <c r="C82" s="207" t="s">
        <v>92</v>
      </c>
      <c r="D82" s="207"/>
      <c r="E82" s="207"/>
      <c r="F82" s="6" t="s">
        <v>97</v>
      </c>
      <c r="G82" s="197">
        <v>12337</v>
      </c>
      <c r="H82" s="196">
        <v>11560</v>
      </c>
      <c r="I82" s="195">
        <v>1.0672145328719722</v>
      </c>
      <c r="J82" s="194">
        <v>777</v>
      </c>
      <c r="K82" s="197">
        <v>15930</v>
      </c>
      <c r="L82" s="196">
        <v>15930</v>
      </c>
      <c r="M82" s="195">
        <v>1</v>
      </c>
      <c r="N82" s="194">
        <v>0</v>
      </c>
      <c r="O82" s="193">
        <v>0.77445072190834907</v>
      </c>
      <c r="P82" s="192">
        <v>0.72567482736974265</v>
      </c>
      <c r="Q82" s="191">
        <v>4.8775894538606424E-2</v>
      </c>
      <c r="R82" s="169"/>
      <c r="S82" s="169"/>
    </row>
    <row r="83" spans="1:19" x14ac:dyDescent="0.4">
      <c r="A83" s="200"/>
      <c r="B83" s="199"/>
      <c r="C83" s="198" t="s">
        <v>99</v>
      </c>
      <c r="D83" s="198"/>
      <c r="E83" s="198"/>
      <c r="F83" s="10" t="s">
        <v>84</v>
      </c>
      <c r="G83" s="203">
        <v>3329</v>
      </c>
      <c r="H83" s="206">
        <v>3093</v>
      </c>
      <c r="I83" s="205">
        <v>1.0763013255738765</v>
      </c>
      <c r="J83" s="204">
        <v>236</v>
      </c>
      <c r="K83" s="203">
        <v>5310</v>
      </c>
      <c r="L83" s="206">
        <v>5133</v>
      </c>
      <c r="M83" s="205">
        <v>1.0344827586206897</v>
      </c>
      <c r="N83" s="204">
        <v>177</v>
      </c>
      <c r="O83" s="211">
        <v>0.62693032015065908</v>
      </c>
      <c r="P83" s="210">
        <v>0.60257159555815309</v>
      </c>
      <c r="Q83" s="209">
        <v>2.4358724592505987E-2</v>
      </c>
      <c r="R83" s="169"/>
      <c r="S83" s="169"/>
    </row>
    <row r="84" spans="1:19" x14ac:dyDescent="0.4">
      <c r="A84" s="200"/>
      <c r="B84" s="208"/>
      <c r="C84" s="207" t="s">
        <v>85</v>
      </c>
      <c r="D84" s="207"/>
      <c r="E84" s="207"/>
      <c r="F84" s="6"/>
      <c r="G84" s="197"/>
      <c r="H84" s="196"/>
      <c r="I84" s="195" t="e">
        <v>#DIV/0!</v>
      </c>
      <c r="J84" s="194">
        <v>0</v>
      </c>
      <c r="K84" s="197"/>
      <c r="L84" s="196"/>
      <c r="M84" s="195" t="e">
        <v>#DIV/0!</v>
      </c>
      <c r="N84" s="194">
        <v>0</v>
      </c>
      <c r="O84" s="193" t="e">
        <v>#DIV/0!</v>
      </c>
      <c r="P84" s="192" t="e">
        <v>#DIV/0!</v>
      </c>
      <c r="Q84" s="191" t="e">
        <v>#DIV/0!</v>
      </c>
      <c r="R84" s="169"/>
      <c r="S84" s="169"/>
    </row>
    <row r="85" spans="1:19" x14ac:dyDescent="0.4">
      <c r="A85" s="200"/>
      <c r="B85" s="208"/>
      <c r="C85" s="207" t="s">
        <v>98</v>
      </c>
      <c r="D85" s="207"/>
      <c r="E85" s="207"/>
      <c r="F85" s="6" t="s">
        <v>97</v>
      </c>
      <c r="G85" s="197">
        <v>13604</v>
      </c>
      <c r="H85" s="196">
        <v>13650</v>
      </c>
      <c r="I85" s="195">
        <v>0.99663003663003658</v>
      </c>
      <c r="J85" s="194">
        <v>-46</v>
      </c>
      <c r="K85" s="197">
        <v>15930</v>
      </c>
      <c r="L85" s="196">
        <v>15930</v>
      </c>
      <c r="M85" s="195">
        <v>1</v>
      </c>
      <c r="N85" s="194">
        <v>0</v>
      </c>
      <c r="O85" s="193">
        <v>0.85398618957940997</v>
      </c>
      <c r="P85" s="192">
        <v>0.85687382297551784</v>
      </c>
      <c r="Q85" s="191">
        <v>-2.8876333961078693E-3</v>
      </c>
      <c r="R85" s="169"/>
      <c r="S85" s="169"/>
    </row>
    <row r="86" spans="1:19" x14ac:dyDescent="0.4">
      <c r="A86" s="200"/>
      <c r="B86" s="199"/>
      <c r="C86" s="198" t="s">
        <v>96</v>
      </c>
      <c r="D86" s="198"/>
      <c r="E86" s="198"/>
      <c r="F86" s="10" t="s">
        <v>84</v>
      </c>
      <c r="G86" s="203"/>
      <c r="H86" s="206"/>
      <c r="I86" s="205" t="e">
        <v>#DIV/0!</v>
      </c>
      <c r="J86" s="204">
        <v>0</v>
      </c>
      <c r="K86" s="203"/>
      <c r="L86" s="196"/>
      <c r="M86" s="195" t="e">
        <v>#DIV/0!</v>
      </c>
      <c r="N86" s="194">
        <v>0</v>
      </c>
      <c r="O86" s="193" t="e">
        <v>#DIV/0!</v>
      </c>
      <c r="P86" s="192" t="e">
        <v>#DIV/0!</v>
      </c>
      <c r="Q86" s="191" t="e">
        <v>#DIV/0!</v>
      </c>
      <c r="R86" s="169"/>
      <c r="S86" s="169"/>
    </row>
    <row r="87" spans="1:19" x14ac:dyDescent="0.4">
      <c r="A87" s="200"/>
      <c r="B87" s="199"/>
      <c r="C87" s="198" t="s">
        <v>95</v>
      </c>
      <c r="D87" s="198"/>
      <c r="E87" s="198"/>
      <c r="F87" s="10"/>
      <c r="G87" s="197"/>
      <c r="H87" s="196"/>
      <c r="I87" s="195" t="e">
        <v>#DIV/0!</v>
      </c>
      <c r="J87" s="194">
        <v>0</v>
      </c>
      <c r="K87" s="197"/>
      <c r="L87" s="196"/>
      <c r="M87" s="195" t="e">
        <v>#DIV/0!</v>
      </c>
      <c r="N87" s="194">
        <v>0</v>
      </c>
      <c r="O87" s="193" t="e">
        <v>#DIV/0!</v>
      </c>
      <c r="P87" s="192" t="e">
        <v>#DIV/0!</v>
      </c>
      <c r="Q87" s="191" t="e">
        <v>#DIV/0!</v>
      </c>
      <c r="R87" s="169"/>
      <c r="S87" s="169"/>
    </row>
    <row r="88" spans="1:19" x14ac:dyDescent="0.4">
      <c r="A88" s="200"/>
      <c r="B88" s="202"/>
      <c r="C88" s="201" t="s">
        <v>94</v>
      </c>
      <c r="D88" s="201"/>
      <c r="E88" s="201"/>
      <c r="F88" s="10"/>
      <c r="G88" s="197"/>
      <c r="H88" s="196"/>
      <c r="I88" s="195" t="e">
        <v>#DIV/0!</v>
      </c>
      <c r="J88" s="194">
        <v>0</v>
      </c>
      <c r="K88" s="197"/>
      <c r="L88" s="196"/>
      <c r="M88" s="195" t="e">
        <v>#DIV/0!</v>
      </c>
      <c r="N88" s="194">
        <v>0</v>
      </c>
      <c r="O88" s="193" t="e">
        <v>#DIV/0!</v>
      </c>
      <c r="P88" s="192" t="e">
        <v>#DIV/0!</v>
      </c>
      <c r="Q88" s="191" t="e">
        <v>#DIV/0!</v>
      </c>
      <c r="R88" s="169"/>
      <c r="S88" s="169"/>
    </row>
    <row r="89" spans="1:19" x14ac:dyDescent="0.4">
      <c r="A89" s="200"/>
      <c r="B89" s="199"/>
      <c r="C89" s="198" t="s">
        <v>93</v>
      </c>
      <c r="D89" s="15" t="s">
        <v>0</v>
      </c>
      <c r="E89" s="198" t="s">
        <v>91</v>
      </c>
      <c r="F89" s="10"/>
      <c r="G89" s="197"/>
      <c r="H89" s="196"/>
      <c r="I89" s="195" t="e">
        <v>#DIV/0!</v>
      </c>
      <c r="J89" s="194">
        <v>0</v>
      </c>
      <c r="K89" s="197"/>
      <c r="L89" s="196"/>
      <c r="M89" s="195" t="e">
        <v>#DIV/0!</v>
      </c>
      <c r="N89" s="194">
        <v>0</v>
      </c>
      <c r="O89" s="193" t="e">
        <v>#DIV/0!</v>
      </c>
      <c r="P89" s="192" t="e">
        <v>#DIV/0!</v>
      </c>
      <c r="Q89" s="191" t="e">
        <v>#DIV/0!</v>
      </c>
      <c r="R89" s="169"/>
      <c r="S89" s="169"/>
    </row>
    <row r="90" spans="1:19" x14ac:dyDescent="0.4">
      <c r="A90" s="181"/>
      <c r="B90" s="180"/>
      <c r="C90" s="177" t="s">
        <v>92</v>
      </c>
      <c r="D90" s="17" t="s">
        <v>0</v>
      </c>
      <c r="E90" s="177" t="s">
        <v>91</v>
      </c>
      <c r="F90" s="6"/>
      <c r="G90" s="176"/>
      <c r="H90" s="175"/>
      <c r="I90" s="174" t="e">
        <v>#DIV/0!</v>
      </c>
      <c r="J90" s="173">
        <v>0</v>
      </c>
      <c r="K90" s="176"/>
      <c r="L90" s="175"/>
      <c r="M90" s="174" t="e">
        <v>#DIV/0!</v>
      </c>
      <c r="N90" s="173">
        <v>0</v>
      </c>
      <c r="O90" s="172" t="e">
        <v>#DIV/0!</v>
      </c>
      <c r="P90" s="171" t="e">
        <v>#DIV/0!</v>
      </c>
      <c r="Q90" s="170" t="e">
        <v>#DIV/0!</v>
      </c>
      <c r="R90" s="169"/>
      <c r="S90" s="169"/>
    </row>
    <row r="91" spans="1:19" x14ac:dyDescent="0.4">
      <c r="A91" s="190" t="s">
        <v>90</v>
      </c>
      <c r="B91" s="189" t="s">
        <v>89</v>
      </c>
      <c r="C91" s="189"/>
      <c r="D91" s="189"/>
      <c r="E91" s="189"/>
      <c r="F91" s="189"/>
      <c r="G91" s="188">
        <v>0</v>
      </c>
      <c r="H91" s="187">
        <v>0</v>
      </c>
      <c r="I91" s="186" t="e">
        <v>#DIV/0!</v>
      </c>
      <c r="J91" s="185">
        <v>0</v>
      </c>
      <c r="K91" s="188">
        <v>0</v>
      </c>
      <c r="L91" s="187">
        <v>0</v>
      </c>
      <c r="M91" s="186" t="e">
        <v>#DIV/0!</v>
      </c>
      <c r="N91" s="185">
        <v>0</v>
      </c>
      <c r="O91" s="184" t="e">
        <v>#DIV/0!</v>
      </c>
      <c r="P91" s="183" t="e">
        <v>#DIV/0!</v>
      </c>
      <c r="Q91" s="182" t="e">
        <v>#DIV/0!</v>
      </c>
      <c r="R91" s="169"/>
      <c r="S91" s="169"/>
    </row>
    <row r="92" spans="1:19" ht="18.75" x14ac:dyDescent="0.4">
      <c r="A92" s="181"/>
      <c r="B92" s="180"/>
      <c r="C92" s="179" t="s">
        <v>88</v>
      </c>
      <c r="D92" s="177"/>
      <c r="E92" s="177"/>
      <c r="F92" s="18"/>
      <c r="G92" s="176"/>
      <c r="H92" s="175">
        <v>0</v>
      </c>
      <c r="I92" s="174" t="e">
        <v>#DIV/0!</v>
      </c>
      <c r="J92" s="173">
        <v>0</v>
      </c>
      <c r="K92" s="176"/>
      <c r="L92" s="175">
        <v>0</v>
      </c>
      <c r="M92" s="174" t="e">
        <v>#DIV/0!</v>
      </c>
      <c r="N92" s="173">
        <v>0</v>
      </c>
      <c r="O92" s="172" t="e">
        <v>#DIV/0!</v>
      </c>
      <c r="P92" s="171" t="e">
        <v>#DIV/0!</v>
      </c>
      <c r="Q92" s="170" t="e">
        <v>#DIV/0!</v>
      </c>
      <c r="R92" s="169"/>
      <c r="S92" s="169"/>
    </row>
    <row r="93" spans="1:19" x14ac:dyDescent="0.4">
      <c r="A93" s="190" t="s">
        <v>87</v>
      </c>
      <c r="B93" s="189" t="s">
        <v>86</v>
      </c>
      <c r="C93" s="189"/>
      <c r="D93" s="189"/>
      <c r="E93" s="189"/>
      <c r="F93" s="189"/>
      <c r="G93" s="188">
        <v>0</v>
      </c>
      <c r="H93" s="187">
        <v>0</v>
      </c>
      <c r="I93" s="186" t="e">
        <v>#DIV/0!</v>
      </c>
      <c r="J93" s="185">
        <v>0</v>
      </c>
      <c r="K93" s="188">
        <v>0</v>
      </c>
      <c r="L93" s="187">
        <v>0</v>
      </c>
      <c r="M93" s="186" t="e">
        <v>#DIV/0!</v>
      </c>
      <c r="N93" s="185">
        <v>0</v>
      </c>
      <c r="O93" s="184" t="e">
        <v>#DIV/0!</v>
      </c>
      <c r="P93" s="183" t="e">
        <v>#DIV/0!</v>
      </c>
      <c r="Q93" s="182" t="e">
        <v>#DIV/0!</v>
      </c>
      <c r="R93" s="169"/>
      <c r="S93" s="169"/>
    </row>
    <row r="94" spans="1:19" x14ac:dyDescent="0.4">
      <c r="A94" s="181"/>
      <c r="B94" s="180"/>
      <c r="C94" s="179" t="s">
        <v>85</v>
      </c>
      <c r="D94" s="178"/>
      <c r="E94" s="177"/>
      <c r="F94" s="18" t="s">
        <v>84</v>
      </c>
      <c r="G94" s="176"/>
      <c r="H94" s="175">
        <v>0</v>
      </c>
      <c r="I94" s="174" t="e">
        <v>#DIV/0!</v>
      </c>
      <c r="J94" s="173"/>
      <c r="K94" s="176"/>
      <c r="L94" s="175">
        <v>0</v>
      </c>
      <c r="M94" s="174" t="e">
        <v>#DIV/0!</v>
      </c>
      <c r="N94" s="173">
        <v>0</v>
      </c>
      <c r="O94" s="172" t="e">
        <v>#DIV/0!</v>
      </c>
      <c r="P94" s="171" t="e">
        <v>#DIV/0!</v>
      </c>
      <c r="Q94" s="170" t="e">
        <v>#DIV/0!</v>
      </c>
      <c r="R94" s="169"/>
      <c r="S94" s="169"/>
    </row>
    <row r="95" spans="1:19" x14ac:dyDescent="0.4">
      <c r="G95" s="168"/>
      <c r="H95" s="168"/>
      <c r="I95" s="168"/>
      <c r="J95" s="168"/>
      <c r="K95" s="168"/>
      <c r="L95" s="168"/>
      <c r="M95" s="168"/>
      <c r="N95" s="168"/>
      <c r="O95" s="167"/>
      <c r="P95" s="167"/>
      <c r="Q95" s="167"/>
    </row>
    <row r="96" spans="1:19" x14ac:dyDescent="0.4">
      <c r="C96" s="11" t="s">
        <v>83</v>
      </c>
    </row>
    <row r="97" spans="3:3" x14ac:dyDescent="0.4">
      <c r="C97" s="12" t="s">
        <v>82</v>
      </c>
    </row>
    <row r="98" spans="3:3" x14ac:dyDescent="0.4">
      <c r="C98" s="11" t="s">
        <v>81</v>
      </c>
    </row>
    <row r="99" spans="3:3" x14ac:dyDescent="0.4">
      <c r="C99" s="11" t="s">
        <v>80</v>
      </c>
    </row>
    <row r="100" spans="3:3" x14ac:dyDescent="0.4">
      <c r="C100" s="11" t="s">
        <v>79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showGridLines="0" zoomScale="115" zoomScaleNormal="11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６月（上旬）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6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219</v>
      </c>
      <c r="H3" s="324" t="s">
        <v>218</v>
      </c>
      <c r="I3" s="326" t="s">
        <v>140</v>
      </c>
      <c r="J3" s="327"/>
      <c r="K3" s="322" t="s">
        <v>219</v>
      </c>
      <c r="L3" s="324" t="s">
        <v>218</v>
      </c>
      <c r="M3" s="326" t="s">
        <v>140</v>
      </c>
      <c r="N3" s="327"/>
      <c r="O3" s="318" t="s">
        <v>219</v>
      </c>
      <c r="P3" s="320" t="s">
        <v>218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143021</v>
      </c>
      <c r="H5" s="249">
        <v>137911</v>
      </c>
      <c r="I5" s="248">
        <v>1.0370528819311005</v>
      </c>
      <c r="J5" s="247">
        <v>5110</v>
      </c>
      <c r="K5" s="250">
        <v>217840</v>
      </c>
      <c r="L5" s="249">
        <v>210379</v>
      </c>
      <c r="M5" s="248">
        <v>1.0354645663302897</v>
      </c>
      <c r="N5" s="247">
        <v>7461</v>
      </c>
      <c r="O5" s="246">
        <v>0.65654149834741093</v>
      </c>
      <c r="P5" s="245">
        <v>0.65553596128891189</v>
      </c>
      <c r="Q5" s="244">
        <v>1.0055370584990397E-3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57110</v>
      </c>
      <c r="H6" s="187">
        <v>57595</v>
      </c>
      <c r="I6" s="186">
        <v>0.99157913013282406</v>
      </c>
      <c r="J6" s="185">
        <v>-485</v>
      </c>
      <c r="K6" s="231">
        <v>81320</v>
      </c>
      <c r="L6" s="187">
        <v>83110</v>
      </c>
      <c r="M6" s="186">
        <v>0.97846227890747206</v>
      </c>
      <c r="N6" s="185">
        <v>-1790</v>
      </c>
      <c r="O6" s="184">
        <v>0.70228726020659127</v>
      </c>
      <c r="P6" s="183">
        <v>0.69299723258332335</v>
      </c>
      <c r="Q6" s="182">
        <v>9.2900276232679158E-3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36269</v>
      </c>
      <c r="H7" s="187">
        <v>36203</v>
      </c>
      <c r="I7" s="186">
        <v>1.0018230533381212</v>
      </c>
      <c r="J7" s="185">
        <v>66</v>
      </c>
      <c r="K7" s="188">
        <v>50170</v>
      </c>
      <c r="L7" s="187">
        <v>53215</v>
      </c>
      <c r="M7" s="186">
        <v>0.94277929155313356</v>
      </c>
      <c r="N7" s="185">
        <v>-3045</v>
      </c>
      <c r="O7" s="184">
        <v>0.72292206497907119</v>
      </c>
      <c r="P7" s="183">
        <v>0.68031570046039647</v>
      </c>
      <c r="Q7" s="182">
        <v>4.2606364518674722E-2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30211</v>
      </c>
      <c r="H8" s="206">
        <v>29512</v>
      </c>
      <c r="I8" s="195">
        <v>1.0236852805638383</v>
      </c>
      <c r="J8" s="194">
        <v>699</v>
      </c>
      <c r="K8" s="197">
        <v>40170</v>
      </c>
      <c r="L8" s="196">
        <v>43215</v>
      </c>
      <c r="M8" s="195">
        <v>0.92953835473793822</v>
      </c>
      <c r="N8" s="194">
        <v>-3045</v>
      </c>
      <c r="O8" s="193">
        <v>0.75207866567089865</v>
      </c>
      <c r="P8" s="192">
        <v>0.68291102626402866</v>
      </c>
      <c r="Q8" s="191">
        <v>6.9167639406869985E-2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6058</v>
      </c>
      <c r="H9" s="196">
        <v>6691</v>
      </c>
      <c r="I9" s="195">
        <v>0.9053953071289792</v>
      </c>
      <c r="J9" s="194">
        <v>-633</v>
      </c>
      <c r="K9" s="197">
        <v>10000</v>
      </c>
      <c r="L9" s="196">
        <v>10000</v>
      </c>
      <c r="M9" s="195">
        <v>1</v>
      </c>
      <c r="N9" s="194">
        <v>0</v>
      </c>
      <c r="O9" s="193">
        <v>0.60580000000000001</v>
      </c>
      <c r="P9" s="192">
        <v>0.66910000000000003</v>
      </c>
      <c r="Q9" s="191">
        <v>-6.3300000000000023E-2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243"/>
      <c r="L14" s="25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243"/>
      <c r="L15" s="25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180" t="s">
        <v>131</v>
      </c>
      <c r="D16" s="177"/>
      <c r="E16" s="177"/>
      <c r="F16" s="242"/>
      <c r="G16" s="176"/>
      <c r="H16" s="175"/>
      <c r="I16" s="174" t="e">
        <v>#DIV/0!</v>
      </c>
      <c r="J16" s="173">
        <v>0</v>
      </c>
      <c r="K16" s="255"/>
      <c r="L16" s="254"/>
      <c r="M16" s="174" t="e">
        <v>#DIV/0!</v>
      </c>
      <c r="N16" s="173">
        <v>0</v>
      </c>
      <c r="O16" s="172" t="e">
        <v>#DIV/0!</v>
      </c>
      <c r="P16" s="171" t="e">
        <v>#DIV/0!</v>
      </c>
      <c r="Q16" s="170" t="e">
        <v>#DIV/0!</v>
      </c>
      <c r="R16" s="169"/>
      <c r="S16" s="169"/>
    </row>
    <row r="17" spans="1:19" x14ac:dyDescent="0.4">
      <c r="A17" s="200"/>
      <c r="B17" s="190" t="s">
        <v>130</v>
      </c>
      <c r="C17" s="189"/>
      <c r="D17" s="189"/>
      <c r="E17" s="189"/>
      <c r="F17" s="229"/>
      <c r="G17" s="188">
        <v>20213</v>
      </c>
      <c r="H17" s="187">
        <v>20785</v>
      </c>
      <c r="I17" s="186">
        <v>0.97248015395718068</v>
      </c>
      <c r="J17" s="185">
        <v>-572</v>
      </c>
      <c r="K17" s="188">
        <v>30150</v>
      </c>
      <c r="L17" s="187">
        <v>28895</v>
      </c>
      <c r="M17" s="186">
        <v>1.0434331199169407</v>
      </c>
      <c r="N17" s="185">
        <v>1255</v>
      </c>
      <c r="O17" s="184">
        <v>0.6704145936981758</v>
      </c>
      <c r="P17" s="183">
        <v>0.71932860356463058</v>
      </c>
      <c r="Q17" s="182">
        <v>-4.8914009866454777E-2</v>
      </c>
      <c r="R17" s="169"/>
      <c r="S17" s="169"/>
    </row>
    <row r="18" spans="1:19" x14ac:dyDescent="0.4">
      <c r="A18" s="200"/>
      <c r="B18" s="200"/>
      <c r="C18" s="208" t="s">
        <v>102</v>
      </c>
      <c r="D18" s="207"/>
      <c r="E18" s="207"/>
      <c r="F18" s="241"/>
      <c r="G18" s="197"/>
      <c r="H18" s="196"/>
      <c r="I18" s="195" t="e">
        <v>#DIV/0!</v>
      </c>
      <c r="J18" s="194">
        <v>0</v>
      </c>
      <c r="K18" s="197"/>
      <c r="L18" s="196"/>
      <c r="M18" s="195" t="e">
        <v>#DIV/0!</v>
      </c>
      <c r="N18" s="194">
        <v>0</v>
      </c>
      <c r="O18" s="193" t="e">
        <v>#DIV/0!</v>
      </c>
      <c r="P18" s="192" t="e">
        <v>#DIV/0!</v>
      </c>
      <c r="Q18" s="191" t="e">
        <v>#DIV/0!</v>
      </c>
      <c r="R18" s="169"/>
      <c r="S18" s="169"/>
    </row>
    <row r="19" spans="1:19" x14ac:dyDescent="0.4">
      <c r="A19" s="200"/>
      <c r="B19" s="200"/>
      <c r="C19" s="208" t="s">
        <v>100</v>
      </c>
      <c r="D19" s="207"/>
      <c r="E19" s="207"/>
      <c r="F19" s="6" t="s">
        <v>97</v>
      </c>
      <c r="G19" s="197">
        <v>3052</v>
      </c>
      <c r="H19" s="196">
        <v>3243</v>
      </c>
      <c r="I19" s="195">
        <v>0.94110391612704292</v>
      </c>
      <c r="J19" s="194">
        <v>-191</v>
      </c>
      <c r="K19" s="197">
        <v>4350</v>
      </c>
      <c r="L19" s="196">
        <v>4350</v>
      </c>
      <c r="M19" s="195">
        <v>1</v>
      </c>
      <c r="N19" s="194">
        <v>0</v>
      </c>
      <c r="O19" s="193">
        <v>0.70160919540229882</v>
      </c>
      <c r="P19" s="192">
        <v>0.7455172413793103</v>
      </c>
      <c r="Q19" s="191">
        <v>-4.3908045977011478E-2</v>
      </c>
      <c r="R19" s="169"/>
      <c r="S19" s="169"/>
    </row>
    <row r="20" spans="1:19" x14ac:dyDescent="0.4">
      <c r="A20" s="200"/>
      <c r="B20" s="200"/>
      <c r="C20" s="208" t="s">
        <v>101</v>
      </c>
      <c r="D20" s="207"/>
      <c r="E20" s="207"/>
      <c r="F20" s="6" t="s">
        <v>97</v>
      </c>
      <c r="G20" s="197">
        <v>5580</v>
      </c>
      <c r="H20" s="196">
        <v>5698</v>
      </c>
      <c r="I20" s="195">
        <v>0.9792909792909793</v>
      </c>
      <c r="J20" s="194">
        <v>-118</v>
      </c>
      <c r="K20" s="197">
        <v>9900</v>
      </c>
      <c r="L20" s="196">
        <v>9700</v>
      </c>
      <c r="M20" s="195">
        <v>1.0206185567010309</v>
      </c>
      <c r="N20" s="194">
        <v>200</v>
      </c>
      <c r="O20" s="193">
        <v>0.5636363636363636</v>
      </c>
      <c r="P20" s="192">
        <v>0.58742268041237111</v>
      </c>
      <c r="Q20" s="191">
        <v>-2.378631677600751E-2</v>
      </c>
      <c r="R20" s="169"/>
      <c r="S20" s="169"/>
    </row>
    <row r="21" spans="1:19" x14ac:dyDescent="0.4">
      <c r="A21" s="200"/>
      <c r="B21" s="200"/>
      <c r="C21" s="208" t="s">
        <v>102</v>
      </c>
      <c r="D21" s="5" t="s">
        <v>0</v>
      </c>
      <c r="E21" s="207" t="s">
        <v>91</v>
      </c>
      <c r="F21" s="6" t="s">
        <v>97</v>
      </c>
      <c r="G21" s="197">
        <v>2547</v>
      </c>
      <c r="H21" s="196">
        <v>2444</v>
      </c>
      <c r="I21" s="195">
        <v>1.0421440261865793</v>
      </c>
      <c r="J21" s="194">
        <v>103</v>
      </c>
      <c r="K21" s="197">
        <v>3300</v>
      </c>
      <c r="L21" s="196">
        <v>2900</v>
      </c>
      <c r="M21" s="195">
        <v>1.1379310344827587</v>
      </c>
      <c r="N21" s="194">
        <v>400</v>
      </c>
      <c r="O21" s="193">
        <v>0.77181818181818185</v>
      </c>
      <c r="P21" s="192">
        <v>0.84275862068965512</v>
      </c>
      <c r="Q21" s="191">
        <v>-7.0940438871473277E-2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109</v>
      </c>
      <c r="F22" s="6" t="s">
        <v>97</v>
      </c>
      <c r="G22" s="197">
        <v>1537</v>
      </c>
      <c r="H22" s="196">
        <v>1470</v>
      </c>
      <c r="I22" s="195">
        <v>1.045578231292517</v>
      </c>
      <c r="J22" s="194">
        <v>67</v>
      </c>
      <c r="K22" s="197">
        <v>1650</v>
      </c>
      <c r="L22" s="196">
        <v>1650</v>
      </c>
      <c r="M22" s="195">
        <v>1</v>
      </c>
      <c r="N22" s="194">
        <v>0</v>
      </c>
      <c r="O22" s="193">
        <v>0.93151515151515152</v>
      </c>
      <c r="P22" s="192">
        <v>0.89090909090909087</v>
      </c>
      <c r="Q22" s="191">
        <v>4.0606060606060645E-2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129</v>
      </c>
      <c r="F23" s="6" t="s">
        <v>84</v>
      </c>
      <c r="G23" s="197">
        <v>0</v>
      </c>
      <c r="H23" s="196"/>
      <c r="I23" s="195" t="e">
        <v>#DIV/0!</v>
      </c>
      <c r="J23" s="194">
        <v>0</v>
      </c>
      <c r="K23" s="197"/>
      <c r="L23" s="196"/>
      <c r="M23" s="195" t="e">
        <v>#DIV/0!</v>
      </c>
      <c r="N23" s="194">
        <v>0</v>
      </c>
      <c r="O23" s="193" t="e">
        <v>#DIV/0!</v>
      </c>
      <c r="P23" s="192" t="e">
        <v>#DIV/0!</v>
      </c>
      <c r="Q23" s="191" t="e">
        <v>#DIV/0!</v>
      </c>
      <c r="R23" s="169"/>
      <c r="S23" s="169"/>
    </row>
    <row r="24" spans="1:19" x14ac:dyDescent="0.4">
      <c r="A24" s="200"/>
      <c r="B24" s="200"/>
      <c r="C24" s="208" t="s">
        <v>100</v>
      </c>
      <c r="D24" s="5" t="s">
        <v>0</v>
      </c>
      <c r="E24" s="207" t="s">
        <v>91</v>
      </c>
      <c r="F24" s="6" t="s">
        <v>97</v>
      </c>
      <c r="G24" s="197">
        <v>1232</v>
      </c>
      <c r="H24" s="196">
        <v>1205</v>
      </c>
      <c r="I24" s="195">
        <v>1.0224066390041493</v>
      </c>
      <c r="J24" s="194">
        <v>27</v>
      </c>
      <c r="K24" s="197">
        <v>1450</v>
      </c>
      <c r="L24" s="196">
        <v>1450</v>
      </c>
      <c r="M24" s="195">
        <v>1</v>
      </c>
      <c r="N24" s="194">
        <v>0</v>
      </c>
      <c r="O24" s="193">
        <v>0.84965517241379307</v>
      </c>
      <c r="P24" s="192">
        <v>0.83103448275862069</v>
      </c>
      <c r="Q24" s="191">
        <v>1.8620689655172384E-2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109</v>
      </c>
      <c r="F25" s="241"/>
      <c r="G25" s="197"/>
      <c r="H25" s="196"/>
      <c r="I25" s="195" t="e">
        <v>#DIV/0!</v>
      </c>
      <c r="J25" s="194">
        <v>0</v>
      </c>
      <c r="K25" s="197"/>
      <c r="L25" s="196"/>
      <c r="M25" s="195" t="e">
        <v>#DIV/0!</v>
      </c>
      <c r="N25" s="194">
        <v>0</v>
      </c>
      <c r="O25" s="193" t="e">
        <v>#DIV/0!</v>
      </c>
      <c r="P25" s="192" t="e">
        <v>#DIV/0!</v>
      </c>
      <c r="Q25" s="191" t="e">
        <v>#DIV/0!</v>
      </c>
      <c r="R25" s="169"/>
      <c r="S25" s="169"/>
    </row>
    <row r="26" spans="1:19" x14ac:dyDescent="0.4">
      <c r="A26" s="200"/>
      <c r="B26" s="200"/>
      <c r="C26" s="208" t="s">
        <v>92</v>
      </c>
      <c r="D26" s="5" t="s">
        <v>0</v>
      </c>
      <c r="E26" s="207" t="s">
        <v>91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98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116</v>
      </c>
      <c r="D28" s="207"/>
      <c r="E28" s="207"/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110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128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127</v>
      </c>
      <c r="D31" s="207"/>
      <c r="E31" s="207"/>
      <c r="F31" s="6" t="s">
        <v>97</v>
      </c>
      <c r="G31" s="197">
        <v>1129</v>
      </c>
      <c r="H31" s="196">
        <v>1172</v>
      </c>
      <c r="I31" s="195">
        <v>0.96331058020477811</v>
      </c>
      <c r="J31" s="194">
        <v>-43</v>
      </c>
      <c r="K31" s="197">
        <v>1450</v>
      </c>
      <c r="L31" s="196">
        <v>1450</v>
      </c>
      <c r="M31" s="195">
        <v>1</v>
      </c>
      <c r="N31" s="194">
        <v>0</v>
      </c>
      <c r="O31" s="193">
        <v>0.77862068965517239</v>
      </c>
      <c r="P31" s="192">
        <v>0.80827586206896551</v>
      </c>
      <c r="Q31" s="191">
        <v>-2.9655172413793118E-2</v>
      </c>
      <c r="R31" s="169"/>
      <c r="S31" s="169"/>
    </row>
    <row r="32" spans="1:19" x14ac:dyDescent="0.4">
      <c r="A32" s="200"/>
      <c r="B32" s="200"/>
      <c r="C32" s="208" t="s">
        <v>126</v>
      </c>
      <c r="D32" s="207"/>
      <c r="E32" s="207"/>
      <c r="F32" s="241"/>
      <c r="G32" s="197"/>
      <c r="H32" s="196"/>
      <c r="I32" s="195" t="e">
        <v>#DIV/0!</v>
      </c>
      <c r="J32" s="194">
        <v>0</v>
      </c>
      <c r="K32" s="197"/>
      <c r="L32" s="196"/>
      <c r="M32" s="195" t="e">
        <v>#DIV/0!</v>
      </c>
      <c r="N32" s="194">
        <v>0</v>
      </c>
      <c r="O32" s="193" t="e">
        <v>#DIV/0!</v>
      </c>
      <c r="P32" s="192" t="e">
        <v>#DIV/0!</v>
      </c>
      <c r="Q32" s="191" t="e">
        <v>#DIV/0!</v>
      </c>
      <c r="R32" s="169"/>
      <c r="S32" s="169"/>
    </row>
    <row r="33" spans="1:19" x14ac:dyDescent="0.4">
      <c r="A33" s="200"/>
      <c r="B33" s="200"/>
      <c r="C33" s="208" t="s">
        <v>125</v>
      </c>
      <c r="D33" s="207"/>
      <c r="E33" s="207"/>
      <c r="F33" s="6" t="s">
        <v>97</v>
      </c>
      <c r="G33" s="197">
        <v>844</v>
      </c>
      <c r="H33" s="196">
        <v>1117</v>
      </c>
      <c r="I33" s="195">
        <v>0.75559534467323186</v>
      </c>
      <c r="J33" s="194">
        <v>-273</v>
      </c>
      <c r="K33" s="197">
        <v>1450</v>
      </c>
      <c r="L33" s="196">
        <v>1595</v>
      </c>
      <c r="M33" s="195">
        <v>0.90909090909090906</v>
      </c>
      <c r="N33" s="194">
        <v>-145</v>
      </c>
      <c r="O33" s="193">
        <v>0.58206896551724141</v>
      </c>
      <c r="P33" s="192">
        <v>0.7003134796238244</v>
      </c>
      <c r="Q33" s="191">
        <v>-0.11824451410658299</v>
      </c>
      <c r="R33" s="169"/>
      <c r="S33" s="169"/>
    </row>
    <row r="34" spans="1:19" x14ac:dyDescent="0.4">
      <c r="A34" s="200"/>
      <c r="B34" s="200"/>
      <c r="C34" s="208" t="s">
        <v>85</v>
      </c>
      <c r="D34" s="207"/>
      <c r="E34" s="207"/>
      <c r="F34" s="241"/>
      <c r="G34" s="197"/>
      <c r="H34" s="196"/>
      <c r="I34" s="195" t="e">
        <v>#DIV/0!</v>
      </c>
      <c r="J34" s="194">
        <v>0</v>
      </c>
      <c r="K34" s="197"/>
      <c r="L34" s="196"/>
      <c r="M34" s="195" t="e">
        <v>#DIV/0!</v>
      </c>
      <c r="N34" s="194">
        <v>0</v>
      </c>
      <c r="O34" s="193" t="e">
        <v>#DIV/0!</v>
      </c>
      <c r="P34" s="192" t="e">
        <v>#DIV/0!</v>
      </c>
      <c r="Q34" s="191" t="e">
        <v>#DIV/0!</v>
      </c>
      <c r="R34" s="169"/>
      <c r="S34" s="169"/>
    </row>
    <row r="35" spans="1:19" x14ac:dyDescent="0.4">
      <c r="A35" s="200"/>
      <c r="B35" s="200"/>
      <c r="C35" s="208" t="s">
        <v>92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181"/>
      <c r="C36" s="180" t="s">
        <v>98</v>
      </c>
      <c r="D36" s="177"/>
      <c r="E36" s="177"/>
      <c r="F36" s="6" t="s">
        <v>97</v>
      </c>
      <c r="G36" s="176">
        <v>4292</v>
      </c>
      <c r="H36" s="175">
        <v>4436</v>
      </c>
      <c r="I36" s="174">
        <v>0.9675383228133454</v>
      </c>
      <c r="J36" s="173">
        <v>-144</v>
      </c>
      <c r="K36" s="176">
        <v>6600</v>
      </c>
      <c r="L36" s="175">
        <v>5800</v>
      </c>
      <c r="M36" s="174">
        <v>1.1379310344827587</v>
      </c>
      <c r="N36" s="173">
        <v>800</v>
      </c>
      <c r="O36" s="172">
        <v>0.65030303030303027</v>
      </c>
      <c r="P36" s="171">
        <v>0.7648275862068965</v>
      </c>
      <c r="Q36" s="170">
        <v>-0.11452455590386623</v>
      </c>
      <c r="R36" s="169"/>
      <c r="S36" s="169"/>
    </row>
    <row r="37" spans="1:19" x14ac:dyDescent="0.4">
      <c r="A37" s="200"/>
      <c r="B37" s="190" t="s">
        <v>124</v>
      </c>
      <c r="C37" s="189"/>
      <c r="D37" s="189"/>
      <c r="E37" s="189"/>
      <c r="F37" s="229"/>
      <c r="G37" s="188">
        <v>628</v>
      </c>
      <c r="H37" s="187">
        <v>607</v>
      </c>
      <c r="I37" s="186">
        <v>1.0345963756177925</v>
      </c>
      <c r="J37" s="185">
        <v>21</v>
      </c>
      <c r="K37" s="188">
        <v>1000</v>
      </c>
      <c r="L37" s="187">
        <v>1000</v>
      </c>
      <c r="M37" s="186">
        <v>1</v>
      </c>
      <c r="N37" s="185">
        <v>0</v>
      </c>
      <c r="O37" s="184">
        <v>0.628</v>
      </c>
      <c r="P37" s="183">
        <v>0.60699999999999998</v>
      </c>
      <c r="Q37" s="182">
        <v>2.1000000000000019E-2</v>
      </c>
      <c r="R37" s="169"/>
      <c r="S37" s="169"/>
    </row>
    <row r="38" spans="1:19" x14ac:dyDescent="0.4">
      <c r="A38" s="200"/>
      <c r="B38" s="200"/>
      <c r="C38" s="208" t="s">
        <v>123</v>
      </c>
      <c r="D38" s="207"/>
      <c r="E38" s="207"/>
      <c r="F38" s="6" t="s">
        <v>97</v>
      </c>
      <c r="G38" s="197">
        <v>366</v>
      </c>
      <c r="H38" s="196">
        <v>366</v>
      </c>
      <c r="I38" s="195">
        <v>1</v>
      </c>
      <c r="J38" s="194">
        <v>0</v>
      </c>
      <c r="K38" s="197">
        <v>500</v>
      </c>
      <c r="L38" s="196">
        <v>500</v>
      </c>
      <c r="M38" s="195">
        <v>1</v>
      </c>
      <c r="N38" s="194">
        <v>0</v>
      </c>
      <c r="O38" s="193">
        <v>0.73199999999999998</v>
      </c>
      <c r="P38" s="192">
        <v>0.73199999999999998</v>
      </c>
      <c r="Q38" s="191">
        <v>0</v>
      </c>
      <c r="R38" s="169"/>
      <c r="S38" s="169"/>
    </row>
    <row r="39" spans="1:19" x14ac:dyDescent="0.4">
      <c r="A39" s="181"/>
      <c r="B39" s="181"/>
      <c r="C39" s="240" t="s">
        <v>122</v>
      </c>
      <c r="D39" s="239"/>
      <c r="E39" s="239"/>
      <c r="F39" s="6" t="s">
        <v>97</v>
      </c>
      <c r="G39" s="238">
        <v>262</v>
      </c>
      <c r="H39" s="237">
        <v>241</v>
      </c>
      <c r="I39" s="236">
        <v>1.0871369294605808</v>
      </c>
      <c r="J39" s="235">
        <v>21</v>
      </c>
      <c r="K39" s="238">
        <v>500</v>
      </c>
      <c r="L39" s="237">
        <v>500</v>
      </c>
      <c r="M39" s="236">
        <v>1</v>
      </c>
      <c r="N39" s="235">
        <v>0</v>
      </c>
      <c r="O39" s="234">
        <v>0.52400000000000002</v>
      </c>
      <c r="P39" s="233">
        <v>0.48199999999999998</v>
      </c>
      <c r="Q39" s="232">
        <v>4.2000000000000037E-2</v>
      </c>
      <c r="R39" s="169"/>
      <c r="S39" s="169"/>
    </row>
    <row r="40" spans="1:19" x14ac:dyDescent="0.4">
      <c r="A40" s="190" t="s">
        <v>121</v>
      </c>
      <c r="B40" s="189" t="s">
        <v>120</v>
      </c>
      <c r="C40" s="189"/>
      <c r="D40" s="189"/>
      <c r="E40" s="189"/>
      <c r="F40" s="229"/>
      <c r="G40" s="188">
        <v>85911</v>
      </c>
      <c r="H40" s="187">
        <v>80316</v>
      </c>
      <c r="I40" s="186">
        <v>1.0696623337815627</v>
      </c>
      <c r="J40" s="185">
        <v>5595</v>
      </c>
      <c r="K40" s="231">
        <v>136520</v>
      </c>
      <c r="L40" s="187">
        <v>127269</v>
      </c>
      <c r="M40" s="186">
        <v>1.0726885573077498</v>
      </c>
      <c r="N40" s="185">
        <v>9251</v>
      </c>
      <c r="O40" s="184">
        <v>0.62929241136829772</v>
      </c>
      <c r="P40" s="183">
        <v>0.63107276713103744</v>
      </c>
      <c r="Q40" s="182">
        <v>-1.780355762739716E-3</v>
      </c>
      <c r="R40" s="169"/>
      <c r="S40" s="169"/>
    </row>
    <row r="41" spans="1:19" x14ac:dyDescent="0.4">
      <c r="A41" s="230"/>
      <c r="B41" s="190" t="s">
        <v>148</v>
      </c>
      <c r="C41" s="189"/>
      <c r="D41" s="189"/>
      <c r="E41" s="189"/>
      <c r="F41" s="229"/>
      <c r="G41" s="188">
        <v>83583</v>
      </c>
      <c r="H41" s="187">
        <v>78159</v>
      </c>
      <c r="I41" s="186">
        <v>1.0693969984262848</v>
      </c>
      <c r="J41" s="185">
        <v>5424</v>
      </c>
      <c r="K41" s="188">
        <v>132931</v>
      </c>
      <c r="L41" s="187">
        <v>122990</v>
      </c>
      <c r="M41" s="186">
        <v>1.0808277095698837</v>
      </c>
      <c r="N41" s="185">
        <v>9941</v>
      </c>
      <c r="O41" s="184">
        <v>0.6287698129104573</v>
      </c>
      <c r="P41" s="183">
        <v>0.63549069030002436</v>
      </c>
      <c r="Q41" s="182">
        <v>-6.7208773895670593E-3</v>
      </c>
      <c r="R41" s="169"/>
      <c r="S41" s="169"/>
    </row>
    <row r="42" spans="1:19" x14ac:dyDescent="0.4">
      <c r="A42" s="200"/>
      <c r="B42" s="200"/>
      <c r="C42" s="208" t="s">
        <v>102</v>
      </c>
      <c r="D42" s="207"/>
      <c r="E42" s="207"/>
      <c r="F42" s="6" t="s">
        <v>97</v>
      </c>
      <c r="G42" s="197">
        <v>27973</v>
      </c>
      <c r="H42" s="206">
        <v>26336</v>
      </c>
      <c r="I42" s="205">
        <v>1.062158262454435</v>
      </c>
      <c r="J42" s="204">
        <v>1637</v>
      </c>
      <c r="K42" s="203">
        <v>44318</v>
      </c>
      <c r="L42" s="206">
        <v>42250</v>
      </c>
      <c r="M42" s="205">
        <v>1.0489467455621302</v>
      </c>
      <c r="N42" s="194">
        <v>2068</v>
      </c>
      <c r="O42" s="193">
        <v>0.63118823051581752</v>
      </c>
      <c r="P42" s="192">
        <v>0.62333727810650885</v>
      </c>
      <c r="Q42" s="191">
        <v>7.8509524093086647E-3</v>
      </c>
      <c r="R42" s="169"/>
      <c r="S42" s="169"/>
    </row>
    <row r="43" spans="1:19" x14ac:dyDescent="0.4">
      <c r="A43" s="200"/>
      <c r="B43" s="200"/>
      <c r="C43" s="208" t="s">
        <v>118</v>
      </c>
      <c r="D43" s="207"/>
      <c r="E43" s="207"/>
      <c r="F43" s="6" t="s">
        <v>97</v>
      </c>
      <c r="G43" s="197">
        <v>9003</v>
      </c>
      <c r="H43" s="196">
        <v>9737</v>
      </c>
      <c r="I43" s="195">
        <v>0.92461743863613022</v>
      </c>
      <c r="J43" s="194">
        <v>-734</v>
      </c>
      <c r="K43" s="197">
        <v>13209</v>
      </c>
      <c r="L43" s="196">
        <v>13881</v>
      </c>
      <c r="M43" s="195">
        <v>0.95158850226928893</v>
      </c>
      <c r="N43" s="194">
        <v>-672</v>
      </c>
      <c r="O43" s="193">
        <v>0.68158074040426986</v>
      </c>
      <c r="P43" s="192">
        <v>0.7014624306606152</v>
      </c>
      <c r="Q43" s="191">
        <v>-1.9881690256345341E-2</v>
      </c>
      <c r="R43" s="169"/>
      <c r="S43" s="169"/>
    </row>
    <row r="44" spans="1:19" x14ac:dyDescent="0.4">
      <c r="A44" s="200"/>
      <c r="B44" s="200"/>
      <c r="C44" s="208" t="s">
        <v>100</v>
      </c>
      <c r="D44" s="207"/>
      <c r="E44" s="207"/>
      <c r="F44" s="6" t="s">
        <v>97</v>
      </c>
      <c r="G44" s="197">
        <v>5518</v>
      </c>
      <c r="H44" s="196">
        <v>4087</v>
      </c>
      <c r="I44" s="195">
        <v>1.3501345730364571</v>
      </c>
      <c r="J44" s="194">
        <v>1431</v>
      </c>
      <c r="K44" s="197">
        <v>8918</v>
      </c>
      <c r="L44" s="196">
        <v>6180</v>
      </c>
      <c r="M44" s="195">
        <v>1.443042071197411</v>
      </c>
      <c r="N44" s="194">
        <v>2738</v>
      </c>
      <c r="O44" s="193">
        <v>0.61874859834043505</v>
      </c>
      <c r="P44" s="192">
        <v>0.661326860841424</v>
      </c>
      <c r="Q44" s="191">
        <v>-4.257826250098895E-2</v>
      </c>
      <c r="R44" s="169"/>
      <c r="S44" s="169"/>
    </row>
    <row r="45" spans="1:19" x14ac:dyDescent="0.4">
      <c r="A45" s="200"/>
      <c r="B45" s="200"/>
      <c r="C45" s="208" t="s">
        <v>92</v>
      </c>
      <c r="D45" s="207"/>
      <c r="E45" s="207"/>
      <c r="F45" s="6" t="s">
        <v>97</v>
      </c>
      <c r="G45" s="197">
        <v>2277</v>
      </c>
      <c r="H45" s="206">
        <v>2371</v>
      </c>
      <c r="I45" s="205">
        <v>0.96035428089413755</v>
      </c>
      <c r="J45" s="204">
        <v>-94</v>
      </c>
      <c r="K45" s="203">
        <v>3619</v>
      </c>
      <c r="L45" s="206">
        <v>3403</v>
      </c>
      <c r="M45" s="205">
        <v>1.0634734058183954</v>
      </c>
      <c r="N45" s="204">
        <v>216</v>
      </c>
      <c r="O45" s="211">
        <v>0.62917933130699089</v>
      </c>
      <c r="P45" s="210">
        <v>0.6967381722009991</v>
      </c>
      <c r="Q45" s="191">
        <v>-6.755884089400821E-2</v>
      </c>
      <c r="R45" s="169"/>
      <c r="S45" s="169"/>
    </row>
    <row r="46" spans="1:19" x14ac:dyDescent="0.4">
      <c r="A46" s="200"/>
      <c r="B46" s="200"/>
      <c r="C46" s="208" t="s">
        <v>98</v>
      </c>
      <c r="D46" s="207"/>
      <c r="E46" s="207"/>
      <c r="F46" s="6" t="s">
        <v>97</v>
      </c>
      <c r="G46" s="197">
        <v>3968</v>
      </c>
      <c r="H46" s="196">
        <v>4301</v>
      </c>
      <c r="I46" s="195">
        <v>0.92257614508253893</v>
      </c>
      <c r="J46" s="194">
        <v>-333</v>
      </c>
      <c r="K46" s="197">
        <v>5760</v>
      </c>
      <c r="L46" s="196">
        <v>6295</v>
      </c>
      <c r="M46" s="195">
        <v>0.91501191421763306</v>
      </c>
      <c r="N46" s="194">
        <v>-535</v>
      </c>
      <c r="O46" s="193">
        <v>0.68888888888888888</v>
      </c>
      <c r="P46" s="192">
        <v>0.68324066719618748</v>
      </c>
      <c r="Q46" s="191">
        <v>5.6482216927014051E-3</v>
      </c>
      <c r="R46" s="169"/>
      <c r="S46" s="169"/>
    </row>
    <row r="47" spans="1:19" x14ac:dyDescent="0.4">
      <c r="A47" s="200"/>
      <c r="B47" s="200"/>
      <c r="C47" s="208" t="s">
        <v>101</v>
      </c>
      <c r="D47" s="207"/>
      <c r="E47" s="207"/>
      <c r="F47" s="6" t="s">
        <v>97</v>
      </c>
      <c r="G47" s="197">
        <v>8163</v>
      </c>
      <c r="H47" s="196">
        <v>8362</v>
      </c>
      <c r="I47" s="195">
        <v>0.97620186558239652</v>
      </c>
      <c r="J47" s="194">
        <v>-199</v>
      </c>
      <c r="K47" s="197">
        <v>14560</v>
      </c>
      <c r="L47" s="196">
        <v>14120</v>
      </c>
      <c r="M47" s="195">
        <v>1.0311614730878187</v>
      </c>
      <c r="N47" s="194">
        <v>440</v>
      </c>
      <c r="O47" s="193">
        <v>0.5606456043956044</v>
      </c>
      <c r="P47" s="192">
        <v>0.5922096317280453</v>
      </c>
      <c r="Q47" s="191">
        <v>-3.1564027332440903E-2</v>
      </c>
      <c r="R47" s="169"/>
      <c r="S47" s="169"/>
    </row>
    <row r="48" spans="1:19" x14ac:dyDescent="0.4">
      <c r="A48" s="200"/>
      <c r="B48" s="200"/>
      <c r="C48" s="208" t="s">
        <v>93</v>
      </c>
      <c r="D48" s="207"/>
      <c r="E48" s="207"/>
      <c r="F48" s="6" t="s">
        <v>97</v>
      </c>
      <c r="G48" s="197">
        <v>1448</v>
      </c>
      <c r="H48" s="196">
        <v>1490</v>
      </c>
      <c r="I48" s="195">
        <v>0.9718120805369127</v>
      </c>
      <c r="J48" s="194">
        <v>-42</v>
      </c>
      <c r="K48" s="197">
        <v>2700</v>
      </c>
      <c r="L48" s="196">
        <v>2700</v>
      </c>
      <c r="M48" s="195">
        <v>1</v>
      </c>
      <c r="N48" s="194">
        <v>0</v>
      </c>
      <c r="O48" s="193">
        <v>0.53629629629629627</v>
      </c>
      <c r="P48" s="192">
        <v>0.55185185185185182</v>
      </c>
      <c r="Q48" s="191">
        <v>-1.5555555555555545E-2</v>
      </c>
      <c r="R48" s="169"/>
      <c r="S48" s="169"/>
    </row>
    <row r="49" spans="1:19" x14ac:dyDescent="0.4">
      <c r="A49" s="200"/>
      <c r="B49" s="200"/>
      <c r="C49" s="208" t="s">
        <v>117</v>
      </c>
      <c r="D49" s="207"/>
      <c r="E49" s="207"/>
      <c r="F49" s="6" t="s">
        <v>97</v>
      </c>
      <c r="G49" s="197">
        <v>1272</v>
      </c>
      <c r="H49" s="196">
        <v>1157</v>
      </c>
      <c r="I49" s="195">
        <v>1.0993949870354365</v>
      </c>
      <c r="J49" s="194">
        <v>115</v>
      </c>
      <c r="K49" s="197">
        <v>1660</v>
      </c>
      <c r="L49" s="196">
        <v>1660</v>
      </c>
      <c r="M49" s="195">
        <v>1</v>
      </c>
      <c r="N49" s="194">
        <v>0</v>
      </c>
      <c r="O49" s="193">
        <v>0.76626506024096386</v>
      </c>
      <c r="P49" s="192">
        <v>0.69698795180722894</v>
      </c>
      <c r="Q49" s="191">
        <v>6.9277108433734913E-2</v>
      </c>
      <c r="R49" s="169"/>
      <c r="S49" s="169"/>
    </row>
    <row r="50" spans="1:19" x14ac:dyDescent="0.4">
      <c r="A50" s="200"/>
      <c r="B50" s="200"/>
      <c r="C50" s="208" t="s">
        <v>116</v>
      </c>
      <c r="D50" s="207"/>
      <c r="E50" s="207"/>
      <c r="F50" s="6" t="s">
        <v>97</v>
      </c>
      <c r="G50" s="197">
        <v>1403</v>
      </c>
      <c r="H50" s="196">
        <v>1386</v>
      </c>
      <c r="I50" s="195">
        <v>1.0122655122655122</v>
      </c>
      <c r="J50" s="194">
        <v>17</v>
      </c>
      <c r="K50" s="197">
        <v>2700</v>
      </c>
      <c r="L50" s="196">
        <v>2700</v>
      </c>
      <c r="M50" s="195">
        <v>1</v>
      </c>
      <c r="N50" s="194">
        <v>0</v>
      </c>
      <c r="O50" s="193">
        <v>0.51962962962962966</v>
      </c>
      <c r="P50" s="192">
        <v>0.51333333333333331</v>
      </c>
      <c r="Q50" s="191">
        <v>6.2962962962963553E-3</v>
      </c>
      <c r="R50" s="169"/>
      <c r="S50" s="169"/>
    </row>
    <row r="51" spans="1:19" x14ac:dyDescent="0.4">
      <c r="A51" s="200"/>
      <c r="B51" s="200"/>
      <c r="C51" s="208" t="s">
        <v>115</v>
      </c>
      <c r="D51" s="207"/>
      <c r="E51" s="207"/>
      <c r="F51" s="6" t="s">
        <v>84</v>
      </c>
      <c r="G51" s="197"/>
      <c r="H51" s="196"/>
      <c r="I51" s="195" t="e">
        <v>#DIV/0!</v>
      </c>
      <c r="J51" s="194">
        <v>0</v>
      </c>
      <c r="K51" s="197"/>
      <c r="L51" s="196"/>
      <c r="M51" s="195" t="e">
        <v>#DIV/0!</v>
      </c>
      <c r="N51" s="194">
        <v>0</v>
      </c>
      <c r="O51" s="193" t="e">
        <v>#DIV/0!</v>
      </c>
      <c r="P51" s="192" t="e">
        <v>#DIV/0!</v>
      </c>
      <c r="Q51" s="191" t="e">
        <v>#DIV/0!</v>
      </c>
      <c r="R51" s="169"/>
      <c r="S51" s="169"/>
    </row>
    <row r="52" spans="1:19" x14ac:dyDescent="0.4">
      <c r="A52" s="200"/>
      <c r="B52" s="200"/>
      <c r="C52" s="208" t="s">
        <v>114</v>
      </c>
      <c r="D52" s="207"/>
      <c r="E52" s="207"/>
      <c r="F52" s="6" t="s">
        <v>97</v>
      </c>
      <c r="G52" s="197">
        <v>658</v>
      </c>
      <c r="H52" s="196">
        <v>689</v>
      </c>
      <c r="I52" s="195">
        <v>0.95500725689404931</v>
      </c>
      <c r="J52" s="194">
        <v>-31</v>
      </c>
      <c r="K52" s="197">
        <v>1660</v>
      </c>
      <c r="L52" s="196">
        <v>1660</v>
      </c>
      <c r="M52" s="195">
        <v>1</v>
      </c>
      <c r="N52" s="194">
        <v>0</v>
      </c>
      <c r="O52" s="193">
        <v>0.39638554216867472</v>
      </c>
      <c r="P52" s="192">
        <v>0.41506024096385541</v>
      </c>
      <c r="Q52" s="191">
        <v>-1.8674698795180689E-2</v>
      </c>
      <c r="R52" s="169"/>
      <c r="S52" s="169"/>
    </row>
    <row r="53" spans="1:19" x14ac:dyDescent="0.4">
      <c r="A53" s="200"/>
      <c r="B53" s="200"/>
      <c r="C53" s="208" t="s">
        <v>113</v>
      </c>
      <c r="D53" s="207"/>
      <c r="E53" s="207"/>
      <c r="F53" s="6" t="s">
        <v>97</v>
      </c>
      <c r="G53" s="197">
        <v>1632</v>
      </c>
      <c r="H53" s="196">
        <v>1188</v>
      </c>
      <c r="I53" s="195">
        <v>1.3737373737373737</v>
      </c>
      <c r="J53" s="194">
        <v>444</v>
      </c>
      <c r="K53" s="197">
        <v>2700</v>
      </c>
      <c r="L53" s="196">
        <v>2835</v>
      </c>
      <c r="M53" s="195">
        <v>0.95238095238095233</v>
      </c>
      <c r="N53" s="194">
        <v>-135</v>
      </c>
      <c r="O53" s="193">
        <v>0.60444444444444445</v>
      </c>
      <c r="P53" s="192">
        <v>0.41904761904761906</v>
      </c>
      <c r="Q53" s="191">
        <v>0.18539682539682539</v>
      </c>
      <c r="R53" s="169"/>
      <c r="S53" s="169"/>
    </row>
    <row r="54" spans="1:19" x14ac:dyDescent="0.4">
      <c r="A54" s="200"/>
      <c r="B54" s="200"/>
      <c r="C54" s="199" t="s">
        <v>112</v>
      </c>
      <c r="D54" s="198"/>
      <c r="E54" s="198"/>
      <c r="F54" s="10" t="s">
        <v>84</v>
      </c>
      <c r="G54" s="203">
        <v>652</v>
      </c>
      <c r="H54" s="206">
        <v>530</v>
      </c>
      <c r="I54" s="205">
        <v>1.230188679245283</v>
      </c>
      <c r="J54" s="204">
        <v>122</v>
      </c>
      <c r="K54" s="203">
        <v>1660</v>
      </c>
      <c r="L54" s="206">
        <v>1660</v>
      </c>
      <c r="M54" s="205">
        <v>1</v>
      </c>
      <c r="N54" s="204">
        <v>0</v>
      </c>
      <c r="O54" s="211">
        <v>0.39277108433734942</v>
      </c>
      <c r="P54" s="210">
        <v>0.31927710843373491</v>
      </c>
      <c r="Q54" s="209">
        <v>7.3493975903614506E-2</v>
      </c>
      <c r="R54" s="169"/>
      <c r="S54" s="169"/>
    </row>
    <row r="55" spans="1:19" x14ac:dyDescent="0.4">
      <c r="A55" s="200"/>
      <c r="B55" s="200"/>
      <c r="C55" s="208" t="s">
        <v>111</v>
      </c>
      <c r="D55" s="207"/>
      <c r="E55" s="207"/>
      <c r="F55" s="6" t="s">
        <v>97</v>
      </c>
      <c r="G55" s="197">
        <v>2254</v>
      </c>
      <c r="H55" s="206">
        <v>2312</v>
      </c>
      <c r="I55" s="195">
        <v>0.97491349480968859</v>
      </c>
      <c r="J55" s="194">
        <v>-58</v>
      </c>
      <c r="K55" s="197">
        <v>2700</v>
      </c>
      <c r="L55" s="196">
        <v>2700</v>
      </c>
      <c r="M55" s="195">
        <v>1</v>
      </c>
      <c r="N55" s="194">
        <v>0</v>
      </c>
      <c r="O55" s="193">
        <v>0.83481481481481479</v>
      </c>
      <c r="P55" s="192">
        <v>0.85629629629629633</v>
      </c>
      <c r="Q55" s="191">
        <v>-2.1481481481481546E-2</v>
      </c>
      <c r="R55" s="169"/>
      <c r="S55" s="169"/>
    </row>
    <row r="56" spans="1:19" x14ac:dyDescent="0.4">
      <c r="A56" s="200"/>
      <c r="B56" s="200"/>
      <c r="C56" s="208" t="s">
        <v>110</v>
      </c>
      <c r="D56" s="207"/>
      <c r="E56" s="207"/>
      <c r="F56" s="6" t="s">
        <v>97</v>
      </c>
      <c r="G56" s="197">
        <v>741</v>
      </c>
      <c r="H56" s="206">
        <v>887</v>
      </c>
      <c r="I56" s="195">
        <v>0.83540022547914317</v>
      </c>
      <c r="J56" s="194">
        <v>-146</v>
      </c>
      <c r="K56" s="197">
        <v>1260</v>
      </c>
      <c r="L56" s="196">
        <v>1660</v>
      </c>
      <c r="M56" s="195">
        <v>0.75903614457831325</v>
      </c>
      <c r="N56" s="194">
        <v>-400</v>
      </c>
      <c r="O56" s="193">
        <v>0.58809523809523812</v>
      </c>
      <c r="P56" s="192">
        <v>0.53433734939759037</v>
      </c>
      <c r="Q56" s="191">
        <v>5.3757888697647749E-2</v>
      </c>
      <c r="R56" s="169"/>
      <c r="S56" s="169"/>
    </row>
    <row r="57" spans="1:19" x14ac:dyDescent="0.4">
      <c r="A57" s="200"/>
      <c r="B57" s="200"/>
      <c r="C57" s="208" t="s">
        <v>85</v>
      </c>
      <c r="D57" s="228"/>
      <c r="E57" s="207"/>
      <c r="F57" s="6" t="s">
        <v>84</v>
      </c>
      <c r="G57" s="197"/>
      <c r="H57" s="196"/>
      <c r="I57" s="195" t="e">
        <v>#DIV/0!</v>
      </c>
      <c r="J57" s="194">
        <v>0</v>
      </c>
      <c r="K57" s="197"/>
      <c r="L57" s="196"/>
      <c r="M57" s="195" t="e">
        <v>#DIV/0!</v>
      </c>
      <c r="N57" s="194">
        <v>0</v>
      </c>
      <c r="O57" s="193" t="e">
        <v>#DIV/0!</v>
      </c>
      <c r="P57" s="192" t="e">
        <v>#DIV/0!</v>
      </c>
      <c r="Q57" s="191" t="e">
        <v>#DIV/0!</v>
      </c>
      <c r="R57" s="169"/>
      <c r="S57" s="169"/>
    </row>
    <row r="58" spans="1:19" x14ac:dyDescent="0.4">
      <c r="A58" s="200"/>
      <c r="B58" s="200"/>
      <c r="C58" s="208" t="s">
        <v>107</v>
      </c>
      <c r="D58" s="207"/>
      <c r="E58" s="207"/>
      <c r="F58" s="6" t="s">
        <v>97</v>
      </c>
      <c r="G58" s="197">
        <v>942</v>
      </c>
      <c r="H58" s="196">
        <v>740</v>
      </c>
      <c r="I58" s="195">
        <v>1.2729729729729731</v>
      </c>
      <c r="J58" s="194">
        <v>202</v>
      </c>
      <c r="K58" s="197">
        <v>1660</v>
      </c>
      <c r="L58" s="196">
        <v>1260</v>
      </c>
      <c r="M58" s="195">
        <v>1.3174603174603174</v>
      </c>
      <c r="N58" s="194">
        <v>400</v>
      </c>
      <c r="O58" s="193">
        <v>0.56746987951807226</v>
      </c>
      <c r="P58" s="192">
        <v>0.58730158730158732</v>
      </c>
      <c r="Q58" s="191">
        <v>-1.9831707783515062E-2</v>
      </c>
      <c r="R58" s="169"/>
      <c r="S58" s="169"/>
    </row>
    <row r="59" spans="1:19" x14ac:dyDescent="0.4">
      <c r="A59" s="200"/>
      <c r="B59" s="200"/>
      <c r="C59" s="208" t="s">
        <v>106</v>
      </c>
      <c r="D59" s="207"/>
      <c r="E59" s="207"/>
      <c r="F59" s="6" t="s">
        <v>97</v>
      </c>
      <c r="G59" s="197">
        <v>484</v>
      </c>
      <c r="H59" s="196">
        <v>530</v>
      </c>
      <c r="I59" s="195">
        <v>0.91320754716981134</v>
      </c>
      <c r="J59" s="194">
        <v>-46</v>
      </c>
      <c r="K59" s="197">
        <v>1660</v>
      </c>
      <c r="L59" s="196">
        <v>1660</v>
      </c>
      <c r="M59" s="195">
        <v>1</v>
      </c>
      <c r="N59" s="194">
        <v>0</v>
      </c>
      <c r="O59" s="193">
        <v>0.29156626506024097</v>
      </c>
      <c r="P59" s="192">
        <v>0.31927710843373491</v>
      </c>
      <c r="Q59" s="191">
        <v>-2.7710843373493943E-2</v>
      </c>
      <c r="R59" s="169"/>
      <c r="S59" s="169"/>
    </row>
    <row r="60" spans="1:19" x14ac:dyDescent="0.4">
      <c r="A60" s="200"/>
      <c r="B60" s="200"/>
      <c r="C60" s="208" t="s">
        <v>108</v>
      </c>
      <c r="D60" s="207"/>
      <c r="E60" s="207"/>
      <c r="F60" s="6" t="s">
        <v>97</v>
      </c>
      <c r="G60" s="197">
        <v>471</v>
      </c>
      <c r="H60" s="196">
        <v>483</v>
      </c>
      <c r="I60" s="195">
        <v>0.97515527950310554</v>
      </c>
      <c r="J60" s="194">
        <v>-12</v>
      </c>
      <c r="K60" s="197">
        <v>1193</v>
      </c>
      <c r="L60" s="196">
        <v>1080</v>
      </c>
      <c r="M60" s="195">
        <v>1.1046296296296296</v>
      </c>
      <c r="N60" s="194">
        <v>113</v>
      </c>
      <c r="O60" s="193">
        <v>0.39480301760268233</v>
      </c>
      <c r="P60" s="192">
        <v>0.44722222222222224</v>
      </c>
      <c r="Q60" s="191">
        <v>-5.2419204619539916E-2</v>
      </c>
      <c r="R60" s="169"/>
      <c r="S60" s="169"/>
    </row>
    <row r="61" spans="1:19" x14ac:dyDescent="0.4">
      <c r="A61" s="200"/>
      <c r="B61" s="200"/>
      <c r="C61" s="208" t="s">
        <v>105</v>
      </c>
      <c r="D61" s="207"/>
      <c r="E61" s="207"/>
      <c r="F61" s="6" t="s">
        <v>97</v>
      </c>
      <c r="G61" s="197">
        <v>1172</v>
      </c>
      <c r="H61" s="206">
        <v>1310</v>
      </c>
      <c r="I61" s="195">
        <v>0.89465648854961832</v>
      </c>
      <c r="J61" s="194">
        <v>-138</v>
      </c>
      <c r="K61" s="197">
        <v>2379</v>
      </c>
      <c r="L61" s="206">
        <v>2158</v>
      </c>
      <c r="M61" s="195">
        <v>1.1024096385542168</v>
      </c>
      <c r="N61" s="194">
        <v>221</v>
      </c>
      <c r="O61" s="193">
        <v>0.49264396805380412</v>
      </c>
      <c r="P61" s="192">
        <v>0.60704355885078776</v>
      </c>
      <c r="Q61" s="191">
        <v>-0.11439959079698364</v>
      </c>
      <c r="R61" s="169"/>
      <c r="S61" s="169"/>
    </row>
    <row r="62" spans="1:19" x14ac:dyDescent="0.4">
      <c r="A62" s="200"/>
      <c r="B62" s="200"/>
      <c r="C62" s="208" t="s">
        <v>102</v>
      </c>
      <c r="D62" s="5" t="s">
        <v>0</v>
      </c>
      <c r="E62" s="207" t="s">
        <v>91</v>
      </c>
      <c r="F62" s="6" t="s">
        <v>97</v>
      </c>
      <c r="G62" s="197">
        <v>5122</v>
      </c>
      <c r="H62" s="196">
        <v>4175</v>
      </c>
      <c r="I62" s="195">
        <v>1.2268263473053893</v>
      </c>
      <c r="J62" s="194">
        <v>947</v>
      </c>
      <c r="K62" s="197">
        <v>6760</v>
      </c>
      <c r="L62" s="196">
        <v>5188</v>
      </c>
      <c r="M62" s="195">
        <v>1.3030069390902081</v>
      </c>
      <c r="N62" s="194">
        <v>1572</v>
      </c>
      <c r="O62" s="193">
        <v>0.75769230769230766</v>
      </c>
      <c r="P62" s="192">
        <v>0.80474171164225139</v>
      </c>
      <c r="Q62" s="191">
        <v>-4.7049403949943724E-2</v>
      </c>
      <c r="R62" s="169"/>
      <c r="S62" s="169"/>
    </row>
    <row r="63" spans="1:19" x14ac:dyDescent="0.4">
      <c r="A63" s="200"/>
      <c r="B63" s="200"/>
      <c r="C63" s="199" t="s">
        <v>102</v>
      </c>
      <c r="D63" s="15" t="s">
        <v>0</v>
      </c>
      <c r="E63" s="198" t="s">
        <v>109</v>
      </c>
      <c r="F63" s="10" t="s">
        <v>97</v>
      </c>
      <c r="G63" s="203">
        <v>2268</v>
      </c>
      <c r="H63" s="206">
        <v>2205</v>
      </c>
      <c r="I63" s="205">
        <v>1.0285714285714285</v>
      </c>
      <c r="J63" s="204">
        <v>63</v>
      </c>
      <c r="K63" s="203">
        <v>2700</v>
      </c>
      <c r="L63" s="206">
        <v>2960</v>
      </c>
      <c r="M63" s="205">
        <v>0.91216216216216217</v>
      </c>
      <c r="N63" s="204">
        <v>-260</v>
      </c>
      <c r="O63" s="211">
        <v>0.84</v>
      </c>
      <c r="P63" s="210">
        <v>0.74493243243243246</v>
      </c>
      <c r="Q63" s="209">
        <v>9.5067567567567512E-2</v>
      </c>
      <c r="R63" s="169"/>
      <c r="S63" s="169"/>
    </row>
    <row r="64" spans="1:19" x14ac:dyDescent="0.4">
      <c r="A64" s="200"/>
      <c r="B64" s="200"/>
      <c r="C64" s="208" t="s">
        <v>100</v>
      </c>
      <c r="D64" s="5" t="s">
        <v>0</v>
      </c>
      <c r="E64" s="207" t="s">
        <v>91</v>
      </c>
      <c r="F64" s="6" t="s">
        <v>97</v>
      </c>
      <c r="G64" s="197">
        <v>1263</v>
      </c>
      <c r="H64" s="196">
        <v>1303</v>
      </c>
      <c r="I64" s="205">
        <v>0.96930161166538753</v>
      </c>
      <c r="J64" s="194">
        <v>-40</v>
      </c>
      <c r="K64" s="197">
        <v>1660</v>
      </c>
      <c r="L64" s="196">
        <v>1660</v>
      </c>
      <c r="M64" s="195">
        <v>1</v>
      </c>
      <c r="N64" s="194">
        <v>0</v>
      </c>
      <c r="O64" s="193">
        <v>0.76084337349397591</v>
      </c>
      <c r="P64" s="192">
        <v>0.78493975903614455</v>
      </c>
      <c r="Q64" s="191">
        <v>-2.4096385542168641E-2</v>
      </c>
      <c r="R64" s="169"/>
      <c r="S64" s="169"/>
    </row>
    <row r="65" spans="1:19" x14ac:dyDescent="0.4">
      <c r="A65" s="200"/>
      <c r="B65" s="200"/>
      <c r="C65" s="199" t="s">
        <v>100</v>
      </c>
      <c r="D65" s="15" t="s">
        <v>0</v>
      </c>
      <c r="E65" s="198" t="s">
        <v>109</v>
      </c>
      <c r="F65" s="6" t="s">
        <v>97</v>
      </c>
      <c r="G65" s="197">
        <v>1506</v>
      </c>
      <c r="H65" s="196">
        <v>1429</v>
      </c>
      <c r="I65" s="195">
        <v>1.0538838348495452</v>
      </c>
      <c r="J65" s="194">
        <v>77</v>
      </c>
      <c r="K65" s="197">
        <v>1655</v>
      </c>
      <c r="L65" s="196">
        <v>1660</v>
      </c>
      <c r="M65" s="195">
        <v>0.99698795180722888</v>
      </c>
      <c r="N65" s="194">
        <v>-5</v>
      </c>
      <c r="O65" s="193">
        <v>0.9099697885196375</v>
      </c>
      <c r="P65" s="192">
        <v>0.86084337349397588</v>
      </c>
      <c r="Q65" s="191">
        <v>4.9126415025661618E-2</v>
      </c>
      <c r="R65" s="169"/>
      <c r="S65" s="169"/>
    </row>
    <row r="66" spans="1:19" x14ac:dyDescent="0.4">
      <c r="A66" s="200"/>
      <c r="B66" s="200"/>
      <c r="C66" s="199" t="s">
        <v>98</v>
      </c>
      <c r="D66" s="15" t="s">
        <v>0</v>
      </c>
      <c r="E66" s="198" t="s">
        <v>91</v>
      </c>
      <c r="F66" s="10" t="s">
        <v>97</v>
      </c>
      <c r="G66" s="197">
        <v>1068</v>
      </c>
      <c r="H66" s="196">
        <v>1151</v>
      </c>
      <c r="I66" s="195">
        <v>0.92788879235447441</v>
      </c>
      <c r="J66" s="194">
        <v>-83</v>
      </c>
      <c r="K66" s="197">
        <v>1660</v>
      </c>
      <c r="L66" s="196">
        <v>1660</v>
      </c>
      <c r="M66" s="195">
        <v>1</v>
      </c>
      <c r="N66" s="194">
        <v>0</v>
      </c>
      <c r="O66" s="193">
        <v>0.6433734939759036</v>
      </c>
      <c r="P66" s="192">
        <v>0.69337349397590364</v>
      </c>
      <c r="Q66" s="191">
        <v>-5.0000000000000044E-2</v>
      </c>
      <c r="R66" s="169"/>
      <c r="S66" s="169"/>
    </row>
    <row r="67" spans="1:19" x14ac:dyDescent="0.4">
      <c r="A67" s="200"/>
      <c r="B67" s="200"/>
      <c r="C67" s="199" t="s">
        <v>98</v>
      </c>
      <c r="D67" s="15" t="s">
        <v>0</v>
      </c>
      <c r="E67" s="198" t="s">
        <v>109</v>
      </c>
      <c r="F67" s="10" t="s">
        <v>97</v>
      </c>
      <c r="G67" s="203">
        <v>821</v>
      </c>
      <c r="H67" s="206"/>
      <c r="I67" s="205" t="e">
        <v>#DIV/0!</v>
      </c>
      <c r="J67" s="204">
        <v>821</v>
      </c>
      <c r="K67" s="203">
        <v>1660</v>
      </c>
      <c r="L67" s="206"/>
      <c r="M67" s="205" t="e">
        <v>#DIV/0!</v>
      </c>
      <c r="N67" s="204">
        <v>1660</v>
      </c>
      <c r="O67" s="211">
        <v>0.49457831325301205</v>
      </c>
      <c r="P67" s="210" t="e">
        <v>#DIV/0!</v>
      </c>
      <c r="Q67" s="209" t="e">
        <v>#DIV/0!</v>
      </c>
      <c r="R67" s="169"/>
      <c r="S67" s="169"/>
    </row>
    <row r="68" spans="1:19" x14ac:dyDescent="0.4">
      <c r="A68" s="200"/>
      <c r="B68" s="200"/>
      <c r="C68" s="199" t="s">
        <v>101</v>
      </c>
      <c r="D68" s="15" t="s">
        <v>0</v>
      </c>
      <c r="E68" s="198" t="s">
        <v>91</v>
      </c>
      <c r="F68" s="10" t="s">
        <v>97</v>
      </c>
      <c r="G68" s="203">
        <v>667</v>
      </c>
      <c r="H68" s="206"/>
      <c r="I68" s="205" t="e">
        <v>#DIV/0!</v>
      </c>
      <c r="J68" s="204">
        <v>667</v>
      </c>
      <c r="K68" s="203">
        <v>1260</v>
      </c>
      <c r="L68" s="206"/>
      <c r="M68" s="205" t="e">
        <v>#DIV/0!</v>
      </c>
      <c r="N68" s="204">
        <v>1260</v>
      </c>
      <c r="O68" s="211">
        <v>0.52936507936507937</v>
      </c>
      <c r="P68" s="210"/>
      <c r="Q68" s="209"/>
      <c r="R68" s="169"/>
      <c r="S68" s="169"/>
    </row>
    <row r="69" spans="1:19" x14ac:dyDescent="0.4">
      <c r="A69" s="200"/>
      <c r="B69" s="200"/>
      <c r="C69" s="199" t="s">
        <v>101</v>
      </c>
      <c r="D69" s="15" t="s">
        <v>0</v>
      </c>
      <c r="E69" s="198" t="s">
        <v>109</v>
      </c>
      <c r="F69" s="10" t="s">
        <v>84</v>
      </c>
      <c r="G69" s="197">
        <v>837</v>
      </c>
      <c r="H69" s="196"/>
      <c r="I69" s="195" t="e">
        <v>#DIV/0!</v>
      </c>
      <c r="J69" s="194">
        <v>837</v>
      </c>
      <c r="K69" s="197">
        <v>1260</v>
      </c>
      <c r="L69" s="196"/>
      <c r="M69" s="195" t="e">
        <v>#DIV/0!</v>
      </c>
      <c r="N69" s="194">
        <v>1260</v>
      </c>
      <c r="O69" s="193">
        <v>0.66428571428571426</v>
      </c>
      <c r="P69" s="192" t="e">
        <v>#DIV/0!</v>
      </c>
      <c r="Q69" s="191" t="e">
        <v>#DIV/0!</v>
      </c>
      <c r="R69" s="169"/>
      <c r="S69" s="169"/>
    </row>
    <row r="70" spans="1:19" x14ac:dyDescent="0.4">
      <c r="A70" s="200"/>
      <c r="B70" s="190" t="s">
        <v>147</v>
      </c>
      <c r="C70" s="226"/>
      <c r="D70" s="14"/>
      <c r="E70" s="226"/>
      <c r="F70" s="225"/>
      <c r="G70" s="188">
        <v>2328</v>
      </c>
      <c r="H70" s="187">
        <v>2157</v>
      </c>
      <c r="I70" s="186">
        <v>1.0792767732962447</v>
      </c>
      <c r="J70" s="185">
        <v>171</v>
      </c>
      <c r="K70" s="188">
        <v>3589</v>
      </c>
      <c r="L70" s="187">
        <v>4279</v>
      </c>
      <c r="M70" s="186">
        <v>0.83874737088104701</v>
      </c>
      <c r="N70" s="185">
        <v>-690</v>
      </c>
      <c r="O70" s="184">
        <v>0.64864864864864868</v>
      </c>
      <c r="P70" s="183">
        <v>0.50408974059359668</v>
      </c>
      <c r="Q70" s="182">
        <v>0.144558908055052</v>
      </c>
      <c r="R70" s="169"/>
      <c r="S70" s="169"/>
    </row>
    <row r="71" spans="1:19" x14ac:dyDescent="0.4">
      <c r="A71" s="200"/>
      <c r="B71" s="200"/>
      <c r="C71" s="199" t="s">
        <v>108</v>
      </c>
      <c r="D71" s="198"/>
      <c r="E71" s="198"/>
      <c r="F71" s="10" t="s">
        <v>97</v>
      </c>
      <c r="G71" s="197">
        <v>312</v>
      </c>
      <c r="H71" s="196">
        <v>343</v>
      </c>
      <c r="I71" s="195">
        <v>0.90962099125364426</v>
      </c>
      <c r="J71" s="194">
        <v>-31</v>
      </c>
      <c r="K71" s="197">
        <v>547</v>
      </c>
      <c r="L71" s="196">
        <v>660</v>
      </c>
      <c r="M71" s="195">
        <v>0.82878787878787874</v>
      </c>
      <c r="N71" s="194">
        <v>-113</v>
      </c>
      <c r="O71" s="193">
        <v>0.57038391224862883</v>
      </c>
      <c r="P71" s="192">
        <v>0.51969696969696966</v>
      </c>
      <c r="Q71" s="191">
        <v>5.0686942551659175E-2</v>
      </c>
      <c r="R71" s="169"/>
      <c r="S71" s="169"/>
    </row>
    <row r="72" spans="1:19" x14ac:dyDescent="0.4">
      <c r="A72" s="200"/>
      <c r="B72" s="200"/>
      <c r="C72" s="199" t="s">
        <v>107</v>
      </c>
      <c r="D72" s="198"/>
      <c r="E72" s="198"/>
      <c r="F72" s="253"/>
      <c r="G72" s="197"/>
      <c r="H72" s="196"/>
      <c r="I72" s="195" t="e">
        <v>#DIV/0!</v>
      </c>
      <c r="J72" s="194">
        <v>0</v>
      </c>
      <c r="K72" s="197"/>
      <c r="L72" s="196"/>
      <c r="M72" s="195" t="e">
        <v>#DIV/0!</v>
      </c>
      <c r="N72" s="194">
        <v>0</v>
      </c>
      <c r="O72" s="193" t="e">
        <v>#DIV/0!</v>
      </c>
      <c r="P72" s="192" t="e">
        <v>#DIV/0!</v>
      </c>
      <c r="Q72" s="191" t="e">
        <v>#DIV/0!</v>
      </c>
      <c r="R72" s="169"/>
      <c r="S72" s="169"/>
    </row>
    <row r="73" spans="1:19" x14ac:dyDescent="0.4">
      <c r="A73" s="200"/>
      <c r="B73" s="200"/>
      <c r="C73" s="199" t="s">
        <v>106</v>
      </c>
      <c r="D73" s="198"/>
      <c r="E73" s="198"/>
      <c r="F73" s="253"/>
      <c r="G73" s="197"/>
      <c r="H73" s="196"/>
      <c r="I73" s="195" t="e">
        <v>#DIV/0!</v>
      </c>
      <c r="J73" s="194">
        <v>0</v>
      </c>
      <c r="K73" s="197"/>
      <c r="L73" s="196"/>
      <c r="M73" s="195" t="e">
        <v>#DIV/0!</v>
      </c>
      <c r="N73" s="194">
        <v>0</v>
      </c>
      <c r="O73" s="193" t="e">
        <v>#DIV/0!</v>
      </c>
      <c r="P73" s="192" t="e">
        <v>#DIV/0!</v>
      </c>
      <c r="Q73" s="191" t="e">
        <v>#DIV/0!</v>
      </c>
      <c r="R73" s="169"/>
      <c r="S73" s="169"/>
    </row>
    <row r="74" spans="1:19" x14ac:dyDescent="0.4">
      <c r="A74" s="200"/>
      <c r="B74" s="200"/>
      <c r="C74" s="199" t="s">
        <v>98</v>
      </c>
      <c r="D74" s="198"/>
      <c r="E74" s="198"/>
      <c r="F74" s="10" t="s">
        <v>97</v>
      </c>
      <c r="G74" s="197">
        <v>188</v>
      </c>
      <c r="H74" s="196">
        <v>135</v>
      </c>
      <c r="I74" s="195">
        <v>1.3925925925925926</v>
      </c>
      <c r="J74" s="194">
        <v>53</v>
      </c>
      <c r="K74" s="197">
        <v>340</v>
      </c>
      <c r="L74" s="196">
        <v>480</v>
      </c>
      <c r="M74" s="195">
        <v>0.70833333333333337</v>
      </c>
      <c r="N74" s="194">
        <v>-140</v>
      </c>
      <c r="O74" s="193">
        <v>0.55294117647058827</v>
      </c>
      <c r="P74" s="192">
        <v>0.28125</v>
      </c>
      <c r="Q74" s="191">
        <v>0.27169117647058827</v>
      </c>
      <c r="R74" s="169"/>
      <c r="S74" s="169"/>
    </row>
    <row r="75" spans="1:19" x14ac:dyDescent="0.4">
      <c r="A75" s="200"/>
      <c r="B75" s="200"/>
      <c r="C75" s="208" t="s">
        <v>105</v>
      </c>
      <c r="D75" s="207"/>
      <c r="E75" s="207"/>
      <c r="F75" s="6" t="s">
        <v>97</v>
      </c>
      <c r="G75" s="197">
        <v>833</v>
      </c>
      <c r="H75" s="196">
        <v>863</v>
      </c>
      <c r="I75" s="195">
        <v>0.96523754345307067</v>
      </c>
      <c r="J75" s="194">
        <v>-30</v>
      </c>
      <c r="K75" s="197">
        <v>1101</v>
      </c>
      <c r="L75" s="196">
        <v>1322</v>
      </c>
      <c r="M75" s="195">
        <v>0.83282904689863846</v>
      </c>
      <c r="N75" s="194">
        <v>-221</v>
      </c>
      <c r="O75" s="193">
        <v>0.75658492279745682</v>
      </c>
      <c r="P75" s="192">
        <v>0.65279878971255678</v>
      </c>
      <c r="Q75" s="191">
        <v>0.10378613308490003</v>
      </c>
      <c r="R75" s="169"/>
      <c r="S75" s="169"/>
    </row>
    <row r="76" spans="1:19" x14ac:dyDescent="0.4">
      <c r="A76" s="181"/>
      <c r="B76" s="181"/>
      <c r="C76" s="180" t="s">
        <v>92</v>
      </c>
      <c r="D76" s="177"/>
      <c r="E76" s="177"/>
      <c r="F76" s="18" t="s">
        <v>97</v>
      </c>
      <c r="G76" s="176">
        <v>995</v>
      </c>
      <c r="H76" s="175">
        <v>816</v>
      </c>
      <c r="I76" s="174">
        <v>1.2193627450980393</v>
      </c>
      <c r="J76" s="173">
        <v>179</v>
      </c>
      <c r="K76" s="176">
        <v>1601</v>
      </c>
      <c r="L76" s="175">
        <v>1817</v>
      </c>
      <c r="M76" s="174">
        <v>0.88112272977435335</v>
      </c>
      <c r="N76" s="173">
        <v>-216</v>
      </c>
      <c r="O76" s="172">
        <v>0.6214865708931917</v>
      </c>
      <c r="P76" s="171">
        <v>0.44909190974133184</v>
      </c>
      <c r="Q76" s="170">
        <v>0.17239466115185986</v>
      </c>
      <c r="R76" s="169"/>
      <c r="S76" s="169"/>
    </row>
    <row r="77" spans="1:19" x14ac:dyDescent="0.4">
      <c r="C77" s="252"/>
      <c r="G77" s="168"/>
      <c r="H77" s="168"/>
      <c r="I77" s="168"/>
      <c r="J77" s="168"/>
      <c r="K77" s="168"/>
      <c r="L77" s="168"/>
      <c r="M77" s="168"/>
      <c r="N77" s="168"/>
      <c r="O77" s="167"/>
      <c r="P77" s="167"/>
      <c r="Q77" s="167"/>
    </row>
    <row r="78" spans="1:19" x14ac:dyDescent="0.4">
      <c r="C78" s="11" t="s">
        <v>83</v>
      </c>
    </row>
    <row r="79" spans="1:19" x14ac:dyDescent="0.4">
      <c r="C79" s="12" t="s">
        <v>82</v>
      </c>
    </row>
    <row r="80" spans="1:19" x14ac:dyDescent="0.4">
      <c r="C80" s="11" t="s">
        <v>81</v>
      </c>
    </row>
    <row r="81" spans="3:3" x14ac:dyDescent="0.4">
      <c r="C81" s="11" t="s">
        <v>80</v>
      </c>
    </row>
    <row r="82" spans="3:3" x14ac:dyDescent="0.4">
      <c r="C82" s="11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showGridLines="0" zoomScale="115" zoomScaleNormal="115" zoomScaleSheetLayoutView="90" workbookViewId="0">
      <pane xSplit="6" ySplit="5" topLeftCell="G6" activePane="bottomRight" state="frozen"/>
      <selection sqref="A1:M1"/>
      <selection pane="topRight" sqref="A1:M1"/>
      <selection pane="bottomLeft" sqref="A1:M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7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４月（月間）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4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139</v>
      </c>
      <c r="H3" s="324" t="s">
        <v>138</v>
      </c>
      <c r="I3" s="326" t="s">
        <v>140</v>
      </c>
      <c r="J3" s="327"/>
      <c r="K3" s="322" t="s">
        <v>139</v>
      </c>
      <c r="L3" s="324" t="s">
        <v>138</v>
      </c>
      <c r="M3" s="326" t="s">
        <v>140</v>
      </c>
      <c r="N3" s="327"/>
      <c r="O3" s="318" t="s">
        <v>139</v>
      </c>
      <c r="P3" s="320" t="s">
        <v>138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135</v>
      </c>
      <c r="B5" s="251"/>
      <c r="C5" s="251"/>
      <c r="D5" s="251"/>
      <c r="E5" s="251"/>
      <c r="F5" s="251"/>
      <c r="G5" s="250">
        <v>589675</v>
      </c>
      <c r="H5" s="249">
        <v>560942</v>
      </c>
      <c r="I5" s="248">
        <v>1.0512227645638943</v>
      </c>
      <c r="J5" s="247">
        <v>28733</v>
      </c>
      <c r="K5" s="250">
        <v>756645</v>
      </c>
      <c r="L5" s="249">
        <v>737210</v>
      </c>
      <c r="M5" s="248">
        <v>1.0263629088048181</v>
      </c>
      <c r="N5" s="247">
        <v>19435</v>
      </c>
      <c r="O5" s="246">
        <v>0.77932848297418211</v>
      </c>
      <c r="P5" s="245">
        <v>0.76089852280896897</v>
      </c>
      <c r="Q5" s="244">
        <v>1.8429960165213144E-2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201869</v>
      </c>
      <c r="H6" s="187">
        <v>200936</v>
      </c>
      <c r="I6" s="186">
        <v>1.0046432694987459</v>
      </c>
      <c r="J6" s="185">
        <v>933</v>
      </c>
      <c r="K6" s="231">
        <v>255620</v>
      </c>
      <c r="L6" s="187">
        <v>252313</v>
      </c>
      <c r="M6" s="186">
        <v>1.0131067364741413</v>
      </c>
      <c r="N6" s="185">
        <v>3307</v>
      </c>
      <c r="O6" s="184">
        <v>0.78972302636726388</v>
      </c>
      <c r="P6" s="183">
        <v>0.79637592989659667</v>
      </c>
      <c r="Q6" s="182">
        <v>-6.6529035293327876E-3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127802</v>
      </c>
      <c r="H7" s="187">
        <v>126974</v>
      </c>
      <c r="I7" s="186">
        <v>1.006521020051349</v>
      </c>
      <c r="J7" s="185">
        <v>828</v>
      </c>
      <c r="K7" s="188">
        <v>163255</v>
      </c>
      <c r="L7" s="187">
        <v>162929</v>
      </c>
      <c r="M7" s="186">
        <v>1.0020008715452744</v>
      </c>
      <c r="N7" s="185">
        <v>326</v>
      </c>
      <c r="O7" s="184">
        <v>0.78283666656457684</v>
      </c>
      <c r="P7" s="183">
        <v>0.7793210539560177</v>
      </c>
      <c r="Q7" s="182">
        <v>3.5156126085591488E-3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243">
        <v>104676</v>
      </c>
      <c r="H8" s="196">
        <v>103552</v>
      </c>
      <c r="I8" s="195">
        <v>1.0108544499381953</v>
      </c>
      <c r="J8" s="194">
        <v>1124</v>
      </c>
      <c r="K8" s="197">
        <v>133255</v>
      </c>
      <c r="L8" s="196">
        <v>132929</v>
      </c>
      <c r="M8" s="195">
        <v>1.0024524370152488</v>
      </c>
      <c r="N8" s="194">
        <v>326</v>
      </c>
      <c r="O8" s="193">
        <v>0.7855314997561067</v>
      </c>
      <c r="P8" s="192">
        <v>0.77900232454919549</v>
      </c>
      <c r="Q8" s="191">
        <v>6.5291752069112086E-3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243">
        <v>23126</v>
      </c>
      <c r="H9" s="196">
        <v>23422</v>
      </c>
      <c r="I9" s="195">
        <v>0.98736230894031252</v>
      </c>
      <c r="J9" s="194">
        <v>-296</v>
      </c>
      <c r="K9" s="197">
        <v>30000</v>
      </c>
      <c r="L9" s="196">
        <v>30000</v>
      </c>
      <c r="M9" s="195">
        <v>1</v>
      </c>
      <c r="N9" s="194">
        <v>0</v>
      </c>
      <c r="O9" s="193">
        <v>0.7708666666666667</v>
      </c>
      <c r="P9" s="192">
        <v>0.78073333333333328</v>
      </c>
      <c r="Q9" s="191">
        <v>-9.8666666666665792E-3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180" t="s">
        <v>131</v>
      </c>
      <c r="D16" s="177"/>
      <c r="E16" s="177"/>
      <c r="F16" s="242"/>
      <c r="G16" s="176"/>
      <c r="H16" s="175"/>
      <c r="I16" s="174" t="e">
        <v>#DIV/0!</v>
      </c>
      <c r="J16" s="173">
        <v>0</v>
      </c>
      <c r="K16" s="176"/>
      <c r="L16" s="175"/>
      <c r="M16" s="174" t="e">
        <v>#DIV/0!</v>
      </c>
      <c r="N16" s="173">
        <v>0</v>
      </c>
      <c r="O16" s="172" t="e">
        <v>#DIV/0!</v>
      </c>
      <c r="P16" s="171" t="e">
        <v>#DIV/0!</v>
      </c>
      <c r="Q16" s="170" t="e">
        <v>#DIV/0!</v>
      </c>
      <c r="R16" s="169"/>
      <c r="S16" s="169"/>
    </row>
    <row r="17" spans="1:19" x14ac:dyDescent="0.4">
      <c r="A17" s="200"/>
      <c r="B17" s="190" t="s">
        <v>130</v>
      </c>
      <c r="C17" s="189"/>
      <c r="D17" s="189"/>
      <c r="E17" s="189"/>
      <c r="F17" s="229"/>
      <c r="G17" s="188">
        <v>72012</v>
      </c>
      <c r="H17" s="187">
        <v>71962</v>
      </c>
      <c r="I17" s="186">
        <v>1.0006948111503293</v>
      </c>
      <c r="J17" s="185">
        <v>50</v>
      </c>
      <c r="K17" s="188">
        <v>89365</v>
      </c>
      <c r="L17" s="187">
        <v>86450</v>
      </c>
      <c r="M17" s="186">
        <v>1.0337189126662811</v>
      </c>
      <c r="N17" s="185">
        <v>2915</v>
      </c>
      <c r="O17" s="184">
        <v>0.80581883287640577</v>
      </c>
      <c r="P17" s="183">
        <v>0.83241179872758819</v>
      </c>
      <c r="Q17" s="182">
        <v>-2.6592965851182426E-2</v>
      </c>
      <c r="R17" s="169"/>
      <c r="S17" s="169"/>
    </row>
    <row r="18" spans="1:19" x14ac:dyDescent="0.4">
      <c r="A18" s="200"/>
      <c r="B18" s="200"/>
      <c r="C18" s="208" t="s">
        <v>102</v>
      </c>
      <c r="D18" s="207"/>
      <c r="E18" s="207"/>
      <c r="F18" s="241"/>
      <c r="G18" s="197"/>
      <c r="H18" s="196"/>
      <c r="I18" s="195" t="e">
        <v>#DIV/0!</v>
      </c>
      <c r="J18" s="194">
        <v>0</v>
      </c>
      <c r="K18" s="197"/>
      <c r="L18" s="196"/>
      <c r="M18" s="195" t="e">
        <v>#DIV/0!</v>
      </c>
      <c r="N18" s="194">
        <v>0</v>
      </c>
      <c r="O18" s="193" t="e">
        <v>#DIV/0!</v>
      </c>
      <c r="P18" s="192" t="e">
        <v>#DIV/0!</v>
      </c>
      <c r="Q18" s="191" t="e">
        <v>#DIV/0!</v>
      </c>
      <c r="R18" s="169"/>
      <c r="S18" s="169"/>
    </row>
    <row r="19" spans="1:19" x14ac:dyDescent="0.4">
      <c r="A19" s="200"/>
      <c r="B19" s="200"/>
      <c r="C19" s="208" t="s">
        <v>100</v>
      </c>
      <c r="D19" s="207"/>
      <c r="E19" s="207"/>
      <c r="F19" s="6" t="s">
        <v>97</v>
      </c>
      <c r="G19" s="197">
        <v>10692</v>
      </c>
      <c r="H19" s="196">
        <v>10462</v>
      </c>
      <c r="I19" s="195">
        <v>1.0219843242209903</v>
      </c>
      <c r="J19" s="194">
        <v>230</v>
      </c>
      <c r="K19" s="197">
        <v>13490</v>
      </c>
      <c r="L19" s="196">
        <v>13055</v>
      </c>
      <c r="M19" s="195">
        <v>1.0333205668326311</v>
      </c>
      <c r="N19" s="194">
        <v>435</v>
      </c>
      <c r="O19" s="193">
        <v>0.79258710155670864</v>
      </c>
      <c r="P19" s="192">
        <v>0.80137878207583302</v>
      </c>
      <c r="Q19" s="191">
        <v>-8.7916805191243785E-3</v>
      </c>
      <c r="R19" s="169"/>
      <c r="S19" s="169"/>
    </row>
    <row r="20" spans="1:19" x14ac:dyDescent="0.4">
      <c r="A20" s="200"/>
      <c r="B20" s="200"/>
      <c r="C20" s="208" t="s">
        <v>101</v>
      </c>
      <c r="D20" s="207"/>
      <c r="E20" s="207"/>
      <c r="F20" s="6" t="s">
        <v>97</v>
      </c>
      <c r="G20" s="197">
        <v>21891</v>
      </c>
      <c r="H20" s="196">
        <v>21206</v>
      </c>
      <c r="I20" s="205">
        <v>1.0323021786286899</v>
      </c>
      <c r="J20" s="204">
        <v>685</v>
      </c>
      <c r="K20" s="203">
        <v>29395</v>
      </c>
      <c r="L20" s="206">
        <v>27140</v>
      </c>
      <c r="M20" s="205">
        <v>1.0830876934414149</v>
      </c>
      <c r="N20" s="194">
        <v>2255</v>
      </c>
      <c r="O20" s="193">
        <v>0.7447184895390373</v>
      </c>
      <c r="P20" s="192">
        <v>0.78135593220338984</v>
      </c>
      <c r="Q20" s="191">
        <v>-3.6637442664352537E-2</v>
      </c>
      <c r="R20" s="169"/>
      <c r="S20" s="169"/>
    </row>
    <row r="21" spans="1:19" x14ac:dyDescent="0.4">
      <c r="A21" s="200"/>
      <c r="B21" s="200"/>
      <c r="C21" s="208" t="s">
        <v>102</v>
      </c>
      <c r="D21" s="5" t="s">
        <v>0</v>
      </c>
      <c r="E21" s="207" t="s">
        <v>91</v>
      </c>
      <c r="F21" s="6" t="s">
        <v>97</v>
      </c>
      <c r="G21" s="197">
        <v>8598</v>
      </c>
      <c r="H21" s="206">
        <v>7681</v>
      </c>
      <c r="I21" s="195">
        <v>1.1193854966801198</v>
      </c>
      <c r="J21" s="194">
        <v>917</v>
      </c>
      <c r="K21" s="197">
        <v>9900</v>
      </c>
      <c r="L21" s="206">
        <v>8700</v>
      </c>
      <c r="M21" s="195">
        <v>1.1379310344827587</v>
      </c>
      <c r="N21" s="194">
        <v>1200</v>
      </c>
      <c r="O21" s="193">
        <v>0.86848484848484853</v>
      </c>
      <c r="P21" s="192">
        <v>0.88287356321839083</v>
      </c>
      <c r="Q21" s="191">
        <v>-1.4388714733542307E-2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109</v>
      </c>
      <c r="F22" s="6" t="s">
        <v>97</v>
      </c>
      <c r="G22" s="197">
        <v>4581</v>
      </c>
      <c r="H22" s="196">
        <v>4535</v>
      </c>
      <c r="I22" s="195">
        <v>1.0101433296582139</v>
      </c>
      <c r="J22" s="194">
        <v>46</v>
      </c>
      <c r="K22" s="197">
        <v>4950</v>
      </c>
      <c r="L22" s="196">
        <v>4950</v>
      </c>
      <c r="M22" s="195">
        <v>1</v>
      </c>
      <c r="N22" s="194">
        <v>0</v>
      </c>
      <c r="O22" s="193">
        <v>0.92545454545454542</v>
      </c>
      <c r="P22" s="192">
        <v>0.91616161616161618</v>
      </c>
      <c r="Q22" s="191">
        <v>9.2929292929292417E-3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129</v>
      </c>
      <c r="F23" s="6" t="s">
        <v>84</v>
      </c>
      <c r="G23" s="197"/>
      <c r="H23" s="196"/>
      <c r="I23" s="195" t="e">
        <v>#DIV/0!</v>
      </c>
      <c r="J23" s="194">
        <v>0</v>
      </c>
      <c r="K23" s="197"/>
      <c r="L23" s="196"/>
      <c r="M23" s="195" t="e">
        <v>#DIV/0!</v>
      </c>
      <c r="N23" s="194">
        <v>0</v>
      </c>
      <c r="O23" s="193" t="e">
        <v>#DIV/0!</v>
      </c>
      <c r="P23" s="192" t="e">
        <v>#DIV/0!</v>
      </c>
      <c r="Q23" s="191" t="e">
        <v>#DIV/0!</v>
      </c>
      <c r="R23" s="169"/>
      <c r="S23" s="169"/>
    </row>
    <row r="24" spans="1:19" x14ac:dyDescent="0.4">
      <c r="A24" s="200"/>
      <c r="B24" s="200"/>
      <c r="C24" s="208" t="s">
        <v>100</v>
      </c>
      <c r="D24" s="5" t="s">
        <v>0</v>
      </c>
      <c r="E24" s="207" t="s">
        <v>91</v>
      </c>
      <c r="F24" s="6" t="s">
        <v>97</v>
      </c>
      <c r="G24" s="197">
        <v>3678</v>
      </c>
      <c r="H24" s="196">
        <v>3793</v>
      </c>
      <c r="I24" s="195">
        <v>0.96968099129976271</v>
      </c>
      <c r="J24" s="194">
        <v>-115</v>
      </c>
      <c r="K24" s="197">
        <v>4350</v>
      </c>
      <c r="L24" s="196">
        <v>4350</v>
      </c>
      <c r="M24" s="195">
        <v>1</v>
      </c>
      <c r="N24" s="194">
        <v>0</v>
      </c>
      <c r="O24" s="193">
        <v>0.84551724137931039</v>
      </c>
      <c r="P24" s="192">
        <v>0.87195402298850577</v>
      </c>
      <c r="Q24" s="191">
        <v>-2.6436781609195381E-2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109</v>
      </c>
      <c r="F25" s="241"/>
      <c r="G25" s="197"/>
      <c r="H25" s="196"/>
      <c r="I25" s="195" t="e">
        <v>#DIV/0!</v>
      </c>
      <c r="J25" s="194">
        <v>0</v>
      </c>
      <c r="K25" s="197"/>
      <c r="L25" s="196"/>
      <c r="M25" s="195" t="e">
        <v>#DIV/0!</v>
      </c>
      <c r="N25" s="194">
        <v>0</v>
      </c>
      <c r="O25" s="193" t="e">
        <v>#DIV/0!</v>
      </c>
      <c r="P25" s="192" t="e">
        <v>#DIV/0!</v>
      </c>
      <c r="Q25" s="191" t="e">
        <v>#DIV/0!</v>
      </c>
      <c r="R25" s="169"/>
      <c r="S25" s="169"/>
    </row>
    <row r="26" spans="1:19" x14ac:dyDescent="0.4">
      <c r="A26" s="200"/>
      <c r="B26" s="200"/>
      <c r="C26" s="208" t="s">
        <v>92</v>
      </c>
      <c r="D26" s="5" t="s">
        <v>0</v>
      </c>
      <c r="E26" s="207" t="s">
        <v>91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98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116</v>
      </c>
      <c r="D28" s="207"/>
      <c r="E28" s="207"/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110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128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127</v>
      </c>
      <c r="D31" s="207"/>
      <c r="E31" s="207"/>
      <c r="F31" s="6" t="s">
        <v>97</v>
      </c>
      <c r="G31" s="197">
        <v>3804</v>
      </c>
      <c r="H31" s="196">
        <v>5567</v>
      </c>
      <c r="I31" s="195">
        <v>0.68331237650440091</v>
      </c>
      <c r="J31" s="194">
        <v>-1763</v>
      </c>
      <c r="K31" s="197">
        <v>4350</v>
      </c>
      <c r="L31" s="196">
        <v>6525</v>
      </c>
      <c r="M31" s="195">
        <v>0.66666666666666663</v>
      </c>
      <c r="N31" s="194">
        <v>-2175</v>
      </c>
      <c r="O31" s="193">
        <v>0.87448275862068969</v>
      </c>
      <c r="P31" s="192">
        <v>0.85318007662835249</v>
      </c>
      <c r="Q31" s="191">
        <v>2.1302681992337202E-2</v>
      </c>
      <c r="R31" s="169"/>
      <c r="S31" s="169"/>
    </row>
    <row r="32" spans="1:19" x14ac:dyDescent="0.4">
      <c r="A32" s="200"/>
      <c r="B32" s="200"/>
      <c r="C32" s="208" t="s">
        <v>126</v>
      </c>
      <c r="D32" s="207"/>
      <c r="E32" s="207"/>
      <c r="F32" s="241"/>
      <c r="G32" s="197"/>
      <c r="H32" s="196"/>
      <c r="I32" s="195" t="e">
        <v>#DIV/0!</v>
      </c>
      <c r="J32" s="194">
        <v>0</v>
      </c>
      <c r="K32" s="197"/>
      <c r="L32" s="196"/>
      <c r="M32" s="195" t="e">
        <v>#DIV/0!</v>
      </c>
      <c r="N32" s="194">
        <v>0</v>
      </c>
      <c r="O32" s="193" t="e">
        <v>#DIV/0!</v>
      </c>
      <c r="P32" s="192" t="e">
        <v>#DIV/0!</v>
      </c>
      <c r="Q32" s="191" t="e">
        <v>#DIV/0!</v>
      </c>
      <c r="R32" s="169"/>
      <c r="S32" s="169"/>
    </row>
    <row r="33" spans="1:19" x14ac:dyDescent="0.4">
      <c r="A33" s="200"/>
      <c r="B33" s="200"/>
      <c r="C33" s="208" t="s">
        <v>125</v>
      </c>
      <c r="D33" s="207"/>
      <c r="E33" s="207"/>
      <c r="F33" s="6" t="s">
        <v>97</v>
      </c>
      <c r="G33" s="197">
        <v>2943</v>
      </c>
      <c r="H33" s="196">
        <v>3087</v>
      </c>
      <c r="I33" s="195">
        <v>0.95335276967930027</v>
      </c>
      <c r="J33" s="194">
        <v>-144</v>
      </c>
      <c r="K33" s="197">
        <v>4350</v>
      </c>
      <c r="L33" s="196">
        <v>4350</v>
      </c>
      <c r="M33" s="195">
        <v>1</v>
      </c>
      <c r="N33" s="194">
        <v>0</v>
      </c>
      <c r="O33" s="193">
        <v>0.67655172413793108</v>
      </c>
      <c r="P33" s="192">
        <v>0.70965517241379306</v>
      </c>
      <c r="Q33" s="191">
        <v>-3.310344827586198E-2</v>
      </c>
      <c r="R33" s="169"/>
      <c r="S33" s="169"/>
    </row>
    <row r="34" spans="1:19" x14ac:dyDescent="0.4">
      <c r="A34" s="200"/>
      <c r="B34" s="200"/>
      <c r="C34" s="208" t="s">
        <v>85</v>
      </c>
      <c r="D34" s="207"/>
      <c r="E34" s="207"/>
      <c r="F34" s="241"/>
      <c r="G34" s="197"/>
      <c r="H34" s="196"/>
      <c r="I34" s="195" t="e">
        <v>#DIV/0!</v>
      </c>
      <c r="J34" s="194">
        <v>0</v>
      </c>
      <c r="K34" s="197"/>
      <c r="L34" s="196"/>
      <c r="M34" s="195" t="e">
        <v>#DIV/0!</v>
      </c>
      <c r="N34" s="194">
        <v>0</v>
      </c>
      <c r="O34" s="193" t="e">
        <v>#DIV/0!</v>
      </c>
      <c r="P34" s="192" t="e">
        <v>#DIV/0!</v>
      </c>
      <c r="Q34" s="191" t="e">
        <v>#DIV/0!</v>
      </c>
      <c r="R34" s="169"/>
      <c r="S34" s="169"/>
    </row>
    <row r="35" spans="1:19" x14ac:dyDescent="0.4">
      <c r="A35" s="200"/>
      <c r="B35" s="200"/>
      <c r="C35" s="208" t="s">
        <v>92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181"/>
      <c r="C36" s="180" t="s">
        <v>98</v>
      </c>
      <c r="D36" s="177"/>
      <c r="E36" s="177"/>
      <c r="F36" s="6" t="s">
        <v>97</v>
      </c>
      <c r="G36" s="176">
        <v>15825</v>
      </c>
      <c r="H36" s="175">
        <v>15631</v>
      </c>
      <c r="I36" s="174">
        <v>1.0124112340861109</v>
      </c>
      <c r="J36" s="173">
        <v>194</v>
      </c>
      <c r="K36" s="176">
        <v>18580</v>
      </c>
      <c r="L36" s="175">
        <v>17380</v>
      </c>
      <c r="M36" s="174">
        <v>1.0690448791714615</v>
      </c>
      <c r="N36" s="173">
        <v>1200</v>
      </c>
      <c r="O36" s="172">
        <v>0.85172228202368139</v>
      </c>
      <c r="P36" s="171">
        <v>0.89936708860759496</v>
      </c>
      <c r="Q36" s="170">
        <v>-4.7644806583913568E-2</v>
      </c>
      <c r="R36" s="169"/>
      <c r="S36" s="169"/>
    </row>
    <row r="37" spans="1:19" x14ac:dyDescent="0.4">
      <c r="A37" s="200"/>
      <c r="B37" s="190" t="s">
        <v>124</v>
      </c>
      <c r="C37" s="189"/>
      <c r="D37" s="189"/>
      <c r="E37" s="189"/>
      <c r="F37" s="229"/>
      <c r="G37" s="188">
        <v>2055</v>
      </c>
      <c r="H37" s="187">
        <v>2000</v>
      </c>
      <c r="I37" s="186">
        <v>1.0275000000000001</v>
      </c>
      <c r="J37" s="185">
        <v>55</v>
      </c>
      <c r="K37" s="188">
        <v>3000</v>
      </c>
      <c r="L37" s="187">
        <v>2934</v>
      </c>
      <c r="M37" s="186">
        <v>1.0224948875255624</v>
      </c>
      <c r="N37" s="185">
        <v>66</v>
      </c>
      <c r="O37" s="184">
        <v>0.68500000000000005</v>
      </c>
      <c r="P37" s="183">
        <v>0.68166325835037489</v>
      </c>
      <c r="Q37" s="182">
        <v>3.3367416496251634E-3</v>
      </c>
      <c r="R37" s="169"/>
      <c r="S37" s="169"/>
    </row>
    <row r="38" spans="1:19" x14ac:dyDescent="0.4">
      <c r="A38" s="200"/>
      <c r="B38" s="200"/>
      <c r="C38" s="208" t="s">
        <v>123</v>
      </c>
      <c r="D38" s="207"/>
      <c r="E38" s="207"/>
      <c r="F38" s="6" t="s">
        <v>97</v>
      </c>
      <c r="G38" s="197">
        <v>1263</v>
      </c>
      <c r="H38" s="196">
        <v>1294</v>
      </c>
      <c r="I38" s="195">
        <v>0.97604327666151469</v>
      </c>
      <c r="J38" s="194">
        <v>-31</v>
      </c>
      <c r="K38" s="197">
        <v>1500</v>
      </c>
      <c r="L38" s="196">
        <v>1456</v>
      </c>
      <c r="M38" s="195">
        <v>1.0302197802197801</v>
      </c>
      <c r="N38" s="194">
        <v>44</v>
      </c>
      <c r="O38" s="193">
        <v>0.84199999999999997</v>
      </c>
      <c r="P38" s="192">
        <v>0.88873626373626369</v>
      </c>
      <c r="Q38" s="191">
        <v>-4.6736263736263717E-2</v>
      </c>
      <c r="R38" s="169"/>
      <c r="S38" s="169"/>
    </row>
    <row r="39" spans="1:19" x14ac:dyDescent="0.4">
      <c r="A39" s="181"/>
      <c r="B39" s="181"/>
      <c r="C39" s="240" t="s">
        <v>122</v>
      </c>
      <c r="D39" s="239"/>
      <c r="E39" s="239"/>
      <c r="F39" s="6" t="s">
        <v>97</v>
      </c>
      <c r="G39" s="238">
        <v>792</v>
      </c>
      <c r="H39" s="237">
        <v>706</v>
      </c>
      <c r="I39" s="236">
        <v>1.1218130311614731</v>
      </c>
      <c r="J39" s="235">
        <v>86</v>
      </c>
      <c r="K39" s="238">
        <v>1500</v>
      </c>
      <c r="L39" s="237">
        <v>1478</v>
      </c>
      <c r="M39" s="236">
        <v>1.0148849797023005</v>
      </c>
      <c r="N39" s="235">
        <v>22</v>
      </c>
      <c r="O39" s="234">
        <v>0.52800000000000002</v>
      </c>
      <c r="P39" s="233">
        <v>0.47767253044654939</v>
      </c>
      <c r="Q39" s="232">
        <v>5.0327469553450632E-2</v>
      </c>
      <c r="R39" s="169"/>
      <c r="S39" s="169"/>
    </row>
    <row r="40" spans="1:19" x14ac:dyDescent="0.4">
      <c r="A40" s="190" t="s">
        <v>121</v>
      </c>
      <c r="B40" s="189" t="s">
        <v>120</v>
      </c>
      <c r="C40" s="189"/>
      <c r="D40" s="189"/>
      <c r="E40" s="189"/>
      <c r="F40" s="229"/>
      <c r="G40" s="188">
        <v>315231</v>
      </c>
      <c r="H40" s="187">
        <v>289241</v>
      </c>
      <c r="I40" s="186">
        <v>1.0898558641409759</v>
      </c>
      <c r="J40" s="185">
        <v>25990</v>
      </c>
      <c r="K40" s="231">
        <v>406663</v>
      </c>
      <c r="L40" s="187">
        <v>394627</v>
      </c>
      <c r="M40" s="186">
        <v>1.0304996870462488</v>
      </c>
      <c r="N40" s="185">
        <v>12036</v>
      </c>
      <c r="O40" s="184">
        <v>0.77516518591561068</v>
      </c>
      <c r="P40" s="183">
        <v>0.73294782161382777</v>
      </c>
      <c r="Q40" s="182">
        <v>4.2217364301782911E-2</v>
      </c>
      <c r="R40" s="169"/>
      <c r="S40" s="169"/>
    </row>
    <row r="41" spans="1:19" x14ac:dyDescent="0.4">
      <c r="A41" s="230"/>
      <c r="B41" s="190" t="s">
        <v>119</v>
      </c>
      <c r="C41" s="189"/>
      <c r="D41" s="189"/>
      <c r="E41" s="189"/>
      <c r="F41" s="229"/>
      <c r="G41" s="188">
        <v>307046</v>
      </c>
      <c r="H41" s="187">
        <v>282086</v>
      </c>
      <c r="I41" s="186">
        <v>1.0884836539211447</v>
      </c>
      <c r="J41" s="185">
        <v>24960</v>
      </c>
      <c r="K41" s="188">
        <v>396051</v>
      </c>
      <c r="L41" s="187">
        <v>381662</v>
      </c>
      <c r="M41" s="186">
        <v>1.037700897652897</v>
      </c>
      <c r="N41" s="185">
        <v>14389</v>
      </c>
      <c r="O41" s="184">
        <v>0.77526884163908183</v>
      </c>
      <c r="P41" s="183">
        <v>0.73909899335013707</v>
      </c>
      <c r="Q41" s="182">
        <v>3.6169848288944761E-2</v>
      </c>
      <c r="R41" s="169"/>
      <c r="S41" s="169"/>
    </row>
    <row r="42" spans="1:19" x14ac:dyDescent="0.4">
      <c r="A42" s="200"/>
      <c r="B42" s="200"/>
      <c r="C42" s="208" t="s">
        <v>102</v>
      </c>
      <c r="D42" s="207"/>
      <c r="E42" s="207"/>
      <c r="F42" s="6" t="s">
        <v>97</v>
      </c>
      <c r="G42" s="197">
        <v>106887</v>
      </c>
      <c r="H42" s="196">
        <v>97331</v>
      </c>
      <c r="I42" s="195">
        <v>1.0981804358323659</v>
      </c>
      <c r="J42" s="194">
        <v>9556</v>
      </c>
      <c r="K42" s="197">
        <v>139889</v>
      </c>
      <c r="L42" s="196">
        <v>139307</v>
      </c>
      <c r="M42" s="195">
        <v>1.0041778230813958</v>
      </c>
      <c r="N42" s="194">
        <v>582</v>
      </c>
      <c r="O42" s="193">
        <v>0.76408438118794186</v>
      </c>
      <c r="P42" s="192">
        <v>0.69867989404696107</v>
      </c>
      <c r="Q42" s="191">
        <v>6.5404487140980794E-2</v>
      </c>
      <c r="R42" s="169"/>
      <c r="S42" s="169"/>
    </row>
    <row r="43" spans="1:19" x14ac:dyDescent="0.4">
      <c r="A43" s="200"/>
      <c r="B43" s="200"/>
      <c r="C43" s="208" t="s">
        <v>118</v>
      </c>
      <c r="D43" s="207"/>
      <c r="E43" s="207"/>
      <c r="F43" s="6" t="s">
        <v>97</v>
      </c>
      <c r="G43" s="197">
        <v>28620</v>
      </c>
      <c r="H43" s="196">
        <v>26776</v>
      </c>
      <c r="I43" s="195">
        <v>1.0688676426650732</v>
      </c>
      <c r="J43" s="194">
        <v>1844</v>
      </c>
      <c r="K43" s="197">
        <v>35752</v>
      </c>
      <c r="L43" s="196">
        <v>35250</v>
      </c>
      <c r="M43" s="195">
        <v>1.014241134751773</v>
      </c>
      <c r="N43" s="194">
        <v>502</v>
      </c>
      <c r="O43" s="193">
        <v>0.80051465652271203</v>
      </c>
      <c r="P43" s="192">
        <v>0.75960283687943264</v>
      </c>
      <c r="Q43" s="191">
        <v>4.091181964327939E-2</v>
      </c>
      <c r="R43" s="169"/>
      <c r="S43" s="169"/>
    </row>
    <row r="44" spans="1:19" x14ac:dyDescent="0.4">
      <c r="A44" s="200"/>
      <c r="B44" s="200"/>
      <c r="C44" s="208" t="s">
        <v>100</v>
      </c>
      <c r="D44" s="207"/>
      <c r="E44" s="207"/>
      <c r="F44" s="6" t="s">
        <v>97</v>
      </c>
      <c r="G44" s="197">
        <v>15162</v>
      </c>
      <c r="H44" s="196">
        <v>14174</v>
      </c>
      <c r="I44" s="195">
        <v>1.0697050938337802</v>
      </c>
      <c r="J44" s="194">
        <v>988</v>
      </c>
      <c r="K44" s="197">
        <v>18540</v>
      </c>
      <c r="L44" s="196">
        <v>18538</v>
      </c>
      <c r="M44" s="195">
        <v>1.0001078865033983</v>
      </c>
      <c r="N44" s="194">
        <v>2</v>
      </c>
      <c r="O44" s="193">
        <v>0.81779935275080906</v>
      </c>
      <c r="P44" s="192">
        <v>0.76459164958463699</v>
      </c>
      <c r="Q44" s="191">
        <v>5.3207703166172071E-2</v>
      </c>
      <c r="R44" s="169"/>
      <c r="S44" s="169"/>
    </row>
    <row r="45" spans="1:19" x14ac:dyDescent="0.4">
      <c r="A45" s="200"/>
      <c r="B45" s="200"/>
      <c r="C45" s="208" t="s">
        <v>92</v>
      </c>
      <c r="D45" s="207"/>
      <c r="E45" s="207"/>
      <c r="F45" s="6" t="s">
        <v>97</v>
      </c>
      <c r="G45" s="197">
        <v>9065</v>
      </c>
      <c r="H45" s="196">
        <v>7778</v>
      </c>
      <c r="I45" s="195">
        <v>1.1654667009514015</v>
      </c>
      <c r="J45" s="194">
        <v>1287</v>
      </c>
      <c r="K45" s="197">
        <v>10940</v>
      </c>
      <c r="L45" s="196">
        <v>9912</v>
      </c>
      <c r="M45" s="195">
        <v>1.1037126715092818</v>
      </c>
      <c r="N45" s="194">
        <v>1028</v>
      </c>
      <c r="O45" s="193">
        <v>0.82861060329067637</v>
      </c>
      <c r="P45" s="192">
        <v>0.78470540758676355</v>
      </c>
      <c r="Q45" s="191">
        <v>4.3905195703912825E-2</v>
      </c>
      <c r="R45" s="169"/>
      <c r="S45" s="169"/>
    </row>
    <row r="46" spans="1:19" x14ac:dyDescent="0.4">
      <c r="A46" s="200"/>
      <c r="B46" s="200"/>
      <c r="C46" s="208" t="s">
        <v>98</v>
      </c>
      <c r="D46" s="207"/>
      <c r="E46" s="207"/>
      <c r="F46" s="6" t="s">
        <v>97</v>
      </c>
      <c r="G46" s="197">
        <v>15540</v>
      </c>
      <c r="H46" s="196">
        <v>15868</v>
      </c>
      <c r="I46" s="195">
        <v>0.97932946811192334</v>
      </c>
      <c r="J46" s="194">
        <v>-328</v>
      </c>
      <c r="K46" s="197">
        <v>18134</v>
      </c>
      <c r="L46" s="196">
        <v>18233</v>
      </c>
      <c r="M46" s="195">
        <v>0.99457028464871389</v>
      </c>
      <c r="N46" s="194">
        <v>-99</v>
      </c>
      <c r="O46" s="193">
        <v>0.85695378846365944</v>
      </c>
      <c r="P46" s="192">
        <v>0.8702901332748314</v>
      </c>
      <c r="Q46" s="191">
        <v>-1.3336344811171963E-2</v>
      </c>
      <c r="R46" s="169"/>
      <c r="S46" s="169"/>
    </row>
    <row r="47" spans="1:19" x14ac:dyDescent="0.4">
      <c r="A47" s="200"/>
      <c r="B47" s="200"/>
      <c r="C47" s="208" t="s">
        <v>101</v>
      </c>
      <c r="D47" s="207"/>
      <c r="E47" s="207"/>
      <c r="F47" s="6" t="s">
        <v>97</v>
      </c>
      <c r="G47" s="197">
        <v>31924</v>
      </c>
      <c r="H47" s="196">
        <v>31887</v>
      </c>
      <c r="I47" s="195">
        <v>1.0011603474770283</v>
      </c>
      <c r="J47" s="194">
        <v>37</v>
      </c>
      <c r="K47" s="197">
        <v>44505</v>
      </c>
      <c r="L47" s="196">
        <v>44559</v>
      </c>
      <c r="M47" s="195">
        <v>0.99878812361139169</v>
      </c>
      <c r="N47" s="194">
        <v>-54</v>
      </c>
      <c r="O47" s="193">
        <v>0.71731266149870798</v>
      </c>
      <c r="P47" s="192">
        <v>0.71561300747323775</v>
      </c>
      <c r="Q47" s="191">
        <v>1.6996540254702319E-3</v>
      </c>
      <c r="R47" s="169"/>
      <c r="S47" s="169"/>
    </row>
    <row r="48" spans="1:19" x14ac:dyDescent="0.4">
      <c r="A48" s="200"/>
      <c r="B48" s="200"/>
      <c r="C48" s="208" t="s">
        <v>93</v>
      </c>
      <c r="D48" s="207"/>
      <c r="E48" s="207"/>
      <c r="F48" s="6" t="s">
        <v>97</v>
      </c>
      <c r="G48" s="197">
        <v>4304</v>
      </c>
      <c r="H48" s="196">
        <v>3975</v>
      </c>
      <c r="I48" s="195">
        <v>1.0827672955974843</v>
      </c>
      <c r="J48" s="194">
        <v>329</v>
      </c>
      <c r="K48" s="197">
        <v>8100</v>
      </c>
      <c r="L48" s="196">
        <v>8100</v>
      </c>
      <c r="M48" s="195">
        <v>1</v>
      </c>
      <c r="N48" s="194">
        <v>0</v>
      </c>
      <c r="O48" s="193">
        <v>0.53135802469135807</v>
      </c>
      <c r="P48" s="192">
        <v>0.49074074074074076</v>
      </c>
      <c r="Q48" s="191">
        <v>4.0617283950617311E-2</v>
      </c>
      <c r="R48" s="169"/>
      <c r="S48" s="169"/>
    </row>
    <row r="49" spans="1:19" x14ac:dyDescent="0.4">
      <c r="A49" s="200"/>
      <c r="B49" s="200"/>
      <c r="C49" s="208" t="s">
        <v>117</v>
      </c>
      <c r="D49" s="207"/>
      <c r="E49" s="207"/>
      <c r="F49" s="6" t="s">
        <v>97</v>
      </c>
      <c r="G49" s="197">
        <v>4465</v>
      </c>
      <c r="H49" s="196">
        <v>4460</v>
      </c>
      <c r="I49" s="195">
        <v>1.0011210762331839</v>
      </c>
      <c r="J49" s="194">
        <v>5</v>
      </c>
      <c r="K49" s="197">
        <v>4980</v>
      </c>
      <c r="L49" s="196">
        <v>4939</v>
      </c>
      <c r="M49" s="195">
        <v>1.0083012755618546</v>
      </c>
      <c r="N49" s="194">
        <v>41</v>
      </c>
      <c r="O49" s="193">
        <v>0.89658634538152615</v>
      </c>
      <c r="P49" s="192">
        <v>0.90301680502125936</v>
      </c>
      <c r="Q49" s="191">
        <v>-6.4304596397332103E-3</v>
      </c>
      <c r="R49" s="169"/>
      <c r="S49" s="169"/>
    </row>
    <row r="50" spans="1:19" x14ac:dyDescent="0.4">
      <c r="A50" s="200"/>
      <c r="B50" s="200"/>
      <c r="C50" s="208" t="s">
        <v>116</v>
      </c>
      <c r="D50" s="207"/>
      <c r="E50" s="207"/>
      <c r="F50" s="6" t="s">
        <v>97</v>
      </c>
      <c r="G50" s="197">
        <v>6433</v>
      </c>
      <c r="H50" s="196">
        <v>6565</v>
      </c>
      <c r="I50" s="195">
        <v>0.97989337395277987</v>
      </c>
      <c r="J50" s="194">
        <v>-132</v>
      </c>
      <c r="K50" s="197">
        <v>8295</v>
      </c>
      <c r="L50" s="196">
        <v>8100</v>
      </c>
      <c r="M50" s="195">
        <v>1.0240740740740741</v>
      </c>
      <c r="N50" s="194">
        <v>195</v>
      </c>
      <c r="O50" s="193">
        <v>0.77552742616033754</v>
      </c>
      <c r="P50" s="192">
        <v>0.81049382716049378</v>
      </c>
      <c r="Q50" s="191">
        <v>-3.4966401000156244E-2</v>
      </c>
      <c r="R50" s="169"/>
      <c r="S50" s="169"/>
    </row>
    <row r="51" spans="1:19" x14ac:dyDescent="0.4">
      <c r="A51" s="200"/>
      <c r="B51" s="200"/>
      <c r="C51" s="208" t="s">
        <v>115</v>
      </c>
      <c r="D51" s="207"/>
      <c r="E51" s="207"/>
      <c r="F51" s="6" t="s">
        <v>84</v>
      </c>
      <c r="G51" s="197">
        <v>2301</v>
      </c>
      <c r="H51" s="196">
        <v>2592</v>
      </c>
      <c r="I51" s="195">
        <v>0.88773148148148151</v>
      </c>
      <c r="J51" s="194">
        <v>-291</v>
      </c>
      <c r="K51" s="197">
        <v>3780</v>
      </c>
      <c r="L51" s="196">
        <v>3780</v>
      </c>
      <c r="M51" s="195">
        <v>1</v>
      </c>
      <c r="N51" s="194">
        <v>0</v>
      </c>
      <c r="O51" s="193">
        <v>0.60873015873015868</v>
      </c>
      <c r="P51" s="192">
        <v>0.68571428571428572</v>
      </c>
      <c r="Q51" s="191">
        <v>-7.6984126984127044E-2</v>
      </c>
      <c r="R51" s="169"/>
      <c r="S51" s="169"/>
    </row>
    <row r="52" spans="1:19" x14ac:dyDescent="0.4">
      <c r="A52" s="200"/>
      <c r="B52" s="200"/>
      <c r="C52" s="208" t="s">
        <v>114</v>
      </c>
      <c r="D52" s="207"/>
      <c r="E52" s="207"/>
      <c r="F52" s="6" t="s">
        <v>97</v>
      </c>
      <c r="G52" s="197">
        <v>3520</v>
      </c>
      <c r="H52" s="196">
        <v>3324</v>
      </c>
      <c r="I52" s="195">
        <v>1.0589651022864019</v>
      </c>
      <c r="J52" s="194">
        <v>196</v>
      </c>
      <c r="K52" s="197">
        <v>4980</v>
      </c>
      <c r="L52" s="196">
        <v>4980</v>
      </c>
      <c r="M52" s="195">
        <v>1</v>
      </c>
      <c r="N52" s="194">
        <v>0</v>
      </c>
      <c r="O52" s="193">
        <v>0.70682730923694781</v>
      </c>
      <c r="P52" s="192">
        <v>0.66746987951807224</v>
      </c>
      <c r="Q52" s="191">
        <v>3.935742971887557E-2</v>
      </c>
      <c r="R52" s="169"/>
      <c r="S52" s="169"/>
    </row>
    <row r="53" spans="1:19" x14ac:dyDescent="0.4">
      <c r="A53" s="200"/>
      <c r="B53" s="200"/>
      <c r="C53" s="208" t="s">
        <v>113</v>
      </c>
      <c r="D53" s="207"/>
      <c r="E53" s="207"/>
      <c r="F53" s="6" t="s">
        <v>97</v>
      </c>
      <c r="G53" s="197">
        <v>6929</v>
      </c>
      <c r="H53" s="196">
        <v>6971</v>
      </c>
      <c r="I53" s="195">
        <v>0.99397503944914645</v>
      </c>
      <c r="J53" s="194">
        <v>-42</v>
      </c>
      <c r="K53" s="197">
        <v>8100</v>
      </c>
      <c r="L53" s="196">
        <v>8100</v>
      </c>
      <c r="M53" s="195">
        <v>1</v>
      </c>
      <c r="N53" s="194">
        <v>0</v>
      </c>
      <c r="O53" s="193">
        <v>0.85543209876543214</v>
      </c>
      <c r="P53" s="192">
        <v>0.86061728395061732</v>
      </c>
      <c r="Q53" s="191">
        <v>-5.1851851851851816E-3</v>
      </c>
      <c r="R53" s="169"/>
      <c r="S53" s="169"/>
    </row>
    <row r="54" spans="1:19" x14ac:dyDescent="0.4">
      <c r="A54" s="200"/>
      <c r="B54" s="200"/>
      <c r="C54" s="199" t="s">
        <v>112</v>
      </c>
      <c r="D54" s="198"/>
      <c r="E54" s="198"/>
      <c r="F54" s="10" t="s">
        <v>84</v>
      </c>
      <c r="G54" s="203">
        <v>3906</v>
      </c>
      <c r="H54" s="206">
        <v>3439</v>
      </c>
      <c r="I54" s="205">
        <v>1.1357952893282932</v>
      </c>
      <c r="J54" s="204">
        <v>467</v>
      </c>
      <c r="K54" s="203">
        <v>4980</v>
      </c>
      <c r="L54" s="206">
        <v>4980</v>
      </c>
      <c r="M54" s="205">
        <v>1</v>
      </c>
      <c r="N54" s="204">
        <v>0</v>
      </c>
      <c r="O54" s="211">
        <v>0.78433734939759037</v>
      </c>
      <c r="P54" s="210">
        <v>0.69056224899598395</v>
      </c>
      <c r="Q54" s="209">
        <v>9.3775100401606415E-2</v>
      </c>
      <c r="R54" s="169"/>
      <c r="S54" s="169"/>
    </row>
    <row r="55" spans="1:19" x14ac:dyDescent="0.4">
      <c r="A55" s="200"/>
      <c r="B55" s="200"/>
      <c r="C55" s="199" t="s">
        <v>111</v>
      </c>
      <c r="D55" s="198"/>
      <c r="E55" s="198"/>
      <c r="F55" s="10" t="s">
        <v>97</v>
      </c>
      <c r="G55" s="203">
        <v>7715</v>
      </c>
      <c r="H55" s="206">
        <v>7713</v>
      </c>
      <c r="I55" s="205">
        <v>1.0002593024763387</v>
      </c>
      <c r="J55" s="204">
        <v>2</v>
      </c>
      <c r="K55" s="203">
        <v>9450</v>
      </c>
      <c r="L55" s="206">
        <v>8775</v>
      </c>
      <c r="M55" s="205">
        <v>1.0769230769230769</v>
      </c>
      <c r="N55" s="204">
        <v>675</v>
      </c>
      <c r="O55" s="211">
        <v>0.81640211640211635</v>
      </c>
      <c r="P55" s="210">
        <v>0.87897435897435894</v>
      </c>
      <c r="Q55" s="209">
        <v>-6.2572242572242587E-2</v>
      </c>
      <c r="R55" s="169"/>
      <c r="S55" s="169"/>
    </row>
    <row r="56" spans="1:19" x14ac:dyDescent="0.4">
      <c r="A56" s="200"/>
      <c r="B56" s="200"/>
      <c r="C56" s="199" t="s">
        <v>110</v>
      </c>
      <c r="D56" s="198"/>
      <c r="E56" s="198"/>
      <c r="F56" s="10" t="s">
        <v>97</v>
      </c>
      <c r="G56" s="203">
        <v>3458</v>
      </c>
      <c r="H56" s="206">
        <v>3770</v>
      </c>
      <c r="I56" s="205">
        <v>0.91724137931034477</v>
      </c>
      <c r="J56" s="204">
        <v>-312</v>
      </c>
      <c r="K56" s="203">
        <v>3940</v>
      </c>
      <c r="L56" s="206">
        <v>4980</v>
      </c>
      <c r="M56" s="205">
        <v>0.79116465863453811</v>
      </c>
      <c r="N56" s="204">
        <v>-1040</v>
      </c>
      <c r="O56" s="211">
        <v>0.87766497461928938</v>
      </c>
      <c r="P56" s="210">
        <v>0.75702811244979917</v>
      </c>
      <c r="Q56" s="209">
        <v>0.12063686216949021</v>
      </c>
      <c r="R56" s="169"/>
      <c r="S56" s="169"/>
    </row>
    <row r="57" spans="1:19" x14ac:dyDescent="0.4">
      <c r="A57" s="200"/>
      <c r="B57" s="200"/>
      <c r="C57" s="208" t="s">
        <v>85</v>
      </c>
      <c r="D57" s="228"/>
      <c r="E57" s="207"/>
      <c r="F57" s="6" t="s">
        <v>84</v>
      </c>
      <c r="G57" s="203">
        <v>204</v>
      </c>
      <c r="H57" s="206"/>
      <c r="I57" s="205" t="e">
        <v>#DIV/0!</v>
      </c>
      <c r="J57" s="204">
        <v>204</v>
      </c>
      <c r="K57" s="203">
        <v>435</v>
      </c>
      <c r="L57" s="206"/>
      <c r="M57" s="205" t="e">
        <v>#DIV/0!</v>
      </c>
      <c r="N57" s="204">
        <v>435</v>
      </c>
      <c r="O57" s="211">
        <v>0.4689655172413793</v>
      </c>
      <c r="P57" s="210" t="e">
        <v>#DIV/0!</v>
      </c>
      <c r="Q57" s="209" t="e">
        <v>#DIV/0!</v>
      </c>
      <c r="R57" s="169"/>
      <c r="S57" s="169"/>
    </row>
    <row r="58" spans="1:19" x14ac:dyDescent="0.4">
      <c r="A58" s="200"/>
      <c r="B58" s="200"/>
      <c r="C58" s="199" t="s">
        <v>107</v>
      </c>
      <c r="D58" s="198"/>
      <c r="E58" s="198"/>
      <c r="F58" s="10" t="s">
        <v>97</v>
      </c>
      <c r="G58" s="203">
        <v>3788</v>
      </c>
      <c r="H58" s="206">
        <v>3351</v>
      </c>
      <c r="I58" s="205">
        <v>1.1304088331841242</v>
      </c>
      <c r="J58" s="204">
        <v>437</v>
      </c>
      <c r="K58" s="203">
        <v>4860</v>
      </c>
      <c r="L58" s="206">
        <v>3780</v>
      </c>
      <c r="M58" s="205">
        <v>1.2857142857142858</v>
      </c>
      <c r="N58" s="204">
        <v>1080</v>
      </c>
      <c r="O58" s="211">
        <v>0.77942386831275723</v>
      </c>
      <c r="P58" s="210">
        <v>0.88650793650793647</v>
      </c>
      <c r="Q58" s="209">
        <v>-0.10708406819517924</v>
      </c>
      <c r="R58" s="169"/>
      <c r="S58" s="169"/>
    </row>
    <row r="59" spans="1:19" x14ac:dyDescent="0.4">
      <c r="A59" s="200"/>
      <c r="B59" s="200"/>
      <c r="C59" s="199" t="s">
        <v>106</v>
      </c>
      <c r="D59" s="198"/>
      <c r="E59" s="198"/>
      <c r="F59" s="10" t="s">
        <v>97</v>
      </c>
      <c r="G59" s="203">
        <v>2682</v>
      </c>
      <c r="H59" s="206">
        <v>2462</v>
      </c>
      <c r="I59" s="205">
        <v>1.0893582453290007</v>
      </c>
      <c r="J59" s="204">
        <v>220</v>
      </c>
      <c r="K59" s="203">
        <v>4700</v>
      </c>
      <c r="L59" s="206">
        <v>4982</v>
      </c>
      <c r="M59" s="205">
        <v>0.94339622641509435</v>
      </c>
      <c r="N59" s="204">
        <v>-282</v>
      </c>
      <c r="O59" s="211">
        <v>0.57063829787234044</v>
      </c>
      <c r="P59" s="210">
        <v>0.4941790445604175</v>
      </c>
      <c r="Q59" s="209">
        <v>7.6459253311922937E-2</v>
      </c>
      <c r="R59" s="169"/>
      <c r="S59" s="169"/>
    </row>
    <row r="60" spans="1:19" x14ac:dyDescent="0.4">
      <c r="A60" s="200"/>
      <c r="B60" s="200"/>
      <c r="C60" s="199" t="s">
        <v>108</v>
      </c>
      <c r="D60" s="198"/>
      <c r="E60" s="198"/>
      <c r="F60" s="10" t="s">
        <v>97</v>
      </c>
      <c r="G60" s="203">
        <v>2282</v>
      </c>
      <c r="H60" s="206">
        <v>2309</v>
      </c>
      <c r="I60" s="205">
        <v>0.98830662624512777</v>
      </c>
      <c r="J60" s="204">
        <v>-27</v>
      </c>
      <c r="K60" s="203">
        <v>3577</v>
      </c>
      <c r="L60" s="206">
        <v>3240</v>
      </c>
      <c r="M60" s="205">
        <v>1.1040123456790123</v>
      </c>
      <c r="N60" s="204">
        <v>337</v>
      </c>
      <c r="O60" s="211">
        <v>0.63796477495107629</v>
      </c>
      <c r="P60" s="210">
        <v>0.71265432098765435</v>
      </c>
      <c r="Q60" s="209">
        <v>-7.4689546036578069E-2</v>
      </c>
      <c r="R60" s="169"/>
      <c r="S60" s="169"/>
    </row>
    <row r="61" spans="1:19" x14ac:dyDescent="0.4">
      <c r="A61" s="200"/>
      <c r="B61" s="200"/>
      <c r="C61" s="199" t="s">
        <v>105</v>
      </c>
      <c r="D61" s="198"/>
      <c r="E61" s="198"/>
      <c r="F61" s="10" t="s">
        <v>97</v>
      </c>
      <c r="G61" s="203">
        <v>4933</v>
      </c>
      <c r="H61" s="206">
        <v>4346</v>
      </c>
      <c r="I61" s="205">
        <v>1.1350667280257709</v>
      </c>
      <c r="J61" s="204">
        <v>587</v>
      </c>
      <c r="K61" s="203">
        <v>7179</v>
      </c>
      <c r="L61" s="206">
        <v>6466</v>
      </c>
      <c r="M61" s="205">
        <v>1.1102690999072069</v>
      </c>
      <c r="N61" s="204">
        <v>713</v>
      </c>
      <c r="O61" s="211">
        <v>0.68714305613595206</v>
      </c>
      <c r="P61" s="210">
        <v>0.67213114754098358</v>
      </c>
      <c r="Q61" s="209">
        <v>1.5011908594968482E-2</v>
      </c>
      <c r="R61" s="169"/>
      <c r="S61" s="169"/>
    </row>
    <row r="62" spans="1:19" x14ac:dyDescent="0.4">
      <c r="A62" s="200"/>
      <c r="B62" s="200"/>
      <c r="C62" s="199" t="s">
        <v>102</v>
      </c>
      <c r="D62" s="15" t="s">
        <v>0</v>
      </c>
      <c r="E62" s="198" t="s">
        <v>91</v>
      </c>
      <c r="F62" s="10" t="s">
        <v>97</v>
      </c>
      <c r="G62" s="203">
        <v>16318</v>
      </c>
      <c r="H62" s="206">
        <v>13889</v>
      </c>
      <c r="I62" s="205">
        <v>1.1748866009071928</v>
      </c>
      <c r="J62" s="204">
        <v>2429</v>
      </c>
      <c r="K62" s="203">
        <v>18875</v>
      </c>
      <c r="L62" s="206">
        <v>17178</v>
      </c>
      <c r="M62" s="205">
        <v>1.0987891489113983</v>
      </c>
      <c r="N62" s="204">
        <v>1697</v>
      </c>
      <c r="O62" s="211">
        <v>0.8645298013245033</v>
      </c>
      <c r="P62" s="210">
        <v>0.80853417161485619</v>
      </c>
      <c r="Q62" s="209">
        <v>5.599562970964711E-2</v>
      </c>
      <c r="R62" s="169"/>
      <c r="S62" s="169"/>
    </row>
    <row r="63" spans="1:19" x14ac:dyDescent="0.4">
      <c r="A63" s="200"/>
      <c r="B63" s="200"/>
      <c r="C63" s="199" t="s">
        <v>102</v>
      </c>
      <c r="D63" s="15" t="s">
        <v>0</v>
      </c>
      <c r="E63" s="198" t="s">
        <v>109</v>
      </c>
      <c r="F63" s="10" t="s">
        <v>97</v>
      </c>
      <c r="G63" s="203">
        <v>7550</v>
      </c>
      <c r="H63" s="206">
        <v>6379</v>
      </c>
      <c r="I63" s="205">
        <v>1.1835710926477505</v>
      </c>
      <c r="J63" s="204">
        <v>1171</v>
      </c>
      <c r="K63" s="203">
        <v>8360</v>
      </c>
      <c r="L63" s="206">
        <v>8165</v>
      </c>
      <c r="M63" s="205">
        <v>1.0238824249846907</v>
      </c>
      <c r="N63" s="204">
        <v>195</v>
      </c>
      <c r="O63" s="211">
        <v>0.90311004784688997</v>
      </c>
      <c r="P63" s="210">
        <v>0.78126148193508882</v>
      </c>
      <c r="Q63" s="209">
        <v>0.12184856591180115</v>
      </c>
      <c r="R63" s="169"/>
      <c r="S63" s="169"/>
    </row>
    <row r="64" spans="1:19" x14ac:dyDescent="0.4">
      <c r="A64" s="200"/>
      <c r="B64" s="200"/>
      <c r="C64" s="208" t="s">
        <v>100</v>
      </c>
      <c r="D64" s="5" t="s">
        <v>0</v>
      </c>
      <c r="E64" s="207" t="s">
        <v>91</v>
      </c>
      <c r="F64" s="6" t="s">
        <v>97</v>
      </c>
      <c r="G64" s="197">
        <v>4169</v>
      </c>
      <c r="H64" s="196">
        <v>4053</v>
      </c>
      <c r="I64" s="195">
        <v>1.0286207747347644</v>
      </c>
      <c r="J64" s="194">
        <v>116</v>
      </c>
      <c r="K64" s="197">
        <v>4980</v>
      </c>
      <c r="L64" s="196">
        <v>4980</v>
      </c>
      <c r="M64" s="195">
        <v>1</v>
      </c>
      <c r="N64" s="194">
        <v>0</v>
      </c>
      <c r="O64" s="193">
        <v>0.83714859437750999</v>
      </c>
      <c r="P64" s="192">
        <v>0.81385542168674696</v>
      </c>
      <c r="Q64" s="191">
        <v>2.3293172690763031E-2</v>
      </c>
      <c r="R64" s="169"/>
      <c r="S64" s="169"/>
    </row>
    <row r="65" spans="1:19" s="213" customFormat="1" x14ac:dyDescent="0.4">
      <c r="A65" s="215"/>
      <c r="B65" s="215"/>
      <c r="C65" s="199" t="s">
        <v>100</v>
      </c>
      <c r="D65" s="15" t="s">
        <v>0</v>
      </c>
      <c r="E65" s="198" t="s">
        <v>109</v>
      </c>
      <c r="F65" s="6" t="s">
        <v>97</v>
      </c>
      <c r="G65" s="203">
        <v>4582</v>
      </c>
      <c r="H65" s="206">
        <v>4133</v>
      </c>
      <c r="I65" s="205">
        <v>1.108637793370433</v>
      </c>
      <c r="J65" s="204">
        <v>449</v>
      </c>
      <c r="K65" s="203">
        <v>4980</v>
      </c>
      <c r="L65" s="206">
        <v>4980</v>
      </c>
      <c r="M65" s="205">
        <v>1</v>
      </c>
      <c r="N65" s="204">
        <v>0</v>
      </c>
      <c r="O65" s="211">
        <v>0.92008032128514061</v>
      </c>
      <c r="P65" s="210">
        <v>0.82991967871485939</v>
      </c>
      <c r="Q65" s="209">
        <v>9.0160642570281224E-2</v>
      </c>
      <c r="R65" s="214"/>
      <c r="S65" s="214"/>
    </row>
    <row r="66" spans="1:19" s="213" customFormat="1" x14ac:dyDescent="0.4">
      <c r="A66" s="215"/>
      <c r="B66" s="215"/>
      <c r="C66" s="199" t="s">
        <v>98</v>
      </c>
      <c r="D66" s="15" t="s">
        <v>0</v>
      </c>
      <c r="E66" s="198" t="s">
        <v>91</v>
      </c>
      <c r="F66" s="10" t="s">
        <v>97</v>
      </c>
      <c r="G66" s="203">
        <v>4040</v>
      </c>
      <c r="H66" s="206">
        <v>4204</v>
      </c>
      <c r="I66" s="205">
        <v>0.96098953377735485</v>
      </c>
      <c r="J66" s="204">
        <v>-164</v>
      </c>
      <c r="K66" s="203">
        <v>4980</v>
      </c>
      <c r="L66" s="206">
        <v>4980</v>
      </c>
      <c r="M66" s="205">
        <v>1</v>
      </c>
      <c r="N66" s="204">
        <v>0</v>
      </c>
      <c r="O66" s="211">
        <v>0.8112449799196787</v>
      </c>
      <c r="P66" s="210">
        <v>0.84417670682730928</v>
      </c>
      <c r="Q66" s="209">
        <v>-3.2931726907630576E-2</v>
      </c>
      <c r="R66" s="214"/>
      <c r="S66" s="214"/>
    </row>
    <row r="67" spans="1:19" s="213" customFormat="1" x14ac:dyDescent="0.4">
      <c r="A67" s="215"/>
      <c r="B67" s="215"/>
      <c r="C67" s="199" t="s">
        <v>98</v>
      </c>
      <c r="D67" s="15" t="s">
        <v>0</v>
      </c>
      <c r="E67" s="198" t="s">
        <v>109</v>
      </c>
      <c r="F67" s="10" t="s">
        <v>97</v>
      </c>
      <c r="G67" s="203">
        <v>3757</v>
      </c>
      <c r="H67" s="206"/>
      <c r="I67" s="205" t="e">
        <v>#DIV/0!</v>
      </c>
      <c r="J67" s="204">
        <v>3757</v>
      </c>
      <c r="K67" s="203">
        <v>4980</v>
      </c>
      <c r="L67" s="206"/>
      <c r="M67" s="205" t="e">
        <v>#DIV/0!</v>
      </c>
      <c r="N67" s="204">
        <v>4980</v>
      </c>
      <c r="O67" s="211">
        <v>0.75441767068273091</v>
      </c>
      <c r="P67" s="210" t="e">
        <v>#DIV/0!</v>
      </c>
      <c r="Q67" s="209" t="e">
        <v>#DIV/0!</v>
      </c>
      <c r="R67" s="214"/>
      <c r="S67" s="214"/>
    </row>
    <row r="68" spans="1:19" s="213" customFormat="1" x14ac:dyDescent="0.4">
      <c r="A68" s="215"/>
      <c r="B68" s="215"/>
      <c r="C68" s="199" t="s">
        <v>101</v>
      </c>
      <c r="D68" s="15" t="s">
        <v>0</v>
      </c>
      <c r="E68" s="198" t="s">
        <v>91</v>
      </c>
      <c r="F68" s="10" t="s">
        <v>84</v>
      </c>
      <c r="G68" s="203">
        <v>2512</v>
      </c>
      <c r="H68" s="206">
        <v>337</v>
      </c>
      <c r="I68" s="205">
        <v>7.4540059347181007</v>
      </c>
      <c r="J68" s="204">
        <v>2175</v>
      </c>
      <c r="K68" s="203">
        <v>3780</v>
      </c>
      <c r="L68" s="206">
        <v>378</v>
      </c>
      <c r="M68" s="205">
        <v>10</v>
      </c>
      <c r="N68" s="204">
        <v>3402</v>
      </c>
      <c r="O68" s="211">
        <v>0.66455026455026456</v>
      </c>
      <c r="P68" s="210">
        <v>0.89153439153439151</v>
      </c>
      <c r="Q68" s="209">
        <v>-0.22698412698412695</v>
      </c>
      <c r="R68" s="214"/>
      <c r="S68" s="214"/>
    </row>
    <row r="69" spans="1:19" s="213" customFormat="1" x14ac:dyDescent="0.4">
      <c r="A69" s="215"/>
      <c r="B69" s="227" t="s">
        <v>1</v>
      </c>
      <c r="C69" s="226"/>
      <c r="D69" s="14"/>
      <c r="E69" s="226"/>
      <c r="F69" s="225"/>
      <c r="G69" s="224">
        <v>8185</v>
      </c>
      <c r="H69" s="223">
        <v>7155</v>
      </c>
      <c r="I69" s="222">
        <v>1.1439552760307476</v>
      </c>
      <c r="J69" s="221">
        <v>1030</v>
      </c>
      <c r="K69" s="224">
        <v>10612</v>
      </c>
      <c r="L69" s="223">
        <v>12965</v>
      </c>
      <c r="M69" s="222">
        <v>0.81851137678364827</v>
      </c>
      <c r="N69" s="221">
        <v>-2353</v>
      </c>
      <c r="O69" s="220">
        <v>0.77129664530719944</v>
      </c>
      <c r="P69" s="219">
        <v>0.55187042036251444</v>
      </c>
      <c r="Q69" s="218">
        <v>0.219426224944685</v>
      </c>
      <c r="R69" s="214"/>
      <c r="S69" s="214"/>
    </row>
    <row r="70" spans="1:19" s="213" customFormat="1" x14ac:dyDescent="0.4">
      <c r="A70" s="215"/>
      <c r="B70" s="215"/>
      <c r="C70" s="199" t="s">
        <v>108</v>
      </c>
      <c r="D70" s="198"/>
      <c r="E70" s="198"/>
      <c r="F70" s="16" t="s">
        <v>97</v>
      </c>
      <c r="G70" s="216">
        <v>1239</v>
      </c>
      <c r="H70" s="206">
        <v>1224</v>
      </c>
      <c r="I70" s="205">
        <v>1.0122549019607843</v>
      </c>
      <c r="J70" s="204">
        <v>15</v>
      </c>
      <c r="K70" s="206">
        <v>1643</v>
      </c>
      <c r="L70" s="206">
        <v>1980</v>
      </c>
      <c r="M70" s="205">
        <v>0.82979797979797976</v>
      </c>
      <c r="N70" s="204">
        <v>-337</v>
      </c>
      <c r="O70" s="211">
        <v>0.75410833840535607</v>
      </c>
      <c r="P70" s="210">
        <v>0.61818181818181817</v>
      </c>
      <c r="Q70" s="209">
        <v>0.13592652022353791</v>
      </c>
      <c r="R70" s="214"/>
      <c r="S70" s="214"/>
    </row>
    <row r="71" spans="1:19" s="213" customFormat="1" x14ac:dyDescent="0.4">
      <c r="A71" s="215"/>
      <c r="B71" s="215"/>
      <c r="C71" s="199" t="s">
        <v>107</v>
      </c>
      <c r="D71" s="198"/>
      <c r="E71" s="198"/>
      <c r="F71" s="217"/>
      <c r="G71" s="216">
        <v>0</v>
      </c>
      <c r="H71" s="206">
        <v>0</v>
      </c>
      <c r="I71" s="205" t="e">
        <v>#DIV/0!</v>
      </c>
      <c r="J71" s="204">
        <v>0</v>
      </c>
      <c r="K71" s="206">
        <v>0</v>
      </c>
      <c r="L71" s="206">
        <v>0</v>
      </c>
      <c r="M71" s="205" t="e">
        <v>#DIV/0!</v>
      </c>
      <c r="N71" s="204">
        <v>0</v>
      </c>
      <c r="O71" s="211" t="e">
        <v>#DIV/0!</v>
      </c>
      <c r="P71" s="210" t="e">
        <v>#DIV/0!</v>
      </c>
      <c r="Q71" s="209" t="e">
        <v>#DIV/0!</v>
      </c>
      <c r="R71" s="214"/>
      <c r="S71" s="214"/>
    </row>
    <row r="72" spans="1:19" s="213" customFormat="1" x14ac:dyDescent="0.4">
      <c r="A72" s="215"/>
      <c r="B72" s="215"/>
      <c r="C72" s="199" t="s">
        <v>106</v>
      </c>
      <c r="D72" s="198"/>
      <c r="E72" s="198"/>
      <c r="F72" s="217"/>
      <c r="G72" s="216">
        <v>0</v>
      </c>
      <c r="H72" s="206">
        <v>0</v>
      </c>
      <c r="I72" s="205" t="e">
        <v>#DIV/0!</v>
      </c>
      <c r="J72" s="204">
        <v>0</v>
      </c>
      <c r="K72" s="206">
        <v>0</v>
      </c>
      <c r="L72" s="206">
        <v>0</v>
      </c>
      <c r="M72" s="205" t="e">
        <v>#DIV/0!</v>
      </c>
      <c r="N72" s="204">
        <v>0</v>
      </c>
      <c r="O72" s="211" t="e">
        <v>#DIV/0!</v>
      </c>
      <c r="P72" s="210" t="e">
        <v>#DIV/0!</v>
      </c>
      <c r="Q72" s="209" t="e">
        <v>#DIV/0!</v>
      </c>
      <c r="R72" s="214"/>
      <c r="S72" s="214"/>
    </row>
    <row r="73" spans="1:19" s="213" customFormat="1" x14ac:dyDescent="0.4">
      <c r="A73" s="215"/>
      <c r="B73" s="215"/>
      <c r="C73" s="199" t="s">
        <v>98</v>
      </c>
      <c r="D73" s="198"/>
      <c r="E73" s="198"/>
      <c r="F73" s="10" t="s">
        <v>97</v>
      </c>
      <c r="G73" s="206">
        <v>732</v>
      </c>
      <c r="H73" s="206">
        <v>728</v>
      </c>
      <c r="I73" s="205">
        <v>1.0054945054945055</v>
      </c>
      <c r="J73" s="204">
        <v>4</v>
      </c>
      <c r="K73" s="206">
        <v>988</v>
      </c>
      <c r="L73" s="206">
        <v>1437</v>
      </c>
      <c r="M73" s="205">
        <v>0.68754349338900489</v>
      </c>
      <c r="N73" s="204">
        <v>-449</v>
      </c>
      <c r="O73" s="211">
        <v>0.74089068825910931</v>
      </c>
      <c r="P73" s="210">
        <v>0.50661099512874042</v>
      </c>
      <c r="Q73" s="209">
        <v>0.23427969313036889</v>
      </c>
      <c r="R73" s="214"/>
      <c r="S73" s="214"/>
    </row>
    <row r="74" spans="1:19" x14ac:dyDescent="0.4">
      <c r="A74" s="200"/>
      <c r="B74" s="200"/>
      <c r="C74" s="208" t="s">
        <v>105</v>
      </c>
      <c r="D74" s="207"/>
      <c r="E74" s="207"/>
      <c r="F74" s="6" t="s">
        <v>97</v>
      </c>
      <c r="G74" s="212">
        <v>2645</v>
      </c>
      <c r="H74" s="212">
        <v>2756</v>
      </c>
      <c r="I74" s="195">
        <v>0.95972423802612483</v>
      </c>
      <c r="J74" s="194">
        <v>-111</v>
      </c>
      <c r="K74" s="212">
        <v>3261</v>
      </c>
      <c r="L74" s="212">
        <v>3974</v>
      </c>
      <c r="M74" s="195">
        <v>0.82058379466532461</v>
      </c>
      <c r="N74" s="194">
        <v>-713</v>
      </c>
      <c r="O74" s="193">
        <v>0.81110088929776147</v>
      </c>
      <c r="P74" s="192">
        <v>0.69350780070457974</v>
      </c>
      <c r="Q74" s="191">
        <v>0.11759308859318174</v>
      </c>
      <c r="R74" s="169"/>
      <c r="S74" s="169"/>
    </row>
    <row r="75" spans="1:19" x14ac:dyDescent="0.4">
      <c r="A75" s="181"/>
      <c r="B75" s="181"/>
      <c r="C75" s="180" t="s">
        <v>92</v>
      </c>
      <c r="D75" s="177"/>
      <c r="E75" s="177"/>
      <c r="F75" s="18" t="s">
        <v>97</v>
      </c>
      <c r="G75" s="212">
        <v>3569</v>
      </c>
      <c r="H75" s="212">
        <v>2447</v>
      </c>
      <c r="I75" s="174">
        <v>1.4585206375153248</v>
      </c>
      <c r="J75" s="173">
        <v>1122</v>
      </c>
      <c r="K75" s="212">
        <v>4720</v>
      </c>
      <c r="L75" s="212">
        <v>5574</v>
      </c>
      <c r="M75" s="174">
        <v>0.8467886616433441</v>
      </c>
      <c r="N75" s="173">
        <v>-854</v>
      </c>
      <c r="O75" s="172">
        <v>0.75614406779661014</v>
      </c>
      <c r="P75" s="171">
        <v>0.43900251166128451</v>
      </c>
      <c r="Q75" s="170">
        <v>0.31714155613532563</v>
      </c>
      <c r="R75" s="169"/>
      <c r="S75" s="169"/>
    </row>
    <row r="76" spans="1:19" x14ac:dyDescent="0.4">
      <c r="A76" s="190" t="s">
        <v>104</v>
      </c>
      <c r="B76" s="189" t="s">
        <v>103</v>
      </c>
      <c r="C76" s="189"/>
      <c r="D76" s="189"/>
      <c r="E76" s="189"/>
      <c r="F76" s="189"/>
      <c r="G76" s="188">
        <v>70508</v>
      </c>
      <c r="H76" s="187">
        <v>70765</v>
      </c>
      <c r="I76" s="186">
        <v>0.99636826114604682</v>
      </c>
      <c r="J76" s="185">
        <v>-257</v>
      </c>
      <c r="K76" s="188">
        <v>90447</v>
      </c>
      <c r="L76" s="187">
        <v>90270</v>
      </c>
      <c r="M76" s="186">
        <v>1.0019607843137255</v>
      </c>
      <c r="N76" s="185">
        <v>177</v>
      </c>
      <c r="O76" s="184">
        <v>0.7795504549625748</v>
      </c>
      <c r="P76" s="183">
        <v>0.78392599977844246</v>
      </c>
      <c r="Q76" s="182">
        <v>-4.3755448158676602E-3</v>
      </c>
      <c r="R76" s="169"/>
      <c r="S76" s="169"/>
    </row>
    <row r="77" spans="1:19" x14ac:dyDescent="0.4">
      <c r="A77" s="200"/>
      <c r="B77" s="208"/>
      <c r="C77" s="207" t="s">
        <v>102</v>
      </c>
      <c r="D77" s="207"/>
      <c r="E77" s="207"/>
      <c r="F77" s="6" t="s">
        <v>97</v>
      </c>
      <c r="G77" s="197">
        <v>27266</v>
      </c>
      <c r="H77" s="196">
        <v>27504</v>
      </c>
      <c r="I77" s="195">
        <v>0.99134671320535195</v>
      </c>
      <c r="J77" s="194">
        <v>-238</v>
      </c>
      <c r="K77" s="197">
        <v>32037</v>
      </c>
      <c r="L77" s="196">
        <v>31860</v>
      </c>
      <c r="M77" s="195">
        <v>1.0055555555555555</v>
      </c>
      <c r="N77" s="194">
        <v>177</v>
      </c>
      <c r="O77" s="193">
        <v>0.85107844055311044</v>
      </c>
      <c r="P77" s="192">
        <v>0.86327683615819206</v>
      </c>
      <c r="Q77" s="191">
        <v>-1.2198395605081624E-2</v>
      </c>
      <c r="R77" s="169"/>
      <c r="S77" s="169"/>
    </row>
    <row r="78" spans="1:19" x14ac:dyDescent="0.4">
      <c r="A78" s="200"/>
      <c r="B78" s="208"/>
      <c r="C78" s="207" t="s">
        <v>93</v>
      </c>
      <c r="D78" s="207"/>
      <c r="E78" s="207"/>
      <c r="F78" s="6"/>
      <c r="G78" s="197"/>
      <c r="H78" s="196"/>
      <c r="I78" s="195" t="e">
        <v>#DIV/0!</v>
      </c>
      <c r="J78" s="194">
        <v>0</v>
      </c>
      <c r="K78" s="197"/>
      <c r="L78" s="196"/>
      <c r="M78" s="195" t="e">
        <v>#DIV/0!</v>
      </c>
      <c r="N78" s="194">
        <v>0</v>
      </c>
      <c r="O78" s="193" t="e">
        <v>#DIV/0!</v>
      </c>
      <c r="P78" s="192" t="e">
        <v>#DIV/0!</v>
      </c>
      <c r="Q78" s="191" t="e">
        <v>#DIV/0!</v>
      </c>
      <c r="R78" s="169"/>
      <c r="S78" s="169"/>
    </row>
    <row r="79" spans="1:19" x14ac:dyDescent="0.4">
      <c r="A79" s="200"/>
      <c r="B79" s="208"/>
      <c r="C79" s="207" t="s">
        <v>101</v>
      </c>
      <c r="D79" s="207"/>
      <c r="E79" s="207"/>
      <c r="F79" s="6" t="s">
        <v>97</v>
      </c>
      <c r="G79" s="197">
        <v>15917</v>
      </c>
      <c r="H79" s="196">
        <v>16452</v>
      </c>
      <c r="I79" s="195">
        <v>0.96748115730610262</v>
      </c>
      <c r="J79" s="194">
        <v>-535</v>
      </c>
      <c r="K79" s="197">
        <v>21240</v>
      </c>
      <c r="L79" s="196">
        <v>21240</v>
      </c>
      <c r="M79" s="195">
        <v>1</v>
      </c>
      <c r="N79" s="194">
        <v>0</v>
      </c>
      <c r="O79" s="193">
        <v>0.74938794726930325</v>
      </c>
      <c r="P79" s="192">
        <v>0.77457627118644068</v>
      </c>
      <c r="Q79" s="191">
        <v>-2.5188323917137434E-2</v>
      </c>
      <c r="R79" s="169"/>
      <c r="S79" s="169"/>
    </row>
    <row r="80" spans="1:19" x14ac:dyDescent="0.4">
      <c r="A80" s="200"/>
      <c r="B80" s="208"/>
      <c r="C80" s="207" t="s">
        <v>100</v>
      </c>
      <c r="D80" s="207"/>
      <c r="E80" s="207"/>
      <c r="F80" s="6"/>
      <c r="G80" s="197"/>
      <c r="H80" s="196"/>
      <c r="I80" s="195" t="e">
        <v>#DIV/0!</v>
      </c>
      <c r="J80" s="194">
        <v>0</v>
      </c>
      <c r="K80" s="197"/>
      <c r="L80" s="196"/>
      <c r="M80" s="195" t="e">
        <v>#DIV/0!</v>
      </c>
      <c r="N80" s="194">
        <v>0</v>
      </c>
      <c r="O80" s="193" t="e">
        <v>#DIV/0!</v>
      </c>
      <c r="P80" s="192" t="e">
        <v>#DIV/0!</v>
      </c>
      <c r="Q80" s="191" t="e">
        <v>#DIV/0!</v>
      </c>
      <c r="R80" s="169"/>
      <c r="S80" s="169"/>
    </row>
    <row r="81" spans="1:19" x14ac:dyDescent="0.4">
      <c r="A81" s="200"/>
      <c r="B81" s="208"/>
      <c r="C81" s="207" t="s">
        <v>92</v>
      </c>
      <c r="D81" s="207"/>
      <c r="E81" s="207"/>
      <c r="F81" s="6" t="s">
        <v>97</v>
      </c>
      <c r="G81" s="197">
        <v>11013</v>
      </c>
      <c r="H81" s="196">
        <v>10558</v>
      </c>
      <c r="I81" s="195">
        <v>1.0430952831975753</v>
      </c>
      <c r="J81" s="194">
        <v>455</v>
      </c>
      <c r="K81" s="197">
        <v>15930</v>
      </c>
      <c r="L81" s="196">
        <v>15930</v>
      </c>
      <c r="M81" s="195">
        <v>1</v>
      </c>
      <c r="N81" s="194">
        <v>0</v>
      </c>
      <c r="O81" s="193">
        <v>0.69133709981167613</v>
      </c>
      <c r="P81" s="192">
        <v>0.66277463904582545</v>
      </c>
      <c r="Q81" s="191">
        <v>2.8562460765850672E-2</v>
      </c>
      <c r="R81" s="169"/>
      <c r="S81" s="169"/>
    </row>
    <row r="82" spans="1:19" x14ac:dyDescent="0.4">
      <c r="A82" s="200"/>
      <c r="B82" s="199"/>
      <c r="C82" s="198" t="s">
        <v>99</v>
      </c>
      <c r="D82" s="198"/>
      <c r="E82" s="198"/>
      <c r="F82" s="10" t="s">
        <v>84</v>
      </c>
      <c r="G82" s="203">
        <v>3152</v>
      </c>
      <c r="H82" s="206">
        <v>2679</v>
      </c>
      <c r="I82" s="205">
        <v>1.1765584173198955</v>
      </c>
      <c r="J82" s="204">
        <v>473</v>
      </c>
      <c r="K82" s="203">
        <v>5310</v>
      </c>
      <c r="L82" s="206">
        <v>5310</v>
      </c>
      <c r="M82" s="205">
        <v>1</v>
      </c>
      <c r="N82" s="204">
        <v>0</v>
      </c>
      <c r="O82" s="211">
        <v>0.59359698681732576</v>
      </c>
      <c r="P82" s="210">
        <v>0.50451977401129944</v>
      </c>
      <c r="Q82" s="209">
        <v>8.9077212806026318E-2</v>
      </c>
      <c r="R82" s="169"/>
      <c r="S82" s="169"/>
    </row>
    <row r="83" spans="1:19" x14ac:dyDescent="0.4">
      <c r="A83" s="200"/>
      <c r="B83" s="208"/>
      <c r="C83" s="207" t="s">
        <v>85</v>
      </c>
      <c r="D83" s="207"/>
      <c r="E83" s="207"/>
      <c r="F83" s="6"/>
      <c r="G83" s="197"/>
      <c r="H83" s="196"/>
      <c r="I83" s="195" t="e">
        <v>#DIV/0!</v>
      </c>
      <c r="J83" s="194">
        <v>0</v>
      </c>
      <c r="K83" s="197"/>
      <c r="L83" s="196"/>
      <c r="M83" s="195" t="e">
        <v>#DIV/0!</v>
      </c>
      <c r="N83" s="194">
        <v>0</v>
      </c>
      <c r="O83" s="193" t="e">
        <v>#DIV/0!</v>
      </c>
      <c r="P83" s="192" t="e">
        <v>#DIV/0!</v>
      </c>
      <c r="Q83" s="191" t="e">
        <v>#DIV/0!</v>
      </c>
      <c r="R83" s="169"/>
      <c r="S83" s="169"/>
    </row>
    <row r="84" spans="1:19" x14ac:dyDescent="0.4">
      <c r="A84" s="200"/>
      <c r="B84" s="208"/>
      <c r="C84" s="207" t="s">
        <v>98</v>
      </c>
      <c r="D84" s="207"/>
      <c r="E84" s="207"/>
      <c r="F84" s="6" t="s">
        <v>97</v>
      </c>
      <c r="G84" s="197">
        <v>13160</v>
      </c>
      <c r="H84" s="196">
        <v>13572</v>
      </c>
      <c r="I84" s="195">
        <v>0.96964338343648693</v>
      </c>
      <c r="J84" s="194">
        <v>-412</v>
      </c>
      <c r="K84" s="197">
        <v>15930</v>
      </c>
      <c r="L84" s="196">
        <v>15930</v>
      </c>
      <c r="M84" s="195">
        <v>1</v>
      </c>
      <c r="N84" s="194">
        <v>0</v>
      </c>
      <c r="O84" s="193">
        <v>0.82611424984306336</v>
      </c>
      <c r="P84" s="192">
        <v>0.85197740112994347</v>
      </c>
      <c r="Q84" s="191">
        <v>-2.5863151286880104E-2</v>
      </c>
      <c r="R84" s="169"/>
      <c r="S84" s="169"/>
    </row>
    <row r="85" spans="1:19" x14ac:dyDescent="0.4">
      <c r="A85" s="200"/>
      <c r="B85" s="199"/>
      <c r="C85" s="198" t="s">
        <v>96</v>
      </c>
      <c r="D85" s="198"/>
      <c r="E85" s="198"/>
      <c r="F85" s="10" t="s">
        <v>84</v>
      </c>
      <c r="G85" s="203"/>
      <c r="H85" s="206"/>
      <c r="I85" s="205" t="e">
        <v>#DIV/0!</v>
      </c>
      <c r="J85" s="204">
        <v>0</v>
      </c>
      <c r="K85" s="203"/>
      <c r="L85" s="196"/>
      <c r="M85" s="195" t="e">
        <v>#DIV/0!</v>
      </c>
      <c r="N85" s="194">
        <v>0</v>
      </c>
      <c r="O85" s="193" t="e">
        <v>#DIV/0!</v>
      </c>
      <c r="P85" s="192" t="e">
        <v>#DIV/0!</v>
      </c>
      <c r="Q85" s="191" t="e">
        <v>#DIV/0!</v>
      </c>
      <c r="R85" s="169"/>
      <c r="S85" s="169"/>
    </row>
    <row r="86" spans="1:19" x14ac:dyDescent="0.4">
      <c r="A86" s="200"/>
      <c r="B86" s="199"/>
      <c r="C86" s="198" t="s">
        <v>95</v>
      </c>
      <c r="D86" s="198"/>
      <c r="E86" s="198"/>
      <c r="F86" s="10"/>
      <c r="G86" s="197"/>
      <c r="H86" s="196"/>
      <c r="I86" s="195" t="e">
        <v>#DIV/0!</v>
      </c>
      <c r="J86" s="194">
        <v>0</v>
      </c>
      <c r="K86" s="197"/>
      <c r="L86" s="196"/>
      <c r="M86" s="195" t="e">
        <v>#DIV/0!</v>
      </c>
      <c r="N86" s="194">
        <v>0</v>
      </c>
      <c r="O86" s="193" t="e">
        <v>#DIV/0!</v>
      </c>
      <c r="P86" s="192" t="e">
        <v>#DIV/0!</v>
      </c>
      <c r="Q86" s="191" t="e">
        <v>#DIV/0!</v>
      </c>
      <c r="R86" s="169"/>
      <c r="S86" s="169"/>
    </row>
    <row r="87" spans="1:19" x14ac:dyDescent="0.4">
      <c r="A87" s="200"/>
      <c r="B87" s="202"/>
      <c r="C87" s="201" t="s">
        <v>94</v>
      </c>
      <c r="D87" s="201"/>
      <c r="E87" s="201"/>
      <c r="F87" s="10"/>
      <c r="G87" s="197"/>
      <c r="H87" s="196"/>
      <c r="I87" s="195" t="e">
        <v>#DIV/0!</v>
      </c>
      <c r="J87" s="194">
        <v>0</v>
      </c>
      <c r="K87" s="197"/>
      <c r="L87" s="196"/>
      <c r="M87" s="195" t="e">
        <v>#DIV/0!</v>
      </c>
      <c r="N87" s="194">
        <v>0</v>
      </c>
      <c r="O87" s="193" t="e">
        <v>#DIV/0!</v>
      </c>
      <c r="P87" s="192" t="e">
        <v>#DIV/0!</v>
      </c>
      <c r="Q87" s="191" t="e">
        <v>#DIV/0!</v>
      </c>
      <c r="R87" s="169"/>
      <c r="S87" s="169"/>
    </row>
    <row r="88" spans="1:19" x14ac:dyDescent="0.4">
      <c r="A88" s="200"/>
      <c r="B88" s="199"/>
      <c r="C88" s="198" t="s">
        <v>93</v>
      </c>
      <c r="D88" s="15" t="s">
        <v>0</v>
      </c>
      <c r="E88" s="198" t="s">
        <v>91</v>
      </c>
      <c r="F88" s="10"/>
      <c r="G88" s="197"/>
      <c r="H88" s="196"/>
      <c r="I88" s="195" t="e">
        <v>#DIV/0!</v>
      </c>
      <c r="J88" s="194">
        <v>0</v>
      </c>
      <c r="K88" s="197"/>
      <c r="L88" s="196"/>
      <c r="M88" s="195" t="e">
        <v>#DIV/0!</v>
      </c>
      <c r="N88" s="194">
        <v>0</v>
      </c>
      <c r="O88" s="193" t="e">
        <v>#DIV/0!</v>
      </c>
      <c r="P88" s="192" t="e">
        <v>#DIV/0!</v>
      </c>
      <c r="Q88" s="191" t="e">
        <v>#DIV/0!</v>
      </c>
      <c r="R88" s="169"/>
      <c r="S88" s="169"/>
    </row>
    <row r="89" spans="1:19" x14ac:dyDescent="0.4">
      <c r="A89" s="181"/>
      <c r="B89" s="180"/>
      <c r="C89" s="177" t="s">
        <v>92</v>
      </c>
      <c r="D89" s="17" t="s">
        <v>0</v>
      </c>
      <c r="E89" s="177" t="s">
        <v>91</v>
      </c>
      <c r="F89" s="6"/>
      <c r="G89" s="176"/>
      <c r="H89" s="175"/>
      <c r="I89" s="174" t="e">
        <v>#DIV/0!</v>
      </c>
      <c r="J89" s="173">
        <v>0</v>
      </c>
      <c r="K89" s="176"/>
      <c r="L89" s="175"/>
      <c r="M89" s="174" t="e">
        <v>#DIV/0!</v>
      </c>
      <c r="N89" s="173">
        <v>0</v>
      </c>
      <c r="O89" s="172" t="e">
        <v>#DIV/0!</v>
      </c>
      <c r="P89" s="171" t="e">
        <v>#DIV/0!</v>
      </c>
      <c r="Q89" s="170" t="e">
        <v>#DIV/0!</v>
      </c>
      <c r="R89" s="169"/>
      <c r="S89" s="169"/>
    </row>
    <row r="90" spans="1:19" x14ac:dyDescent="0.4">
      <c r="A90" s="190" t="s">
        <v>90</v>
      </c>
      <c r="B90" s="189" t="s">
        <v>89</v>
      </c>
      <c r="C90" s="189"/>
      <c r="D90" s="189"/>
      <c r="E90" s="189"/>
      <c r="F90" s="189"/>
      <c r="G90" s="188">
        <v>0</v>
      </c>
      <c r="H90" s="187">
        <v>0</v>
      </c>
      <c r="I90" s="186" t="e">
        <v>#DIV/0!</v>
      </c>
      <c r="J90" s="185">
        <v>0</v>
      </c>
      <c r="K90" s="188">
        <v>0</v>
      </c>
      <c r="L90" s="187">
        <v>0</v>
      </c>
      <c r="M90" s="186" t="e">
        <v>#DIV/0!</v>
      </c>
      <c r="N90" s="185">
        <v>0</v>
      </c>
      <c r="O90" s="184" t="e">
        <v>#DIV/0!</v>
      </c>
      <c r="P90" s="183" t="e">
        <v>#DIV/0!</v>
      </c>
      <c r="Q90" s="182" t="e">
        <v>#DIV/0!</v>
      </c>
      <c r="R90" s="169"/>
      <c r="S90" s="169"/>
    </row>
    <row r="91" spans="1:19" ht="18.75" x14ac:dyDescent="0.4">
      <c r="A91" s="181"/>
      <c r="B91" s="180"/>
      <c r="C91" s="179" t="s">
        <v>88</v>
      </c>
      <c r="D91" s="177"/>
      <c r="E91" s="177"/>
      <c r="F91" s="18"/>
      <c r="G91" s="176"/>
      <c r="H91" s="175"/>
      <c r="I91" s="174" t="e">
        <v>#DIV/0!</v>
      </c>
      <c r="J91" s="173">
        <v>0</v>
      </c>
      <c r="K91" s="176"/>
      <c r="L91" s="175">
        <v>0</v>
      </c>
      <c r="M91" s="174" t="e">
        <v>#DIV/0!</v>
      </c>
      <c r="N91" s="173">
        <v>0</v>
      </c>
      <c r="O91" s="172" t="e">
        <v>#DIV/0!</v>
      </c>
      <c r="P91" s="171" t="e">
        <v>#DIV/0!</v>
      </c>
      <c r="Q91" s="170" t="e">
        <v>#DIV/0!</v>
      </c>
      <c r="R91" s="169"/>
      <c r="S91" s="169"/>
    </row>
    <row r="92" spans="1:19" x14ac:dyDescent="0.4">
      <c r="A92" s="190" t="s">
        <v>87</v>
      </c>
      <c r="B92" s="189" t="s">
        <v>86</v>
      </c>
      <c r="C92" s="189"/>
      <c r="D92" s="189"/>
      <c r="E92" s="189"/>
      <c r="F92" s="189"/>
      <c r="G92" s="188">
        <v>2067</v>
      </c>
      <c r="H92" s="187">
        <v>0</v>
      </c>
      <c r="I92" s="186" t="e">
        <v>#DIV/0!</v>
      </c>
      <c r="J92" s="185">
        <v>2067</v>
      </c>
      <c r="K92" s="188">
        <v>3915</v>
      </c>
      <c r="L92" s="187">
        <v>0</v>
      </c>
      <c r="M92" s="186" t="e">
        <v>#DIV/0!</v>
      </c>
      <c r="N92" s="185">
        <v>3915</v>
      </c>
      <c r="O92" s="184">
        <v>0.5279693486590038</v>
      </c>
      <c r="P92" s="183" t="e">
        <v>#DIV/0!</v>
      </c>
      <c r="Q92" s="182" t="e">
        <v>#DIV/0!</v>
      </c>
      <c r="R92" s="169"/>
      <c r="S92" s="169"/>
    </row>
    <row r="93" spans="1:19" x14ac:dyDescent="0.4">
      <c r="A93" s="181"/>
      <c r="B93" s="180"/>
      <c r="C93" s="179" t="s">
        <v>85</v>
      </c>
      <c r="D93" s="178"/>
      <c r="E93" s="177"/>
      <c r="F93" s="18" t="s">
        <v>84</v>
      </c>
      <c r="G93" s="176">
        <v>2067</v>
      </c>
      <c r="H93" s="175">
        <v>0</v>
      </c>
      <c r="I93" s="174" t="e">
        <v>#DIV/0!</v>
      </c>
      <c r="J93" s="173">
        <v>4053</v>
      </c>
      <c r="K93" s="176">
        <v>3915</v>
      </c>
      <c r="L93" s="175">
        <v>0</v>
      </c>
      <c r="M93" s="174" t="e">
        <v>#DIV/0!</v>
      </c>
      <c r="N93" s="173">
        <v>3915</v>
      </c>
      <c r="O93" s="172">
        <v>0.5279693486590038</v>
      </c>
      <c r="P93" s="171" t="e">
        <v>#DIV/0!</v>
      </c>
      <c r="Q93" s="170" t="e">
        <v>#DIV/0!</v>
      </c>
      <c r="R93" s="169"/>
      <c r="S93" s="169"/>
    </row>
    <row r="94" spans="1:19" x14ac:dyDescent="0.4">
      <c r="G94" s="168"/>
      <c r="H94" s="168"/>
      <c r="I94" s="168"/>
      <c r="J94" s="168"/>
      <c r="K94" s="168"/>
      <c r="L94" s="168"/>
      <c r="M94" s="168"/>
      <c r="N94" s="168"/>
      <c r="O94" s="167"/>
      <c r="P94" s="167"/>
      <c r="Q94" s="167"/>
    </row>
    <row r="95" spans="1:19" x14ac:dyDescent="0.4">
      <c r="C95" s="11" t="s">
        <v>83</v>
      </c>
    </row>
    <row r="96" spans="1:19" x14ac:dyDescent="0.4">
      <c r="C96" s="12" t="s">
        <v>82</v>
      </c>
    </row>
    <row r="97" spans="3:3" x14ac:dyDescent="0.4">
      <c r="C97" s="11" t="s">
        <v>81</v>
      </c>
    </row>
    <row r="98" spans="3:3" x14ac:dyDescent="0.4">
      <c r="C98" s="11" t="s">
        <v>80</v>
      </c>
    </row>
    <row r="99" spans="3:3" x14ac:dyDescent="0.4">
      <c r="C99" s="11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showGridLines="0" zoomScale="115" zoomScaleNormal="115" workbookViewId="0">
      <pane xSplit="6" ySplit="4" topLeftCell="G53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６月（中旬）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6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2" t="s">
        <v>221</v>
      </c>
      <c r="H3" s="324" t="s">
        <v>220</v>
      </c>
      <c r="I3" s="326" t="s">
        <v>140</v>
      </c>
      <c r="J3" s="327"/>
      <c r="K3" s="322" t="s">
        <v>221</v>
      </c>
      <c r="L3" s="324" t="s">
        <v>220</v>
      </c>
      <c r="M3" s="326" t="s">
        <v>140</v>
      </c>
      <c r="N3" s="327"/>
      <c r="O3" s="318" t="s">
        <v>221</v>
      </c>
      <c r="P3" s="320" t="s">
        <v>220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3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148833</v>
      </c>
      <c r="H5" s="249">
        <v>150695</v>
      </c>
      <c r="I5" s="248">
        <v>0.9876439165201234</v>
      </c>
      <c r="J5" s="247">
        <v>-1862</v>
      </c>
      <c r="K5" s="250">
        <v>215904</v>
      </c>
      <c r="L5" s="249">
        <v>213426</v>
      </c>
      <c r="M5" s="248">
        <v>1.0116105816535943</v>
      </c>
      <c r="N5" s="247">
        <v>2478</v>
      </c>
      <c r="O5" s="246">
        <v>0.68934804357492219</v>
      </c>
      <c r="P5" s="245">
        <v>0.70607611068941933</v>
      </c>
      <c r="Q5" s="244">
        <v>-1.6728067114497147E-2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55769</v>
      </c>
      <c r="H6" s="187">
        <v>60156</v>
      </c>
      <c r="I6" s="186">
        <v>0.92707294367976589</v>
      </c>
      <c r="J6" s="185">
        <v>-4387</v>
      </c>
      <c r="K6" s="231">
        <v>80669</v>
      </c>
      <c r="L6" s="187">
        <v>83468</v>
      </c>
      <c r="M6" s="186">
        <v>0.96646619063593231</v>
      </c>
      <c r="N6" s="185">
        <v>-2799</v>
      </c>
      <c r="O6" s="184">
        <v>0.69133124248472155</v>
      </c>
      <c r="P6" s="183">
        <v>0.72070733694349931</v>
      </c>
      <c r="Q6" s="182">
        <v>-2.9376094458777757E-2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35109</v>
      </c>
      <c r="H7" s="187">
        <v>37774</v>
      </c>
      <c r="I7" s="186">
        <v>0.92944882723566469</v>
      </c>
      <c r="J7" s="185">
        <v>-2665</v>
      </c>
      <c r="K7" s="188">
        <v>49659</v>
      </c>
      <c r="L7" s="187">
        <v>53801</v>
      </c>
      <c r="M7" s="186">
        <v>0.92301258340923031</v>
      </c>
      <c r="N7" s="185">
        <v>-4142</v>
      </c>
      <c r="O7" s="184">
        <v>0.70700175194828729</v>
      </c>
      <c r="P7" s="183">
        <v>0.70210590881210388</v>
      </c>
      <c r="Q7" s="182">
        <v>4.8958431361834087E-3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30024</v>
      </c>
      <c r="H8" s="196">
        <v>31631</v>
      </c>
      <c r="I8" s="195">
        <v>0.94919540956656445</v>
      </c>
      <c r="J8" s="194">
        <v>-1607</v>
      </c>
      <c r="K8" s="197">
        <v>40159</v>
      </c>
      <c r="L8" s="196">
        <v>43801</v>
      </c>
      <c r="M8" s="195">
        <v>0.91685121344261544</v>
      </c>
      <c r="N8" s="194">
        <v>-3642</v>
      </c>
      <c r="O8" s="193">
        <v>0.74762817799247994</v>
      </c>
      <c r="P8" s="192">
        <v>0.72215246227255081</v>
      </c>
      <c r="Q8" s="191">
        <v>2.5475715719929126E-2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5085</v>
      </c>
      <c r="H9" s="196">
        <v>6143</v>
      </c>
      <c r="I9" s="195">
        <v>0.8277714471756471</v>
      </c>
      <c r="J9" s="194">
        <v>-1058</v>
      </c>
      <c r="K9" s="197">
        <v>9500</v>
      </c>
      <c r="L9" s="196">
        <v>10000</v>
      </c>
      <c r="M9" s="195">
        <v>0.95</v>
      </c>
      <c r="N9" s="194">
        <v>-500</v>
      </c>
      <c r="O9" s="193">
        <v>0.53526315789473689</v>
      </c>
      <c r="P9" s="192">
        <v>0.61429999999999996</v>
      </c>
      <c r="Q9" s="191">
        <v>-7.9036842105263072E-2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180" t="s">
        <v>131</v>
      </c>
      <c r="D16" s="177"/>
      <c r="E16" s="177"/>
      <c r="F16" s="242"/>
      <c r="G16" s="176"/>
      <c r="H16" s="175"/>
      <c r="I16" s="174" t="e">
        <v>#DIV/0!</v>
      </c>
      <c r="J16" s="173">
        <v>0</v>
      </c>
      <c r="K16" s="176"/>
      <c r="L16" s="175"/>
      <c r="M16" s="174" t="e">
        <v>#DIV/0!</v>
      </c>
      <c r="N16" s="173">
        <v>0</v>
      </c>
      <c r="O16" s="172" t="e">
        <v>#DIV/0!</v>
      </c>
      <c r="P16" s="171" t="e">
        <v>#DIV/0!</v>
      </c>
      <c r="Q16" s="170" t="e">
        <v>#DIV/0!</v>
      </c>
      <c r="R16" s="169"/>
      <c r="S16" s="169"/>
    </row>
    <row r="17" spans="1:19" x14ac:dyDescent="0.4">
      <c r="A17" s="200"/>
      <c r="B17" s="190" t="s">
        <v>130</v>
      </c>
      <c r="C17" s="189"/>
      <c r="D17" s="189"/>
      <c r="E17" s="189"/>
      <c r="F17" s="229"/>
      <c r="G17" s="188">
        <v>20031</v>
      </c>
      <c r="H17" s="187">
        <v>21681</v>
      </c>
      <c r="I17" s="186">
        <v>0.923896499238965</v>
      </c>
      <c r="J17" s="185">
        <v>-1650</v>
      </c>
      <c r="K17" s="188">
        <v>30110</v>
      </c>
      <c r="L17" s="187">
        <v>28750</v>
      </c>
      <c r="M17" s="186">
        <v>1.0473043478260871</v>
      </c>
      <c r="N17" s="185">
        <v>1360</v>
      </c>
      <c r="O17" s="184">
        <v>0.66526071072733306</v>
      </c>
      <c r="P17" s="183">
        <v>0.75412173913043479</v>
      </c>
      <c r="Q17" s="182">
        <v>-8.8861028403101727E-2</v>
      </c>
      <c r="R17" s="169"/>
      <c r="S17" s="169"/>
    </row>
    <row r="18" spans="1:19" x14ac:dyDescent="0.4">
      <c r="A18" s="200"/>
      <c r="B18" s="200"/>
      <c r="C18" s="208" t="s">
        <v>102</v>
      </c>
      <c r="D18" s="207"/>
      <c r="E18" s="207"/>
      <c r="F18" s="241"/>
      <c r="G18" s="197"/>
      <c r="H18" s="196"/>
      <c r="I18" s="195" t="e">
        <v>#DIV/0!</v>
      </c>
      <c r="J18" s="194">
        <v>0</v>
      </c>
      <c r="K18" s="197"/>
      <c r="L18" s="196"/>
      <c r="M18" s="195" t="e">
        <v>#DIV/0!</v>
      </c>
      <c r="N18" s="194">
        <v>0</v>
      </c>
      <c r="O18" s="193" t="e">
        <v>#DIV/0!</v>
      </c>
      <c r="P18" s="192" t="e">
        <v>#DIV/0!</v>
      </c>
      <c r="Q18" s="191" t="e">
        <v>#DIV/0!</v>
      </c>
      <c r="R18" s="169"/>
      <c r="S18" s="169"/>
    </row>
    <row r="19" spans="1:19" x14ac:dyDescent="0.4">
      <c r="A19" s="200"/>
      <c r="B19" s="200"/>
      <c r="C19" s="208" t="s">
        <v>100</v>
      </c>
      <c r="D19" s="207"/>
      <c r="E19" s="207"/>
      <c r="F19" s="6" t="s">
        <v>97</v>
      </c>
      <c r="G19" s="197">
        <v>2750</v>
      </c>
      <c r="H19" s="196">
        <v>3094</v>
      </c>
      <c r="I19" s="195">
        <v>0.88881706528765347</v>
      </c>
      <c r="J19" s="194">
        <v>-344</v>
      </c>
      <c r="K19" s="197">
        <v>4350</v>
      </c>
      <c r="L19" s="196">
        <v>4350</v>
      </c>
      <c r="M19" s="195">
        <v>1</v>
      </c>
      <c r="N19" s="194">
        <v>0</v>
      </c>
      <c r="O19" s="193">
        <v>0.63218390804597702</v>
      </c>
      <c r="P19" s="192">
        <v>0.71126436781609192</v>
      </c>
      <c r="Q19" s="191">
        <v>-7.9080459770114908E-2</v>
      </c>
      <c r="R19" s="169"/>
      <c r="S19" s="169"/>
    </row>
    <row r="20" spans="1:19" x14ac:dyDescent="0.4">
      <c r="A20" s="200"/>
      <c r="B20" s="200"/>
      <c r="C20" s="208" t="s">
        <v>101</v>
      </c>
      <c r="D20" s="207"/>
      <c r="E20" s="207"/>
      <c r="F20" s="6" t="s">
        <v>97</v>
      </c>
      <c r="G20" s="197">
        <v>6576</v>
      </c>
      <c r="H20" s="196">
        <v>7201</v>
      </c>
      <c r="I20" s="195">
        <v>0.91320649909734763</v>
      </c>
      <c r="J20" s="194">
        <v>-625</v>
      </c>
      <c r="K20" s="197">
        <v>9860</v>
      </c>
      <c r="L20" s="196">
        <v>9700</v>
      </c>
      <c r="M20" s="195">
        <v>1.0164948453608247</v>
      </c>
      <c r="N20" s="194">
        <v>160</v>
      </c>
      <c r="O20" s="193">
        <v>0.66693711967545644</v>
      </c>
      <c r="P20" s="192">
        <v>0.74237113402061861</v>
      </c>
      <c r="Q20" s="191">
        <v>-7.543401434516217E-2</v>
      </c>
      <c r="R20" s="169"/>
      <c r="S20" s="169"/>
    </row>
    <row r="21" spans="1:19" x14ac:dyDescent="0.4">
      <c r="A21" s="200"/>
      <c r="B21" s="200"/>
      <c r="C21" s="208" t="s">
        <v>102</v>
      </c>
      <c r="D21" s="5" t="s">
        <v>0</v>
      </c>
      <c r="E21" s="207" t="s">
        <v>91</v>
      </c>
      <c r="F21" s="6" t="s">
        <v>97</v>
      </c>
      <c r="G21" s="197">
        <v>2761</v>
      </c>
      <c r="H21" s="196">
        <v>2444</v>
      </c>
      <c r="I21" s="195">
        <v>1.1297054009819967</v>
      </c>
      <c r="J21" s="194">
        <v>317</v>
      </c>
      <c r="K21" s="197">
        <v>3300</v>
      </c>
      <c r="L21" s="196">
        <v>2900</v>
      </c>
      <c r="M21" s="195">
        <v>1.1379310344827587</v>
      </c>
      <c r="N21" s="194">
        <v>400</v>
      </c>
      <c r="O21" s="193">
        <v>0.83666666666666667</v>
      </c>
      <c r="P21" s="192">
        <v>0.84275862068965512</v>
      </c>
      <c r="Q21" s="191">
        <v>-6.091954022988455E-3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109</v>
      </c>
      <c r="F22" s="6" t="s">
        <v>97</v>
      </c>
      <c r="G22" s="197">
        <v>1593</v>
      </c>
      <c r="H22" s="196">
        <v>1514</v>
      </c>
      <c r="I22" s="195">
        <v>1.0521796565389696</v>
      </c>
      <c r="J22" s="194">
        <v>79</v>
      </c>
      <c r="K22" s="197">
        <v>1650</v>
      </c>
      <c r="L22" s="196">
        <v>1650</v>
      </c>
      <c r="M22" s="195">
        <v>1</v>
      </c>
      <c r="N22" s="194">
        <v>0</v>
      </c>
      <c r="O22" s="193">
        <v>0.96545454545454545</v>
      </c>
      <c r="P22" s="192">
        <v>0.9175757575757576</v>
      </c>
      <c r="Q22" s="191">
        <v>4.7878787878787854E-2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129</v>
      </c>
      <c r="F23" s="6" t="s">
        <v>84</v>
      </c>
      <c r="G23" s="197"/>
      <c r="H23" s="196"/>
      <c r="I23" s="195" t="e">
        <v>#DIV/0!</v>
      </c>
      <c r="J23" s="194">
        <v>0</v>
      </c>
      <c r="K23" s="197"/>
      <c r="L23" s="196"/>
      <c r="M23" s="195" t="e">
        <v>#DIV/0!</v>
      </c>
      <c r="N23" s="194">
        <v>0</v>
      </c>
      <c r="O23" s="193" t="e">
        <v>#DIV/0!</v>
      </c>
      <c r="P23" s="192" t="e">
        <v>#DIV/0!</v>
      </c>
      <c r="Q23" s="191" t="e">
        <v>#DIV/0!</v>
      </c>
      <c r="R23" s="169"/>
      <c r="S23" s="169"/>
    </row>
    <row r="24" spans="1:19" x14ac:dyDescent="0.4">
      <c r="A24" s="200"/>
      <c r="B24" s="200"/>
      <c r="C24" s="208" t="s">
        <v>100</v>
      </c>
      <c r="D24" s="5" t="s">
        <v>0</v>
      </c>
      <c r="E24" s="207" t="s">
        <v>91</v>
      </c>
      <c r="F24" s="6" t="s">
        <v>97</v>
      </c>
      <c r="G24" s="197">
        <v>1024</v>
      </c>
      <c r="H24" s="196">
        <v>1209</v>
      </c>
      <c r="I24" s="195">
        <v>0.84698097601323408</v>
      </c>
      <c r="J24" s="194">
        <v>-185</v>
      </c>
      <c r="K24" s="197">
        <v>1450</v>
      </c>
      <c r="L24" s="196">
        <v>1450</v>
      </c>
      <c r="M24" s="195">
        <v>1</v>
      </c>
      <c r="N24" s="194">
        <v>0</v>
      </c>
      <c r="O24" s="193">
        <v>0.70620689655172408</v>
      </c>
      <c r="P24" s="192">
        <v>0.83379310344827584</v>
      </c>
      <c r="Q24" s="191">
        <v>-0.12758620689655176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109</v>
      </c>
      <c r="F25" s="241"/>
      <c r="G25" s="197"/>
      <c r="H25" s="196"/>
      <c r="I25" s="195" t="e">
        <v>#DIV/0!</v>
      </c>
      <c r="J25" s="194">
        <v>0</v>
      </c>
      <c r="K25" s="197"/>
      <c r="L25" s="196"/>
      <c r="M25" s="195" t="e">
        <v>#DIV/0!</v>
      </c>
      <c r="N25" s="194">
        <v>0</v>
      </c>
      <c r="O25" s="193" t="e">
        <v>#DIV/0!</v>
      </c>
      <c r="P25" s="192" t="e">
        <v>#DIV/0!</v>
      </c>
      <c r="Q25" s="191" t="e">
        <v>#DIV/0!</v>
      </c>
      <c r="R25" s="169"/>
      <c r="S25" s="169"/>
    </row>
    <row r="26" spans="1:19" x14ac:dyDescent="0.4">
      <c r="A26" s="200"/>
      <c r="B26" s="200"/>
      <c r="C26" s="208" t="s">
        <v>92</v>
      </c>
      <c r="D26" s="5" t="s">
        <v>0</v>
      </c>
      <c r="E26" s="207" t="s">
        <v>91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98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116</v>
      </c>
      <c r="D28" s="207"/>
      <c r="E28" s="207"/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110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128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127</v>
      </c>
      <c r="D31" s="207"/>
      <c r="E31" s="207"/>
      <c r="F31" s="6" t="s">
        <v>97</v>
      </c>
      <c r="G31" s="197">
        <v>1198</v>
      </c>
      <c r="H31" s="196">
        <v>1310</v>
      </c>
      <c r="I31" s="195">
        <v>0.91450381679389314</v>
      </c>
      <c r="J31" s="194">
        <v>-112</v>
      </c>
      <c r="K31" s="197">
        <v>1450</v>
      </c>
      <c r="L31" s="196">
        <v>1450</v>
      </c>
      <c r="M31" s="195">
        <v>1</v>
      </c>
      <c r="N31" s="194">
        <v>0</v>
      </c>
      <c r="O31" s="193">
        <v>0.82620689655172419</v>
      </c>
      <c r="P31" s="192">
        <v>0.90344827586206899</v>
      </c>
      <c r="Q31" s="191">
        <v>-7.7241379310344804E-2</v>
      </c>
      <c r="R31" s="169"/>
      <c r="S31" s="169"/>
    </row>
    <row r="32" spans="1:19" x14ac:dyDescent="0.4">
      <c r="A32" s="200"/>
      <c r="B32" s="200"/>
      <c r="C32" s="208" t="s">
        <v>126</v>
      </c>
      <c r="D32" s="207"/>
      <c r="E32" s="207"/>
      <c r="F32" s="241"/>
      <c r="G32" s="197"/>
      <c r="H32" s="196"/>
      <c r="I32" s="195" t="e">
        <v>#DIV/0!</v>
      </c>
      <c r="J32" s="194">
        <v>0</v>
      </c>
      <c r="K32" s="197"/>
      <c r="L32" s="196"/>
      <c r="M32" s="195" t="e">
        <v>#DIV/0!</v>
      </c>
      <c r="N32" s="194">
        <v>0</v>
      </c>
      <c r="O32" s="193" t="e">
        <v>#DIV/0!</v>
      </c>
      <c r="P32" s="192" t="e">
        <v>#DIV/0!</v>
      </c>
      <c r="Q32" s="191" t="e">
        <v>#DIV/0!</v>
      </c>
      <c r="R32" s="169"/>
      <c r="S32" s="169"/>
    </row>
    <row r="33" spans="1:19" x14ac:dyDescent="0.4">
      <c r="A33" s="200"/>
      <c r="B33" s="200"/>
      <c r="C33" s="208" t="s">
        <v>125</v>
      </c>
      <c r="D33" s="207"/>
      <c r="E33" s="207"/>
      <c r="F33" s="6" t="s">
        <v>97</v>
      </c>
      <c r="G33" s="197">
        <v>676</v>
      </c>
      <c r="H33" s="196">
        <v>823</v>
      </c>
      <c r="I33" s="195">
        <v>0.8213851761846902</v>
      </c>
      <c r="J33" s="194">
        <v>-147</v>
      </c>
      <c r="K33" s="197">
        <v>1450</v>
      </c>
      <c r="L33" s="196">
        <v>1450</v>
      </c>
      <c r="M33" s="195">
        <v>1</v>
      </c>
      <c r="N33" s="194">
        <v>0</v>
      </c>
      <c r="O33" s="193">
        <v>0.46620689655172415</v>
      </c>
      <c r="P33" s="192">
        <v>0.5675862068965517</v>
      </c>
      <c r="Q33" s="191">
        <v>-0.10137931034482756</v>
      </c>
      <c r="R33" s="169"/>
      <c r="S33" s="169"/>
    </row>
    <row r="34" spans="1:19" x14ac:dyDescent="0.4">
      <c r="A34" s="200"/>
      <c r="B34" s="200"/>
      <c r="C34" s="208" t="s">
        <v>85</v>
      </c>
      <c r="D34" s="207"/>
      <c r="E34" s="207"/>
      <c r="F34" s="241"/>
      <c r="G34" s="197"/>
      <c r="H34" s="196"/>
      <c r="I34" s="195" t="e">
        <v>#DIV/0!</v>
      </c>
      <c r="J34" s="194">
        <v>0</v>
      </c>
      <c r="K34" s="197"/>
      <c r="L34" s="196"/>
      <c r="M34" s="195" t="e">
        <v>#DIV/0!</v>
      </c>
      <c r="N34" s="194">
        <v>0</v>
      </c>
      <c r="O34" s="193" t="e">
        <v>#DIV/0!</v>
      </c>
      <c r="P34" s="192" t="e">
        <v>#DIV/0!</v>
      </c>
      <c r="Q34" s="191" t="e">
        <v>#DIV/0!</v>
      </c>
      <c r="R34" s="169"/>
      <c r="S34" s="169"/>
    </row>
    <row r="35" spans="1:19" x14ac:dyDescent="0.4">
      <c r="A35" s="200"/>
      <c r="B35" s="200"/>
      <c r="C35" s="208" t="s">
        <v>92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181"/>
      <c r="C36" s="180" t="s">
        <v>98</v>
      </c>
      <c r="D36" s="177"/>
      <c r="E36" s="177"/>
      <c r="F36" s="6" t="s">
        <v>97</v>
      </c>
      <c r="G36" s="176">
        <v>3453</v>
      </c>
      <c r="H36" s="175">
        <v>4086</v>
      </c>
      <c r="I36" s="174">
        <v>0.84508076358296624</v>
      </c>
      <c r="J36" s="173">
        <v>-633</v>
      </c>
      <c r="K36" s="176">
        <v>6600</v>
      </c>
      <c r="L36" s="175">
        <v>5800</v>
      </c>
      <c r="M36" s="174">
        <v>1.1379310344827587</v>
      </c>
      <c r="N36" s="173">
        <v>800</v>
      </c>
      <c r="O36" s="172">
        <v>0.52318181818181819</v>
      </c>
      <c r="P36" s="171">
        <v>0.70448275862068965</v>
      </c>
      <c r="Q36" s="170">
        <v>-0.18130094043887146</v>
      </c>
      <c r="R36" s="169"/>
      <c r="S36" s="169"/>
    </row>
    <row r="37" spans="1:19" x14ac:dyDescent="0.4">
      <c r="A37" s="200"/>
      <c r="B37" s="190" t="s">
        <v>124</v>
      </c>
      <c r="C37" s="189"/>
      <c r="D37" s="189"/>
      <c r="E37" s="189"/>
      <c r="F37" s="229"/>
      <c r="G37" s="188">
        <v>629</v>
      </c>
      <c r="H37" s="187">
        <v>701</v>
      </c>
      <c r="I37" s="186">
        <v>0.89728958630527822</v>
      </c>
      <c r="J37" s="185">
        <v>-72</v>
      </c>
      <c r="K37" s="188">
        <v>900</v>
      </c>
      <c r="L37" s="187">
        <v>917</v>
      </c>
      <c r="M37" s="186">
        <v>0.98146128680479827</v>
      </c>
      <c r="N37" s="185">
        <v>-17</v>
      </c>
      <c r="O37" s="184">
        <v>0.69888888888888889</v>
      </c>
      <c r="P37" s="183">
        <v>0.76444929116684845</v>
      </c>
      <c r="Q37" s="182">
        <v>-6.5560402277959562E-2</v>
      </c>
      <c r="R37" s="169"/>
      <c r="S37" s="169"/>
    </row>
    <row r="38" spans="1:19" x14ac:dyDescent="0.4">
      <c r="A38" s="200"/>
      <c r="B38" s="200"/>
      <c r="C38" s="208" t="s">
        <v>123</v>
      </c>
      <c r="D38" s="207"/>
      <c r="E38" s="207"/>
      <c r="F38" s="6" t="s">
        <v>97</v>
      </c>
      <c r="G38" s="197">
        <v>350</v>
      </c>
      <c r="H38" s="196">
        <v>447</v>
      </c>
      <c r="I38" s="195">
        <v>0.78299776286353473</v>
      </c>
      <c r="J38" s="194">
        <v>-97</v>
      </c>
      <c r="K38" s="197">
        <v>450</v>
      </c>
      <c r="L38" s="196">
        <v>467</v>
      </c>
      <c r="M38" s="195">
        <v>0.9635974304068522</v>
      </c>
      <c r="N38" s="194">
        <v>-17</v>
      </c>
      <c r="O38" s="193">
        <v>0.77777777777777779</v>
      </c>
      <c r="P38" s="192">
        <v>0.95717344753747324</v>
      </c>
      <c r="Q38" s="191">
        <v>-0.17939566975969545</v>
      </c>
      <c r="R38" s="169"/>
      <c r="S38" s="169"/>
    </row>
    <row r="39" spans="1:19" x14ac:dyDescent="0.4">
      <c r="A39" s="181"/>
      <c r="B39" s="181"/>
      <c r="C39" s="240" t="s">
        <v>122</v>
      </c>
      <c r="D39" s="239"/>
      <c r="E39" s="239"/>
      <c r="F39" s="6" t="s">
        <v>97</v>
      </c>
      <c r="G39" s="238">
        <v>279</v>
      </c>
      <c r="H39" s="237">
        <v>254</v>
      </c>
      <c r="I39" s="236">
        <v>1.0984251968503937</v>
      </c>
      <c r="J39" s="235">
        <v>25</v>
      </c>
      <c r="K39" s="238">
        <v>450</v>
      </c>
      <c r="L39" s="237">
        <v>450</v>
      </c>
      <c r="M39" s="236">
        <v>1</v>
      </c>
      <c r="N39" s="235">
        <v>0</v>
      </c>
      <c r="O39" s="234">
        <v>0.62</v>
      </c>
      <c r="P39" s="233">
        <v>0.56444444444444442</v>
      </c>
      <c r="Q39" s="232">
        <v>5.555555555555558E-2</v>
      </c>
      <c r="R39" s="169"/>
      <c r="S39" s="169"/>
    </row>
    <row r="40" spans="1:19" x14ac:dyDescent="0.4">
      <c r="A40" s="190" t="s">
        <v>121</v>
      </c>
      <c r="B40" s="189" t="s">
        <v>120</v>
      </c>
      <c r="C40" s="189"/>
      <c r="D40" s="189"/>
      <c r="E40" s="189"/>
      <c r="F40" s="229"/>
      <c r="G40" s="188">
        <v>93064</v>
      </c>
      <c r="H40" s="187">
        <v>90539</v>
      </c>
      <c r="I40" s="186">
        <v>1.027888534222821</v>
      </c>
      <c r="J40" s="185">
        <v>2525</v>
      </c>
      <c r="K40" s="231">
        <v>135235</v>
      </c>
      <c r="L40" s="187">
        <v>129958</v>
      </c>
      <c r="M40" s="186">
        <v>1.0406054263685192</v>
      </c>
      <c r="N40" s="185">
        <v>5277</v>
      </c>
      <c r="O40" s="184">
        <v>0.68816504603098305</v>
      </c>
      <c r="P40" s="183">
        <v>0.69667892703796608</v>
      </c>
      <c r="Q40" s="182">
        <v>-8.5138810069830262E-3</v>
      </c>
      <c r="R40" s="169"/>
      <c r="S40" s="169"/>
    </row>
    <row r="41" spans="1:19" x14ac:dyDescent="0.4">
      <c r="A41" s="230"/>
      <c r="B41" s="190" t="s">
        <v>119</v>
      </c>
      <c r="C41" s="189"/>
      <c r="D41" s="189"/>
      <c r="E41" s="189"/>
      <c r="F41" s="229"/>
      <c r="G41" s="188">
        <v>90331</v>
      </c>
      <c r="H41" s="187">
        <v>87844</v>
      </c>
      <c r="I41" s="186">
        <v>1.0283115522972541</v>
      </c>
      <c r="J41" s="185">
        <v>2487</v>
      </c>
      <c r="K41" s="188">
        <v>131589</v>
      </c>
      <c r="L41" s="187">
        <v>125584</v>
      </c>
      <c r="M41" s="186">
        <v>1.0478166008408714</v>
      </c>
      <c r="N41" s="185">
        <v>6005</v>
      </c>
      <c r="O41" s="184">
        <v>0.68646315421501802</v>
      </c>
      <c r="P41" s="183">
        <v>0.69948401070200028</v>
      </c>
      <c r="Q41" s="182">
        <v>-1.3020856486982257E-2</v>
      </c>
      <c r="R41" s="169"/>
      <c r="S41" s="169"/>
    </row>
    <row r="42" spans="1:19" x14ac:dyDescent="0.4">
      <c r="A42" s="200"/>
      <c r="B42" s="200"/>
      <c r="C42" s="208" t="s">
        <v>102</v>
      </c>
      <c r="D42" s="207"/>
      <c r="E42" s="207"/>
      <c r="F42" s="6" t="s">
        <v>97</v>
      </c>
      <c r="G42" s="259">
        <v>30670</v>
      </c>
      <c r="H42" s="257">
        <v>30092</v>
      </c>
      <c r="I42" s="195">
        <v>1.0192077628605609</v>
      </c>
      <c r="J42" s="194">
        <v>578</v>
      </c>
      <c r="K42" s="259">
        <v>44821</v>
      </c>
      <c r="L42" s="257">
        <v>43834</v>
      </c>
      <c r="M42" s="195">
        <v>1.0225167678058129</v>
      </c>
      <c r="N42" s="194">
        <v>987</v>
      </c>
      <c r="O42" s="193">
        <v>0.6842774592267018</v>
      </c>
      <c r="P42" s="192">
        <v>0.68649906465300903</v>
      </c>
      <c r="Q42" s="191">
        <v>-2.2216054263072271E-3</v>
      </c>
      <c r="R42" s="169"/>
      <c r="S42" s="169"/>
    </row>
    <row r="43" spans="1:19" x14ac:dyDescent="0.4">
      <c r="A43" s="200"/>
      <c r="B43" s="200"/>
      <c r="C43" s="208" t="s">
        <v>118</v>
      </c>
      <c r="D43" s="207"/>
      <c r="E43" s="207"/>
      <c r="F43" s="6" t="s">
        <v>97</v>
      </c>
      <c r="G43" s="259">
        <v>7729</v>
      </c>
      <c r="H43" s="257">
        <v>9202</v>
      </c>
      <c r="I43" s="195">
        <v>0.83992610302108239</v>
      </c>
      <c r="J43" s="194">
        <v>-1473</v>
      </c>
      <c r="K43" s="258">
        <v>12235</v>
      </c>
      <c r="L43" s="257">
        <v>13026</v>
      </c>
      <c r="M43" s="195">
        <v>0.93927529556272071</v>
      </c>
      <c r="N43" s="194">
        <v>-791</v>
      </c>
      <c r="O43" s="193">
        <v>0.63171230077646101</v>
      </c>
      <c r="P43" s="192">
        <v>0.70643328727161059</v>
      </c>
      <c r="Q43" s="191">
        <v>-7.4720986495149577E-2</v>
      </c>
      <c r="R43" s="169"/>
      <c r="S43" s="169"/>
    </row>
    <row r="44" spans="1:19" x14ac:dyDescent="0.4">
      <c r="A44" s="200"/>
      <c r="B44" s="200"/>
      <c r="C44" s="208" t="s">
        <v>100</v>
      </c>
      <c r="D44" s="207"/>
      <c r="E44" s="207"/>
      <c r="F44" s="6" t="s">
        <v>97</v>
      </c>
      <c r="G44" s="259">
        <v>4630</v>
      </c>
      <c r="H44" s="257">
        <v>4242</v>
      </c>
      <c r="I44" s="195">
        <v>1.0914662894860914</v>
      </c>
      <c r="J44" s="194">
        <v>388</v>
      </c>
      <c r="K44" s="258">
        <v>7473</v>
      </c>
      <c r="L44" s="257">
        <v>6141</v>
      </c>
      <c r="M44" s="195">
        <v>1.2169027845627749</v>
      </c>
      <c r="N44" s="194">
        <v>1332</v>
      </c>
      <c r="O44" s="193">
        <v>0.61956376287970027</v>
      </c>
      <c r="P44" s="192">
        <v>0.69076697606253057</v>
      </c>
      <c r="Q44" s="191">
        <v>-7.1203213182830294E-2</v>
      </c>
      <c r="R44" s="169"/>
      <c r="S44" s="169"/>
    </row>
    <row r="45" spans="1:19" x14ac:dyDescent="0.4">
      <c r="A45" s="200"/>
      <c r="B45" s="200"/>
      <c r="C45" s="208" t="s">
        <v>92</v>
      </c>
      <c r="D45" s="207"/>
      <c r="E45" s="207"/>
      <c r="F45" s="6" t="s">
        <v>97</v>
      </c>
      <c r="G45" s="259">
        <v>1994</v>
      </c>
      <c r="H45" s="257">
        <v>2125</v>
      </c>
      <c r="I45" s="195">
        <v>0.93835294117647061</v>
      </c>
      <c r="J45" s="194">
        <v>-131</v>
      </c>
      <c r="K45" s="258">
        <v>3584</v>
      </c>
      <c r="L45" s="257">
        <v>3309</v>
      </c>
      <c r="M45" s="195">
        <v>1.0831066787549108</v>
      </c>
      <c r="N45" s="194">
        <v>275</v>
      </c>
      <c r="O45" s="193">
        <v>0.5563616071428571</v>
      </c>
      <c r="P45" s="192">
        <v>0.64218797219703838</v>
      </c>
      <c r="Q45" s="191">
        <v>-8.5826365054181286E-2</v>
      </c>
      <c r="R45" s="169"/>
      <c r="S45" s="169"/>
    </row>
    <row r="46" spans="1:19" x14ac:dyDescent="0.4">
      <c r="A46" s="200"/>
      <c r="B46" s="200"/>
      <c r="C46" s="208" t="s">
        <v>98</v>
      </c>
      <c r="D46" s="207"/>
      <c r="E46" s="207"/>
      <c r="F46" s="6" t="s">
        <v>97</v>
      </c>
      <c r="G46" s="259">
        <v>4269</v>
      </c>
      <c r="H46" s="257">
        <v>4719</v>
      </c>
      <c r="I46" s="195">
        <v>0.90464081373172278</v>
      </c>
      <c r="J46" s="194">
        <v>-450</v>
      </c>
      <c r="K46" s="258">
        <v>5745</v>
      </c>
      <c r="L46" s="257">
        <v>6162</v>
      </c>
      <c r="M46" s="195">
        <v>0.93232716650438174</v>
      </c>
      <c r="N46" s="194">
        <v>-417</v>
      </c>
      <c r="O46" s="193">
        <v>0.74308093994778068</v>
      </c>
      <c r="P46" s="192">
        <v>0.76582278481012656</v>
      </c>
      <c r="Q46" s="191">
        <v>-2.2741844862345872E-2</v>
      </c>
      <c r="R46" s="169"/>
      <c r="S46" s="169"/>
    </row>
    <row r="47" spans="1:19" x14ac:dyDescent="0.4">
      <c r="A47" s="200"/>
      <c r="B47" s="200"/>
      <c r="C47" s="208" t="s">
        <v>101</v>
      </c>
      <c r="D47" s="207"/>
      <c r="E47" s="207"/>
      <c r="F47" s="6" t="s">
        <v>97</v>
      </c>
      <c r="G47" s="259">
        <v>10747</v>
      </c>
      <c r="H47" s="257">
        <v>10764</v>
      </c>
      <c r="I47" s="195">
        <v>0.99842066146413977</v>
      </c>
      <c r="J47" s="194">
        <v>-17</v>
      </c>
      <c r="K47" s="258">
        <v>14925</v>
      </c>
      <c r="L47" s="257">
        <v>15152</v>
      </c>
      <c r="M47" s="195">
        <v>0.98501847940865894</v>
      </c>
      <c r="N47" s="194">
        <v>-227</v>
      </c>
      <c r="O47" s="193">
        <v>0.7200670016750419</v>
      </c>
      <c r="P47" s="192">
        <v>0.71040126715945084</v>
      </c>
      <c r="Q47" s="191">
        <v>9.6657345155910512E-3</v>
      </c>
      <c r="R47" s="169"/>
      <c r="S47" s="169"/>
    </row>
    <row r="48" spans="1:19" x14ac:dyDescent="0.4">
      <c r="A48" s="200"/>
      <c r="B48" s="200"/>
      <c r="C48" s="208" t="s">
        <v>93</v>
      </c>
      <c r="D48" s="207"/>
      <c r="E48" s="207"/>
      <c r="F48" s="6" t="s">
        <v>97</v>
      </c>
      <c r="G48" s="259">
        <v>1714</v>
      </c>
      <c r="H48" s="257">
        <v>1426</v>
      </c>
      <c r="I48" s="195">
        <v>1.2019635343618513</v>
      </c>
      <c r="J48" s="194">
        <v>288</v>
      </c>
      <c r="K48" s="258">
        <v>2700</v>
      </c>
      <c r="L48" s="257">
        <v>2700</v>
      </c>
      <c r="M48" s="195">
        <v>1</v>
      </c>
      <c r="N48" s="194">
        <v>0</v>
      </c>
      <c r="O48" s="193">
        <v>0.63481481481481483</v>
      </c>
      <c r="P48" s="192">
        <v>0.52814814814814814</v>
      </c>
      <c r="Q48" s="191">
        <v>0.10666666666666669</v>
      </c>
      <c r="R48" s="169"/>
      <c r="S48" s="169"/>
    </row>
    <row r="49" spans="1:19" x14ac:dyDescent="0.4">
      <c r="A49" s="200"/>
      <c r="B49" s="200"/>
      <c r="C49" s="208" t="s">
        <v>117</v>
      </c>
      <c r="D49" s="207"/>
      <c r="E49" s="207"/>
      <c r="F49" s="6" t="s">
        <v>97</v>
      </c>
      <c r="G49" s="259">
        <v>1447</v>
      </c>
      <c r="H49" s="257">
        <v>1460</v>
      </c>
      <c r="I49" s="195">
        <v>0.99109589041095891</v>
      </c>
      <c r="J49" s="194">
        <v>-13</v>
      </c>
      <c r="K49" s="258">
        <v>1660</v>
      </c>
      <c r="L49" s="257">
        <v>1660</v>
      </c>
      <c r="M49" s="195">
        <v>1</v>
      </c>
      <c r="N49" s="194">
        <v>0</v>
      </c>
      <c r="O49" s="193">
        <v>0.87168674698795179</v>
      </c>
      <c r="P49" s="192">
        <v>0.87951807228915657</v>
      </c>
      <c r="Q49" s="191">
        <v>-7.8313253012047834E-3</v>
      </c>
      <c r="R49" s="169"/>
      <c r="S49" s="169"/>
    </row>
    <row r="50" spans="1:19" x14ac:dyDescent="0.4">
      <c r="A50" s="200"/>
      <c r="B50" s="200"/>
      <c r="C50" s="208" t="s">
        <v>116</v>
      </c>
      <c r="D50" s="207"/>
      <c r="E50" s="207"/>
      <c r="F50" s="6" t="s">
        <v>97</v>
      </c>
      <c r="G50" s="259">
        <v>1897</v>
      </c>
      <c r="H50" s="257">
        <v>1870</v>
      </c>
      <c r="I50" s="195">
        <v>1.0144385026737968</v>
      </c>
      <c r="J50" s="194">
        <v>27</v>
      </c>
      <c r="K50" s="258">
        <v>2700</v>
      </c>
      <c r="L50" s="257">
        <v>2700</v>
      </c>
      <c r="M50" s="195">
        <v>1</v>
      </c>
      <c r="N50" s="194">
        <v>0</v>
      </c>
      <c r="O50" s="193">
        <v>0.70259259259259255</v>
      </c>
      <c r="P50" s="192">
        <v>0.69259259259259254</v>
      </c>
      <c r="Q50" s="191">
        <v>1.0000000000000009E-2</v>
      </c>
      <c r="R50" s="169"/>
      <c r="S50" s="169"/>
    </row>
    <row r="51" spans="1:19" x14ac:dyDescent="0.4">
      <c r="A51" s="200"/>
      <c r="B51" s="200"/>
      <c r="C51" s="208" t="s">
        <v>115</v>
      </c>
      <c r="D51" s="207"/>
      <c r="E51" s="207"/>
      <c r="F51" s="6" t="s">
        <v>84</v>
      </c>
      <c r="G51" s="259">
        <v>0</v>
      </c>
      <c r="H51" s="257">
        <v>0</v>
      </c>
      <c r="I51" s="195" t="e">
        <v>#DIV/0!</v>
      </c>
      <c r="J51" s="194">
        <v>0</v>
      </c>
      <c r="K51" s="258">
        <v>0</v>
      </c>
      <c r="L51" s="257">
        <v>0</v>
      </c>
      <c r="M51" s="195" t="e">
        <v>#DIV/0!</v>
      </c>
      <c r="N51" s="194">
        <v>0</v>
      </c>
      <c r="O51" s="193" t="e">
        <v>#DIV/0!</v>
      </c>
      <c r="P51" s="192" t="e">
        <v>#DIV/0!</v>
      </c>
      <c r="Q51" s="191" t="e">
        <v>#DIV/0!</v>
      </c>
      <c r="R51" s="169"/>
      <c r="S51" s="169"/>
    </row>
    <row r="52" spans="1:19" x14ac:dyDescent="0.4">
      <c r="A52" s="200"/>
      <c r="B52" s="200"/>
      <c r="C52" s="208" t="s">
        <v>114</v>
      </c>
      <c r="D52" s="207"/>
      <c r="E52" s="207"/>
      <c r="F52" s="6" t="s">
        <v>97</v>
      </c>
      <c r="G52" s="259">
        <v>688</v>
      </c>
      <c r="H52" s="257">
        <v>650</v>
      </c>
      <c r="I52" s="195">
        <v>1.0584615384615386</v>
      </c>
      <c r="J52" s="194">
        <v>38</v>
      </c>
      <c r="K52" s="258">
        <v>1660</v>
      </c>
      <c r="L52" s="257">
        <v>1660</v>
      </c>
      <c r="M52" s="195">
        <v>1</v>
      </c>
      <c r="N52" s="194">
        <v>0</v>
      </c>
      <c r="O52" s="193">
        <v>0.41445783132530123</v>
      </c>
      <c r="P52" s="192">
        <v>0.39156626506024095</v>
      </c>
      <c r="Q52" s="191">
        <v>2.2891566265060281E-2</v>
      </c>
      <c r="R52" s="169"/>
      <c r="S52" s="169"/>
    </row>
    <row r="53" spans="1:19" x14ac:dyDescent="0.4">
      <c r="A53" s="200"/>
      <c r="B53" s="200"/>
      <c r="C53" s="208" t="s">
        <v>113</v>
      </c>
      <c r="D53" s="207"/>
      <c r="E53" s="207"/>
      <c r="F53" s="6" t="s">
        <v>97</v>
      </c>
      <c r="G53" s="259">
        <v>1407</v>
      </c>
      <c r="H53" s="257">
        <v>1562</v>
      </c>
      <c r="I53" s="195">
        <v>0.90076824583866832</v>
      </c>
      <c r="J53" s="194">
        <v>-155</v>
      </c>
      <c r="K53" s="258">
        <v>2700</v>
      </c>
      <c r="L53" s="257">
        <v>2700</v>
      </c>
      <c r="M53" s="195">
        <v>1</v>
      </c>
      <c r="N53" s="194">
        <v>0</v>
      </c>
      <c r="O53" s="193">
        <v>0.52111111111111108</v>
      </c>
      <c r="P53" s="192">
        <v>0.57851851851851854</v>
      </c>
      <c r="Q53" s="191">
        <v>-5.7407407407407463E-2</v>
      </c>
      <c r="R53" s="169"/>
      <c r="S53" s="169"/>
    </row>
    <row r="54" spans="1:19" x14ac:dyDescent="0.4">
      <c r="A54" s="200"/>
      <c r="B54" s="200"/>
      <c r="C54" s="199" t="s">
        <v>112</v>
      </c>
      <c r="D54" s="198"/>
      <c r="E54" s="198"/>
      <c r="F54" s="10" t="s">
        <v>84</v>
      </c>
      <c r="G54" s="259">
        <v>608</v>
      </c>
      <c r="H54" s="257">
        <v>797</v>
      </c>
      <c r="I54" s="205">
        <v>0.76286072772898372</v>
      </c>
      <c r="J54" s="204">
        <v>-189</v>
      </c>
      <c r="K54" s="258">
        <v>1660</v>
      </c>
      <c r="L54" s="257">
        <v>1660</v>
      </c>
      <c r="M54" s="205">
        <v>1</v>
      </c>
      <c r="N54" s="204">
        <v>0</v>
      </c>
      <c r="O54" s="211">
        <v>0.36626506024096384</v>
      </c>
      <c r="P54" s="210">
        <v>0.48012048192771084</v>
      </c>
      <c r="Q54" s="209">
        <v>-0.113855421686747</v>
      </c>
      <c r="R54" s="169"/>
      <c r="S54" s="169"/>
    </row>
    <row r="55" spans="1:19" x14ac:dyDescent="0.4">
      <c r="A55" s="200"/>
      <c r="B55" s="200"/>
      <c r="C55" s="208" t="s">
        <v>111</v>
      </c>
      <c r="D55" s="207"/>
      <c r="E55" s="207"/>
      <c r="F55" s="6" t="s">
        <v>97</v>
      </c>
      <c r="G55" s="259">
        <v>1929</v>
      </c>
      <c r="H55" s="257">
        <v>1817</v>
      </c>
      <c r="I55" s="195">
        <v>1.0616400660429279</v>
      </c>
      <c r="J55" s="194">
        <v>112</v>
      </c>
      <c r="K55" s="258">
        <v>2700</v>
      </c>
      <c r="L55" s="257">
        <v>2700</v>
      </c>
      <c r="M55" s="195">
        <v>1</v>
      </c>
      <c r="N55" s="194">
        <v>0</v>
      </c>
      <c r="O55" s="193">
        <v>0.71444444444444444</v>
      </c>
      <c r="P55" s="192">
        <v>0.67296296296296299</v>
      </c>
      <c r="Q55" s="191">
        <v>4.1481481481481453E-2</v>
      </c>
      <c r="R55" s="169"/>
      <c r="S55" s="169"/>
    </row>
    <row r="56" spans="1:19" x14ac:dyDescent="0.4">
      <c r="A56" s="200"/>
      <c r="B56" s="200"/>
      <c r="C56" s="208" t="s">
        <v>110</v>
      </c>
      <c r="D56" s="207"/>
      <c r="E56" s="207"/>
      <c r="F56" s="6" t="s">
        <v>97</v>
      </c>
      <c r="G56" s="259">
        <v>1011</v>
      </c>
      <c r="H56" s="257">
        <v>1100</v>
      </c>
      <c r="I56" s="195">
        <v>0.91909090909090907</v>
      </c>
      <c r="J56" s="194">
        <v>-89</v>
      </c>
      <c r="K56" s="258">
        <v>1300</v>
      </c>
      <c r="L56" s="257">
        <v>1620</v>
      </c>
      <c r="M56" s="195">
        <v>0.80246913580246915</v>
      </c>
      <c r="N56" s="194">
        <v>-320</v>
      </c>
      <c r="O56" s="193">
        <v>0.77769230769230768</v>
      </c>
      <c r="P56" s="192">
        <v>0.67901234567901236</v>
      </c>
      <c r="Q56" s="191">
        <v>9.8679962013295319E-2</v>
      </c>
      <c r="R56" s="169"/>
      <c r="S56" s="169"/>
    </row>
    <row r="57" spans="1:19" x14ac:dyDescent="0.4">
      <c r="A57" s="200"/>
      <c r="B57" s="200"/>
      <c r="C57" s="208" t="s">
        <v>85</v>
      </c>
      <c r="D57" s="228"/>
      <c r="E57" s="207"/>
      <c r="F57" s="6" t="s">
        <v>84</v>
      </c>
      <c r="G57" s="259">
        <v>0</v>
      </c>
      <c r="H57" s="257">
        <v>0</v>
      </c>
      <c r="I57" s="195" t="e">
        <v>#DIV/0!</v>
      </c>
      <c r="J57" s="194">
        <v>0</v>
      </c>
      <c r="K57" s="258">
        <v>0</v>
      </c>
      <c r="L57" s="257">
        <v>0</v>
      </c>
      <c r="M57" s="195" t="e">
        <v>#DIV/0!</v>
      </c>
      <c r="N57" s="194">
        <v>0</v>
      </c>
      <c r="O57" s="193" t="e">
        <v>#DIV/0!</v>
      </c>
      <c r="P57" s="192" t="e">
        <v>#DIV/0!</v>
      </c>
      <c r="Q57" s="191" t="e">
        <v>#DIV/0!</v>
      </c>
      <c r="R57" s="169"/>
      <c r="S57" s="169"/>
    </row>
    <row r="58" spans="1:19" x14ac:dyDescent="0.4">
      <c r="A58" s="200"/>
      <c r="B58" s="200"/>
      <c r="C58" s="208" t="s">
        <v>107</v>
      </c>
      <c r="D58" s="207"/>
      <c r="E58" s="207"/>
      <c r="F58" s="6" t="s">
        <v>97</v>
      </c>
      <c r="G58" s="259">
        <v>1199</v>
      </c>
      <c r="H58" s="257">
        <v>988</v>
      </c>
      <c r="I58" s="195">
        <v>1.2135627530364372</v>
      </c>
      <c r="J58" s="194">
        <v>211</v>
      </c>
      <c r="K58" s="258">
        <v>1619</v>
      </c>
      <c r="L58" s="257">
        <v>1260</v>
      </c>
      <c r="M58" s="195">
        <v>1.284920634920635</v>
      </c>
      <c r="N58" s="194">
        <v>359</v>
      </c>
      <c r="O58" s="193">
        <v>0.74058060531192094</v>
      </c>
      <c r="P58" s="192">
        <v>0.78412698412698412</v>
      </c>
      <c r="Q58" s="191">
        <v>-4.354637881506318E-2</v>
      </c>
      <c r="R58" s="169"/>
      <c r="S58" s="169"/>
    </row>
    <row r="59" spans="1:19" x14ac:dyDescent="0.4">
      <c r="A59" s="200"/>
      <c r="B59" s="200"/>
      <c r="C59" s="208" t="s">
        <v>106</v>
      </c>
      <c r="D59" s="207"/>
      <c r="E59" s="207"/>
      <c r="F59" s="6" t="s">
        <v>97</v>
      </c>
      <c r="G59" s="259">
        <v>766</v>
      </c>
      <c r="H59" s="257">
        <v>867</v>
      </c>
      <c r="I59" s="195">
        <v>0.8835063437139562</v>
      </c>
      <c r="J59" s="194">
        <v>-101</v>
      </c>
      <c r="K59" s="258">
        <v>1660</v>
      </c>
      <c r="L59" s="257">
        <v>1660</v>
      </c>
      <c r="M59" s="195">
        <v>1</v>
      </c>
      <c r="N59" s="194">
        <v>0</v>
      </c>
      <c r="O59" s="193">
        <v>0.4614457831325301</v>
      </c>
      <c r="P59" s="192">
        <v>0.52228915662650599</v>
      </c>
      <c r="Q59" s="191">
        <v>-6.0843373493975894E-2</v>
      </c>
      <c r="R59" s="169"/>
      <c r="S59" s="169"/>
    </row>
    <row r="60" spans="1:19" x14ac:dyDescent="0.4">
      <c r="A60" s="200"/>
      <c r="B60" s="200"/>
      <c r="C60" s="208" t="s">
        <v>108</v>
      </c>
      <c r="D60" s="207"/>
      <c r="E60" s="207"/>
      <c r="F60" s="6" t="s">
        <v>97</v>
      </c>
      <c r="G60" s="259">
        <v>850</v>
      </c>
      <c r="H60" s="257">
        <v>665</v>
      </c>
      <c r="I60" s="195">
        <v>1.2781954887218046</v>
      </c>
      <c r="J60" s="194">
        <v>185</v>
      </c>
      <c r="K60" s="258">
        <v>1190</v>
      </c>
      <c r="L60" s="257">
        <v>1080</v>
      </c>
      <c r="M60" s="195">
        <v>1.1018518518518519</v>
      </c>
      <c r="N60" s="194">
        <v>110</v>
      </c>
      <c r="O60" s="193">
        <v>0.7142857142857143</v>
      </c>
      <c r="P60" s="192">
        <v>0.6157407407407407</v>
      </c>
      <c r="Q60" s="191">
        <v>9.8544973544973602E-2</v>
      </c>
      <c r="R60" s="169"/>
      <c r="S60" s="169"/>
    </row>
    <row r="61" spans="1:19" x14ac:dyDescent="0.4">
      <c r="A61" s="200"/>
      <c r="B61" s="200"/>
      <c r="C61" s="208" t="s">
        <v>105</v>
      </c>
      <c r="D61" s="207"/>
      <c r="E61" s="207"/>
      <c r="F61" s="6" t="s">
        <v>97</v>
      </c>
      <c r="G61" s="259">
        <v>1768</v>
      </c>
      <c r="H61" s="257">
        <v>1542</v>
      </c>
      <c r="I61" s="195">
        <v>1.1465629053177691</v>
      </c>
      <c r="J61" s="194">
        <v>226</v>
      </c>
      <c r="K61" s="258">
        <v>2372</v>
      </c>
      <c r="L61" s="257">
        <v>2155</v>
      </c>
      <c r="M61" s="195">
        <v>1.1006960556844547</v>
      </c>
      <c r="N61" s="194">
        <v>217</v>
      </c>
      <c r="O61" s="193">
        <v>0.74536256323777406</v>
      </c>
      <c r="P61" s="192">
        <v>0.71554524361948957</v>
      </c>
      <c r="Q61" s="191">
        <v>2.9817319618284488E-2</v>
      </c>
      <c r="R61" s="169"/>
      <c r="S61" s="169"/>
    </row>
    <row r="62" spans="1:19" x14ac:dyDescent="0.4">
      <c r="A62" s="200"/>
      <c r="B62" s="200"/>
      <c r="C62" s="208" t="s">
        <v>102</v>
      </c>
      <c r="D62" s="5" t="s">
        <v>0</v>
      </c>
      <c r="E62" s="207" t="s">
        <v>91</v>
      </c>
      <c r="F62" s="6" t="s">
        <v>97</v>
      </c>
      <c r="G62" s="259">
        <v>5499</v>
      </c>
      <c r="H62" s="257">
        <v>4574</v>
      </c>
      <c r="I62" s="195">
        <v>1.2022299956274596</v>
      </c>
      <c r="J62" s="194">
        <v>925</v>
      </c>
      <c r="K62" s="258">
        <v>6960</v>
      </c>
      <c r="L62" s="257">
        <v>5278</v>
      </c>
      <c r="M62" s="195">
        <v>1.3186813186813187</v>
      </c>
      <c r="N62" s="194">
        <v>1682</v>
      </c>
      <c r="O62" s="193">
        <v>0.79008620689655173</v>
      </c>
      <c r="P62" s="192">
        <v>0.86661614247821139</v>
      </c>
      <c r="Q62" s="191">
        <v>-7.6529935581659658E-2</v>
      </c>
      <c r="R62" s="169"/>
      <c r="S62" s="169"/>
    </row>
    <row r="63" spans="1:19" x14ac:dyDescent="0.4">
      <c r="A63" s="200"/>
      <c r="B63" s="200"/>
      <c r="C63" s="199" t="s">
        <v>102</v>
      </c>
      <c r="D63" s="15" t="s">
        <v>0</v>
      </c>
      <c r="E63" s="198" t="s">
        <v>109</v>
      </c>
      <c r="F63" s="10" t="s">
        <v>97</v>
      </c>
      <c r="G63" s="259">
        <v>2603</v>
      </c>
      <c r="H63" s="257">
        <v>2243</v>
      </c>
      <c r="I63" s="205">
        <v>1.1604993312527865</v>
      </c>
      <c r="J63" s="204">
        <v>360</v>
      </c>
      <c r="K63" s="258">
        <v>2765</v>
      </c>
      <c r="L63" s="257">
        <v>3025</v>
      </c>
      <c r="M63" s="205">
        <v>0.91404958677685955</v>
      </c>
      <c r="N63" s="204">
        <v>-260</v>
      </c>
      <c r="O63" s="211">
        <v>0.94141048824593132</v>
      </c>
      <c r="P63" s="210">
        <v>0.74148760330578511</v>
      </c>
      <c r="Q63" s="209">
        <v>0.19992288494014621</v>
      </c>
      <c r="R63" s="169"/>
      <c r="S63" s="169"/>
    </row>
    <row r="64" spans="1:19" x14ac:dyDescent="0.4">
      <c r="A64" s="200"/>
      <c r="B64" s="200"/>
      <c r="C64" s="208" t="s">
        <v>100</v>
      </c>
      <c r="D64" s="5" t="s">
        <v>0</v>
      </c>
      <c r="E64" s="207" t="s">
        <v>91</v>
      </c>
      <c r="F64" s="6" t="s">
        <v>97</v>
      </c>
      <c r="G64" s="259">
        <v>1348</v>
      </c>
      <c r="H64" s="257">
        <v>1403</v>
      </c>
      <c r="I64" s="195">
        <v>0.96079828937990019</v>
      </c>
      <c r="J64" s="194">
        <v>-55</v>
      </c>
      <c r="K64" s="258">
        <v>1660</v>
      </c>
      <c r="L64" s="257">
        <v>1660</v>
      </c>
      <c r="M64" s="195">
        <v>1</v>
      </c>
      <c r="N64" s="194">
        <v>0</v>
      </c>
      <c r="O64" s="193">
        <v>0.81204819277108431</v>
      </c>
      <c r="P64" s="192">
        <v>0.84518072289156632</v>
      </c>
      <c r="Q64" s="191">
        <v>-3.3132530120482007E-2</v>
      </c>
      <c r="R64" s="169"/>
      <c r="S64" s="169"/>
    </row>
    <row r="65" spans="1:19" x14ac:dyDescent="0.4">
      <c r="A65" s="200"/>
      <c r="B65" s="200"/>
      <c r="C65" s="199" t="s">
        <v>100</v>
      </c>
      <c r="D65" s="15" t="s">
        <v>0</v>
      </c>
      <c r="E65" s="198" t="s">
        <v>109</v>
      </c>
      <c r="F65" s="6" t="s">
        <v>97</v>
      </c>
      <c r="G65" s="259">
        <v>1555</v>
      </c>
      <c r="H65" s="257">
        <v>1595</v>
      </c>
      <c r="I65" s="195">
        <v>0.97492163009404387</v>
      </c>
      <c r="J65" s="194">
        <v>-40</v>
      </c>
      <c r="K65" s="258">
        <v>1660</v>
      </c>
      <c r="L65" s="257">
        <v>1660</v>
      </c>
      <c r="M65" s="195">
        <v>1</v>
      </c>
      <c r="N65" s="194">
        <v>0</v>
      </c>
      <c r="O65" s="193">
        <v>0.93674698795180722</v>
      </c>
      <c r="P65" s="192">
        <v>0.96084337349397586</v>
      </c>
      <c r="Q65" s="191">
        <v>-2.4096385542168641E-2</v>
      </c>
      <c r="R65" s="169"/>
      <c r="S65" s="169"/>
    </row>
    <row r="66" spans="1:19" x14ac:dyDescent="0.4">
      <c r="A66" s="200"/>
      <c r="B66" s="200"/>
      <c r="C66" s="199" t="s">
        <v>98</v>
      </c>
      <c r="D66" s="15" t="s">
        <v>0</v>
      </c>
      <c r="E66" s="198" t="s">
        <v>91</v>
      </c>
      <c r="F66" s="10" t="s">
        <v>97</v>
      </c>
      <c r="G66" s="259">
        <v>1238</v>
      </c>
      <c r="H66" s="257">
        <v>1308</v>
      </c>
      <c r="I66" s="195">
        <v>0.94648318042813451</v>
      </c>
      <c r="J66" s="194">
        <v>-70</v>
      </c>
      <c r="K66" s="258">
        <v>1660</v>
      </c>
      <c r="L66" s="257">
        <v>1660</v>
      </c>
      <c r="M66" s="195">
        <v>1</v>
      </c>
      <c r="N66" s="194">
        <v>0</v>
      </c>
      <c r="O66" s="193">
        <v>0.74578313253012052</v>
      </c>
      <c r="P66" s="192">
        <v>0.78795180722891567</v>
      </c>
      <c r="Q66" s="191">
        <v>-4.216867469879515E-2</v>
      </c>
      <c r="R66" s="169"/>
      <c r="S66" s="169"/>
    </row>
    <row r="67" spans="1:19" x14ac:dyDescent="0.4">
      <c r="A67" s="200"/>
      <c r="B67" s="200"/>
      <c r="C67" s="199" t="s">
        <v>98</v>
      </c>
      <c r="D67" s="15" t="s">
        <v>0</v>
      </c>
      <c r="E67" s="198" t="s">
        <v>109</v>
      </c>
      <c r="F67" s="10" t="s">
        <v>97</v>
      </c>
      <c r="G67" s="259">
        <v>1040</v>
      </c>
      <c r="H67" s="257">
        <v>546</v>
      </c>
      <c r="I67" s="205">
        <v>1.9047619047619047</v>
      </c>
      <c r="J67" s="204">
        <v>494</v>
      </c>
      <c r="K67" s="258">
        <v>1660</v>
      </c>
      <c r="L67" s="257">
        <v>618</v>
      </c>
      <c r="M67" s="205">
        <v>2.6860841423948218</v>
      </c>
      <c r="N67" s="204">
        <v>1042</v>
      </c>
      <c r="O67" s="211">
        <v>0.62650602409638556</v>
      </c>
      <c r="P67" s="210">
        <v>0.88349514563106801</v>
      </c>
      <c r="Q67" s="209">
        <v>-0.25698912153468245</v>
      </c>
      <c r="R67" s="169"/>
      <c r="S67" s="169"/>
    </row>
    <row r="68" spans="1:19" x14ac:dyDescent="0.4">
      <c r="A68" s="200"/>
      <c r="B68" s="200"/>
      <c r="C68" s="199" t="s">
        <v>101</v>
      </c>
      <c r="D68" s="15" t="s">
        <v>0</v>
      </c>
      <c r="E68" s="198" t="s">
        <v>91</v>
      </c>
      <c r="F68" s="10" t="s">
        <v>97</v>
      </c>
      <c r="G68" s="259">
        <v>893</v>
      </c>
      <c r="H68" s="257">
        <v>287</v>
      </c>
      <c r="I68" s="205">
        <v>3.1114982578397212</v>
      </c>
      <c r="J68" s="204">
        <v>606</v>
      </c>
      <c r="K68" s="258">
        <v>1260</v>
      </c>
      <c r="L68" s="257">
        <v>504</v>
      </c>
      <c r="M68" s="205">
        <v>2.5</v>
      </c>
      <c r="N68" s="204">
        <v>756</v>
      </c>
      <c r="O68" s="211">
        <v>0.70873015873015877</v>
      </c>
      <c r="P68" s="210">
        <v>0.56944444444444442</v>
      </c>
      <c r="Q68" s="209">
        <v>0.13928571428571435</v>
      </c>
      <c r="R68" s="169"/>
      <c r="S68" s="169"/>
    </row>
    <row r="69" spans="1:19" x14ac:dyDescent="0.4">
      <c r="A69" s="200"/>
      <c r="B69" s="200"/>
      <c r="C69" s="199" t="s">
        <v>101</v>
      </c>
      <c r="D69" s="15" t="s">
        <v>0</v>
      </c>
      <c r="E69" s="198" t="s">
        <v>109</v>
      </c>
      <c r="F69" s="10" t="s">
        <v>84</v>
      </c>
      <c r="G69" s="259">
        <v>832</v>
      </c>
      <c r="H69" s="257">
        <v>0</v>
      </c>
      <c r="I69" s="195" t="e">
        <v>#DIV/0!</v>
      </c>
      <c r="J69" s="194">
        <v>832</v>
      </c>
      <c r="K69" s="258">
        <v>1260</v>
      </c>
      <c r="L69" s="257">
        <v>0</v>
      </c>
      <c r="M69" s="195" t="e">
        <v>#DIV/0!</v>
      </c>
      <c r="N69" s="194">
        <v>1260</v>
      </c>
      <c r="O69" s="193">
        <v>0.6603174603174603</v>
      </c>
      <c r="P69" s="192" t="e">
        <v>#DIV/0!</v>
      </c>
      <c r="Q69" s="191" t="e">
        <v>#DIV/0!</v>
      </c>
      <c r="R69" s="169"/>
      <c r="S69" s="169"/>
    </row>
    <row r="70" spans="1:19" x14ac:dyDescent="0.4">
      <c r="A70" s="200"/>
      <c r="B70" s="190" t="s">
        <v>1</v>
      </c>
      <c r="C70" s="226"/>
      <c r="D70" s="14"/>
      <c r="E70" s="226"/>
      <c r="F70" s="225"/>
      <c r="G70" s="188">
        <v>2733</v>
      </c>
      <c r="H70" s="187">
        <v>2695</v>
      </c>
      <c r="I70" s="186">
        <v>1.014100185528757</v>
      </c>
      <c r="J70" s="185">
        <v>38</v>
      </c>
      <c r="K70" s="188">
        <v>3646</v>
      </c>
      <c r="L70" s="187">
        <v>4374</v>
      </c>
      <c r="M70" s="186">
        <v>0.83356195701874713</v>
      </c>
      <c r="N70" s="185">
        <v>-728</v>
      </c>
      <c r="O70" s="184">
        <v>0.74958859023587499</v>
      </c>
      <c r="P70" s="183">
        <v>0.61614083219021487</v>
      </c>
      <c r="Q70" s="182">
        <v>0.13344775804566011</v>
      </c>
      <c r="R70" s="169"/>
      <c r="S70" s="169"/>
    </row>
    <row r="71" spans="1:19" x14ac:dyDescent="0.4">
      <c r="A71" s="200"/>
      <c r="B71" s="200"/>
      <c r="C71" s="199" t="s">
        <v>108</v>
      </c>
      <c r="D71" s="198"/>
      <c r="E71" s="198"/>
      <c r="F71" s="10" t="s">
        <v>97</v>
      </c>
      <c r="G71" s="197">
        <v>463</v>
      </c>
      <c r="H71" s="196">
        <v>470</v>
      </c>
      <c r="I71" s="195">
        <v>0.98510638297872344</v>
      </c>
      <c r="J71" s="194">
        <v>-7</v>
      </c>
      <c r="K71" s="197">
        <v>550</v>
      </c>
      <c r="L71" s="196">
        <v>660</v>
      </c>
      <c r="M71" s="195">
        <v>0.83333333333333337</v>
      </c>
      <c r="N71" s="194">
        <v>-110</v>
      </c>
      <c r="O71" s="193">
        <v>0.8418181818181818</v>
      </c>
      <c r="P71" s="192">
        <v>0.71212121212121215</v>
      </c>
      <c r="Q71" s="191">
        <v>0.12969696969696964</v>
      </c>
      <c r="R71" s="169"/>
      <c r="S71" s="169"/>
    </row>
    <row r="72" spans="1:19" x14ac:dyDescent="0.4">
      <c r="A72" s="200"/>
      <c r="B72" s="200"/>
      <c r="C72" s="199" t="s">
        <v>107</v>
      </c>
      <c r="D72" s="198"/>
      <c r="E72" s="198"/>
      <c r="F72" s="253"/>
      <c r="G72" s="197"/>
      <c r="H72" s="196"/>
      <c r="I72" s="195" t="e">
        <v>#DIV/0!</v>
      </c>
      <c r="J72" s="194">
        <v>0</v>
      </c>
      <c r="K72" s="197"/>
      <c r="L72" s="196"/>
      <c r="M72" s="195" t="e">
        <v>#DIV/0!</v>
      </c>
      <c r="N72" s="194">
        <v>0</v>
      </c>
      <c r="O72" s="193" t="e">
        <v>#DIV/0!</v>
      </c>
      <c r="P72" s="192" t="e">
        <v>#DIV/0!</v>
      </c>
      <c r="Q72" s="191" t="e">
        <v>#DIV/0!</v>
      </c>
      <c r="R72" s="169"/>
      <c r="S72" s="169"/>
    </row>
    <row r="73" spans="1:19" x14ac:dyDescent="0.4">
      <c r="A73" s="200"/>
      <c r="B73" s="200"/>
      <c r="C73" s="199" t="s">
        <v>106</v>
      </c>
      <c r="D73" s="198"/>
      <c r="E73" s="198"/>
      <c r="F73" s="253"/>
      <c r="G73" s="197"/>
      <c r="H73" s="196"/>
      <c r="I73" s="195" t="e">
        <v>#DIV/0!</v>
      </c>
      <c r="J73" s="194">
        <v>0</v>
      </c>
      <c r="K73" s="197"/>
      <c r="L73" s="196"/>
      <c r="M73" s="195" t="e">
        <v>#DIV/0!</v>
      </c>
      <c r="N73" s="194">
        <v>0</v>
      </c>
      <c r="O73" s="193" t="e">
        <v>#DIV/0!</v>
      </c>
      <c r="P73" s="192" t="e">
        <v>#DIV/0!</v>
      </c>
      <c r="Q73" s="191" t="e">
        <v>#DIV/0!</v>
      </c>
      <c r="R73" s="169"/>
      <c r="S73" s="169"/>
    </row>
    <row r="74" spans="1:19" x14ac:dyDescent="0.4">
      <c r="A74" s="200"/>
      <c r="B74" s="200"/>
      <c r="C74" s="199" t="s">
        <v>98</v>
      </c>
      <c r="D74" s="198"/>
      <c r="E74" s="198"/>
      <c r="F74" s="10" t="s">
        <v>97</v>
      </c>
      <c r="G74" s="197">
        <v>207</v>
      </c>
      <c r="H74" s="196">
        <v>197</v>
      </c>
      <c r="I74" s="195">
        <v>1.0507614213197969</v>
      </c>
      <c r="J74" s="194">
        <v>10</v>
      </c>
      <c r="K74" s="197">
        <v>355</v>
      </c>
      <c r="L74" s="196">
        <v>478</v>
      </c>
      <c r="M74" s="195">
        <v>0.74267782426778239</v>
      </c>
      <c r="N74" s="194">
        <v>-123</v>
      </c>
      <c r="O74" s="193">
        <v>0.58309859154929577</v>
      </c>
      <c r="P74" s="192">
        <v>0.41213389121338911</v>
      </c>
      <c r="Q74" s="191">
        <v>0.17096470033590666</v>
      </c>
      <c r="R74" s="169"/>
      <c r="S74" s="169"/>
    </row>
    <row r="75" spans="1:19" x14ac:dyDescent="0.4">
      <c r="A75" s="200"/>
      <c r="B75" s="200"/>
      <c r="C75" s="208" t="s">
        <v>105</v>
      </c>
      <c r="D75" s="207"/>
      <c r="E75" s="207"/>
      <c r="F75" s="6" t="s">
        <v>97</v>
      </c>
      <c r="G75" s="197">
        <v>937</v>
      </c>
      <c r="H75" s="196">
        <v>952</v>
      </c>
      <c r="I75" s="195">
        <v>0.98424369747899154</v>
      </c>
      <c r="J75" s="194">
        <v>-15</v>
      </c>
      <c r="K75" s="197">
        <v>1105</v>
      </c>
      <c r="L75" s="196">
        <v>1325</v>
      </c>
      <c r="M75" s="195">
        <v>0.83396226415094343</v>
      </c>
      <c r="N75" s="194">
        <v>-220</v>
      </c>
      <c r="O75" s="193">
        <v>0.84796380090497736</v>
      </c>
      <c r="P75" s="192">
        <v>0.71849056603773587</v>
      </c>
      <c r="Q75" s="191">
        <v>0.12947323486724149</v>
      </c>
      <c r="R75" s="169"/>
      <c r="S75" s="169"/>
    </row>
    <row r="76" spans="1:19" x14ac:dyDescent="0.4">
      <c r="A76" s="181"/>
      <c r="B76" s="181"/>
      <c r="C76" s="180" t="s">
        <v>92</v>
      </c>
      <c r="D76" s="177"/>
      <c r="E76" s="177"/>
      <c r="F76" s="18" t="s">
        <v>97</v>
      </c>
      <c r="G76" s="176">
        <v>1126</v>
      </c>
      <c r="H76" s="175">
        <v>1076</v>
      </c>
      <c r="I76" s="174">
        <v>1.0464684014869889</v>
      </c>
      <c r="J76" s="173">
        <v>50</v>
      </c>
      <c r="K76" s="176">
        <v>1636</v>
      </c>
      <c r="L76" s="175">
        <v>1911</v>
      </c>
      <c r="M76" s="174">
        <v>0.85609628466771326</v>
      </c>
      <c r="N76" s="173">
        <v>-275</v>
      </c>
      <c r="O76" s="172">
        <v>0.68826405867970664</v>
      </c>
      <c r="P76" s="171">
        <v>0.56305599162742015</v>
      </c>
      <c r="Q76" s="170">
        <v>0.12520806705228649</v>
      </c>
      <c r="R76" s="169"/>
      <c r="S76" s="169"/>
    </row>
    <row r="77" spans="1:19" x14ac:dyDescent="0.4">
      <c r="G77" s="168"/>
      <c r="H77" s="168"/>
      <c r="I77" s="168"/>
      <c r="J77" s="168"/>
      <c r="K77" s="168"/>
      <c r="L77" s="168"/>
      <c r="M77" s="168"/>
      <c r="N77" s="168"/>
      <c r="O77" s="167"/>
      <c r="P77" s="167"/>
      <c r="Q77" s="167"/>
    </row>
    <row r="78" spans="1:19" x14ac:dyDescent="0.4">
      <c r="C78" s="11" t="s">
        <v>83</v>
      </c>
    </row>
    <row r="79" spans="1:19" x14ac:dyDescent="0.4">
      <c r="C79" s="12" t="s">
        <v>82</v>
      </c>
    </row>
    <row r="80" spans="1:19" x14ac:dyDescent="0.4">
      <c r="C80" s="11" t="s">
        <v>81</v>
      </c>
    </row>
    <row r="81" spans="3:3" x14ac:dyDescent="0.4">
      <c r="C81" s="11" t="s">
        <v>80</v>
      </c>
    </row>
    <row r="82" spans="3:3" x14ac:dyDescent="0.4">
      <c r="C82" s="11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30'!A1" display="'h30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showGridLines="0" zoomScale="115" zoomScaleNormal="115" workbookViewId="0">
      <pane xSplit="6" ySplit="5" topLeftCell="G55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６月（下旬）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6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223</v>
      </c>
      <c r="H3" s="324" t="s">
        <v>222</v>
      </c>
      <c r="I3" s="326" t="s">
        <v>140</v>
      </c>
      <c r="J3" s="327"/>
      <c r="K3" s="322" t="s">
        <v>223</v>
      </c>
      <c r="L3" s="324" t="s">
        <v>222</v>
      </c>
      <c r="M3" s="326" t="s">
        <v>140</v>
      </c>
      <c r="N3" s="327"/>
      <c r="O3" s="318" t="s">
        <v>223</v>
      </c>
      <c r="P3" s="320" t="s">
        <v>222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194468</v>
      </c>
      <c r="H5" s="249">
        <v>188289</v>
      </c>
      <c r="I5" s="248">
        <v>1.032816574521082</v>
      </c>
      <c r="J5" s="247">
        <v>6179</v>
      </c>
      <c r="K5" s="250">
        <v>221422</v>
      </c>
      <c r="L5" s="249">
        <v>219325</v>
      </c>
      <c r="M5" s="248">
        <v>1.0095611535392681</v>
      </c>
      <c r="N5" s="247">
        <v>2097</v>
      </c>
      <c r="O5" s="246">
        <v>0.87826864539205685</v>
      </c>
      <c r="P5" s="245">
        <v>0.85849310384133137</v>
      </c>
      <c r="Q5" s="244">
        <v>1.9775541550725473E-2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74759</v>
      </c>
      <c r="H6" s="187">
        <v>72752</v>
      </c>
      <c r="I6" s="186">
        <v>1.0275868704640423</v>
      </c>
      <c r="J6" s="185">
        <v>2007</v>
      </c>
      <c r="K6" s="231">
        <v>84400</v>
      </c>
      <c r="L6" s="187">
        <v>83147</v>
      </c>
      <c r="M6" s="186">
        <v>1.0150696958398979</v>
      </c>
      <c r="N6" s="185">
        <v>1253</v>
      </c>
      <c r="O6" s="184">
        <v>0.88577014218009475</v>
      </c>
      <c r="P6" s="183">
        <v>0.87498045630028742</v>
      </c>
      <c r="Q6" s="182">
        <v>1.0789685879807331E-2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48081</v>
      </c>
      <c r="H7" s="187">
        <v>47159</v>
      </c>
      <c r="I7" s="186">
        <v>1.0195508810619394</v>
      </c>
      <c r="J7" s="185">
        <v>922</v>
      </c>
      <c r="K7" s="188">
        <v>53350</v>
      </c>
      <c r="L7" s="187">
        <v>53447</v>
      </c>
      <c r="M7" s="186">
        <v>0.99818511796733211</v>
      </c>
      <c r="N7" s="185">
        <v>-97</v>
      </c>
      <c r="O7" s="184">
        <v>0.90123711340206181</v>
      </c>
      <c r="P7" s="183">
        <v>0.88235073998540614</v>
      </c>
      <c r="Q7" s="182">
        <v>1.8886373416655666E-2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40880</v>
      </c>
      <c r="H8" s="196">
        <v>39853</v>
      </c>
      <c r="I8" s="195">
        <v>1.0257697036609541</v>
      </c>
      <c r="J8" s="194">
        <v>1027</v>
      </c>
      <c r="K8" s="197">
        <v>43350</v>
      </c>
      <c r="L8" s="196">
        <v>43447</v>
      </c>
      <c r="M8" s="195">
        <v>0.99776739475683018</v>
      </c>
      <c r="N8" s="194">
        <v>-97</v>
      </c>
      <c r="O8" s="193">
        <v>0.94302191464821228</v>
      </c>
      <c r="P8" s="192">
        <v>0.91727852325822268</v>
      </c>
      <c r="Q8" s="191">
        <v>2.5743391389989601E-2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7201</v>
      </c>
      <c r="H9" s="196">
        <v>7306</v>
      </c>
      <c r="I9" s="195">
        <v>0.98562825075280591</v>
      </c>
      <c r="J9" s="194">
        <v>-105</v>
      </c>
      <c r="K9" s="197">
        <v>10000</v>
      </c>
      <c r="L9" s="196">
        <v>10000</v>
      </c>
      <c r="M9" s="195">
        <v>1</v>
      </c>
      <c r="N9" s="194">
        <v>0</v>
      </c>
      <c r="O9" s="193">
        <v>0.72009999999999996</v>
      </c>
      <c r="P9" s="192">
        <v>0.73060000000000003</v>
      </c>
      <c r="Q9" s="191">
        <v>-1.0500000000000065E-2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>
        <v>0</v>
      </c>
      <c r="H10" s="196">
        <v>0</v>
      </c>
      <c r="I10" s="195" t="e">
        <v>#DIV/0!</v>
      </c>
      <c r="J10" s="194">
        <v>0</v>
      </c>
      <c r="K10" s="197">
        <v>0</v>
      </c>
      <c r="L10" s="196">
        <v>0</v>
      </c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>
        <v>0</v>
      </c>
      <c r="H11" s="196">
        <v>0</v>
      </c>
      <c r="I11" s="195" t="e">
        <v>#DIV/0!</v>
      </c>
      <c r="J11" s="194">
        <v>0</v>
      </c>
      <c r="K11" s="197">
        <v>0</v>
      </c>
      <c r="L11" s="196">
        <v>0</v>
      </c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>
        <v>0</v>
      </c>
      <c r="H12" s="196">
        <v>0</v>
      </c>
      <c r="I12" s="195" t="e">
        <v>#DIV/0!</v>
      </c>
      <c r="J12" s="194">
        <v>0</v>
      </c>
      <c r="K12" s="197">
        <v>0</v>
      </c>
      <c r="L12" s="196">
        <v>0</v>
      </c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 t="s">
        <v>97</v>
      </c>
      <c r="G13" s="197">
        <v>0</v>
      </c>
      <c r="H13" s="196">
        <v>0</v>
      </c>
      <c r="I13" s="195" t="e">
        <v>#DIV/0!</v>
      </c>
      <c r="J13" s="194">
        <v>0</v>
      </c>
      <c r="K13" s="197">
        <v>0</v>
      </c>
      <c r="L13" s="196">
        <v>0</v>
      </c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>
        <v>0</v>
      </c>
      <c r="H14" s="196">
        <v>0</v>
      </c>
      <c r="I14" s="195" t="e">
        <v>#DIV/0!</v>
      </c>
      <c r="J14" s="194">
        <v>0</v>
      </c>
      <c r="K14" s="197">
        <v>0</v>
      </c>
      <c r="L14" s="196">
        <v>0</v>
      </c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>
        <v>0</v>
      </c>
      <c r="H15" s="196">
        <v>0</v>
      </c>
      <c r="I15" s="195" t="e">
        <v>#DIV/0!</v>
      </c>
      <c r="J15" s="194">
        <v>0</v>
      </c>
      <c r="K15" s="197">
        <v>0</v>
      </c>
      <c r="L15" s="196">
        <v>0</v>
      </c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180" t="s">
        <v>131</v>
      </c>
      <c r="D16" s="177"/>
      <c r="E16" s="177"/>
      <c r="F16" s="242"/>
      <c r="G16" s="176">
        <v>0</v>
      </c>
      <c r="H16" s="175">
        <v>0</v>
      </c>
      <c r="I16" s="174" t="e">
        <v>#DIV/0!</v>
      </c>
      <c r="J16" s="173">
        <v>0</v>
      </c>
      <c r="K16" s="176">
        <v>0</v>
      </c>
      <c r="L16" s="175">
        <v>0</v>
      </c>
      <c r="M16" s="174" t="e">
        <v>#DIV/0!</v>
      </c>
      <c r="N16" s="173">
        <v>0</v>
      </c>
      <c r="O16" s="172" t="e">
        <v>#DIV/0!</v>
      </c>
      <c r="P16" s="171" t="e">
        <v>#DIV/0!</v>
      </c>
      <c r="Q16" s="170" t="e">
        <v>#DIV/0!</v>
      </c>
      <c r="R16" s="169"/>
      <c r="S16" s="169"/>
    </row>
    <row r="17" spans="1:19" x14ac:dyDescent="0.4">
      <c r="A17" s="200"/>
      <c r="B17" s="190" t="s">
        <v>130</v>
      </c>
      <c r="C17" s="189"/>
      <c r="D17" s="189"/>
      <c r="E17" s="189"/>
      <c r="F17" s="229"/>
      <c r="G17" s="188">
        <v>25844</v>
      </c>
      <c r="H17" s="187">
        <v>24852</v>
      </c>
      <c r="I17" s="186">
        <v>1.0399163045227748</v>
      </c>
      <c r="J17" s="185">
        <v>992</v>
      </c>
      <c r="K17" s="188">
        <v>30050</v>
      </c>
      <c r="L17" s="187">
        <v>28750</v>
      </c>
      <c r="M17" s="186">
        <v>1.0452173913043479</v>
      </c>
      <c r="N17" s="185">
        <v>1300</v>
      </c>
      <c r="O17" s="184">
        <v>0.86003327787021633</v>
      </c>
      <c r="P17" s="183">
        <v>0.8644173913043478</v>
      </c>
      <c r="Q17" s="182">
        <v>-4.3841134341314758E-3</v>
      </c>
      <c r="R17" s="169"/>
      <c r="S17" s="169"/>
    </row>
    <row r="18" spans="1:19" x14ac:dyDescent="0.4">
      <c r="A18" s="200"/>
      <c r="B18" s="200"/>
      <c r="C18" s="208" t="s">
        <v>102</v>
      </c>
      <c r="D18" s="207"/>
      <c r="E18" s="207"/>
      <c r="F18" s="241"/>
      <c r="G18" s="197">
        <v>0</v>
      </c>
      <c r="H18" s="196">
        <v>0</v>
      </c>
      <c r="I18" s="195" t="e">
        <v>#DIV/0!</v>
      </c>
      <c r="J18" s="194">
        <v>0</v>
      </c>
      <c r="K18" s="243">
        <v>0</v>
      </c>
      <c r="L18" s="196">
        <v>0</v>
      </c>
      <c r="M18" s="195" t="e">
        <v>#DIV/0!</v>
      </c>
      <c r="N18" s="194">
        <v>0</v>
      </c>
      <c r="O18" s="193" t="e">
        <v>#DIV/0!</v>
      </c>
      <c r="P18" s="192" t="e">
        <v>#DIV/0!</v>
      </c>
      <c r="Q18" s="191" t="e">
        <v>#DIV/0!</v>
      </c>
      <c r="R18" s="169"/>
      <c r="S18" s="169"/>
    </row>
    <row r="19" spans="1:19" x14ac:dyDescent="0.4">
      <c r="A19" s="200"/>
      <c r="B19" s="200"/>
      <c r="C19" s="208" t="s">
        <v>100</v>
      </c>
      <c r="D19" s="207"/>
      <c r="E19" s="207"/>
      <c r="F19" s="6" t="s">
        <v>97</v>
      </c>
      <c r="G19" s="197">
        <v>3629</v>
      </c>
      <c r="H19" s="196">
        <v>3517</v>
      </c>
      <c r="I19" s="195">
        <v>1.0318453227182258</v>
      </c>
      <c r="J19" s="194">
        <v>112</v>
      </c>
      <c r="K19" s="243">
        <v>4350</v>
      </c>
      <c r="L19" s="196">
        <v>4350</v>
      </c>
      <c r="M19" s="195">
        <v>1</v>
      </c>
      <c r="N19" s="194">
        <v>0</v>
      </c>
      <c r="O19" s="193">
        <v>0.83425287356321842</v>
      </c>
      <c r="P19" s="192">
        <v>0.80850574712643675</v>
      </c>
      <c r="Q19" s="191">
        <v>2.5747126436781675E-2</v>
      </c>
      <c r="R19" s="169"/>
      <c r="S19" s="169"/>
    </row>
    <row r="20" spans="1:19" x14ac:dyDescent="0.4">
      <c r="A20" s="200"/>
      <c r="B20" s="200"/>
      <c r="C20" s="208" t="s">
        <v>101</v>
      </c>
      <c r="D20" s="207"/>
      <c r="E20" s="207"/>
      <c r="F20" s="6" t="s">
        <v>97</v>
      </c>
      <c r="G20" s="197">
        <v>7999</v>
      </c>
      <c r="H20" s="196">
        <v>7984</v>
      </c>
      <c r="I20" s="195">
        <v>1.0018787575150301</v>
      </c>
      <c r="J20" s="194">
        <v>15</v>
      </c>
      <c r="K20" s="243">
        <v>9800</v>
      </c>
      <c r="L20" s="196">
        <v>9700</v>
      </c>
      <c r="M20" s="195">
        <v>1.0103092783505154</v>
      </c>
      <c r="N20" s="194">
        <v>100</v>
      </c>
      <c r="O20" s="193">
        <v>0.81622448979591833</v>
      </c>
      <c r="P20" s="192">
        <v>0.82309278350515469</v>
      </c>
      <c r="Q20" s="191">
        <v>-6.8682937092363616E-3</v>
      </c>
      <c r="R20" s="169"/>
      <c r="S20" s="169"/>
    </row>
    <row r="21" spans="1:19" x14ac:dyDescent="0.4">
      <c r="A21" s="200"/>
      <c r="B21" s="200"/>
      <c r="C21" s="208" t="s">
        <v>102</v>
      </c>
      <c r="D21" s="5" t="s">
        <v>0</v>
      </c>
      <c r="E21" s="207" t="s">
        <v>91</v>
      </c>
      <c r="F21" s="6" t="s">
        <v>97</v>
      </c>
      <c r="G21" s="197">
        <v>3098</v>
      </c>
      <c r="H21" s="196">
        <v>2722</v>
      </c>
      <c r="I21" s="195">
        <v>1.1381337252020574</v>
      </c>
      <c r="J21" s="194">
        <v>376</v>
      </c>
      <c r="K21" s="243">
        <v>3300</v>
      </c>
      <c r="L21" s="196">
        <v>2900</v>
      </c>
      <c r="M21" s="195">
        <v>1.1379310344827587</v>
      </c>
      <c r="N21" s="194">
        <v>400</v>
      </c>
      <c r="O21" s="193">
        <v>0.93878787878787884</v>
      </c>
      <c r="P21" s="192">
        <v>0.93862068965517242</v>
      </c>
      <c r="Q21" s="191">
        <v>1.6718913270641345E-4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109</v>
      </c>
      <c r="F22" s="6" t="s">
        <v>97</v>
      </c>
      <c r="G22" s="197">
        <v>1625</v>
      </c>
      <c r="H22" s="196">
        <v>1629</v>
      </c>
      <c r="I22" s="195">
        <v>0.99754450583179866</v>
      </c>
      <c r="J22" s="194">
        <v>-4</v>
      </c>
      <c r="K22" s="243">
        <v>1650</v>
      </c>
      <c r="L22" s="196">
        <v>1650</v>
      </c>
      <c r="M22" s="195">
        <v>1</v>
      </c>
      <c r="N22" s="194">
        <v>0</v>
      </c>
      <c r="O22" s="193">
        <v>0.98484848484848486</v>
      </c>
      <c r="P22" s="192">
        <v>0.9872727272727273</v>
      </c>
      <c r="Q22" s="191">
        <v>-2.4242424242424399E-3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129</v>
      </c>
      <c r="F23" s="6" t="s">
        <v>84</v>
      </c>
      <c r="G23" s="197">
        <v>0</v>
      </c>
      <c r="H23" s="196">
        <v>0</v>
      </c>
      <c r="I23" s="195" t="e">
        <v>#DIV/0!</v>
      </c>
      <c r="J23" s="194">
        <v>0</v>
      </c>
      <c r="K23" s="243">
        <v>0</v>
      </c>
      <c r="L23" s="196">
        <v>0</v>
      </c>
      <c r="M23" s="195" t="e">
        <v>#DIV/0!</v>
      </c>
      <c r="N23" s="194">
        <v>0</v>
      </c>
      <c r="O23" s="193" t="e">
        <v>#DIV/0!</v>
      </c>
      <c r="P23" s="192" t="e">
        <v>#DIV/0!</v>
      </c>
      <c r="Q23" s="191" t="e">
        <v>#DIV/0!</v>
      </c>
      <c r="R23" s="169"/>
      <c r="S23" s="169"/>
    </row>
    <row r="24" spans="1:19" x14ac:dyDescent="0.4">
      <c r="A24" s="200"/>
      <c r="B24" s="200"/>
      <c r="C24" s="208" t="s">
        <v>100</v>
      </c>
      <c r="D24" s="5" t="s">
        <v>0</v>
      </c>
      <c r="E24" s="207" t="s">
        <v>91</v>
      </c>
      <c r="F24" s="6" t="s">
        <v>97</v>
      </c>
      <c r="G24" s="197">
        <v>1419</v>
      </c>
      <c r="H24" s="196">
        <v>1345</v>
      </c>
      <c r="I24" s="195">
        <v>1.0550185873605948</v>
      </c>
      <c r="J24" s="194">
        <v>74</v>
      </c>
      <c r="K24" s="243">
        <v>1450</v>
      </c>
      <c r="L24" s="196">
        <v>1450</v>
      </c>
      <c r="M24" s="195">
        <v>1</v>
      </c>
      <c r="N24" s="194">
        <v>0</v>
      </c>
      <c r="O24" s="193">
        <v>0.97862068965517246</v>
      </c>
      <c r="P24" s="192">
        <v>0.92758620689655169</v>
      </c>
      <c r="Q24" s="191">
        <v>5.1034482758620769E-2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109</v>
      </c>
      <c r="F25" s="241"/>
      <c r="G25" s="197">
        <v>0</v>
      </c>
      <c r="H25" s="196">
        <v>0</v>
      </c>
      <c r="I25" s="195" t="e">
        <v>#DIV/0!</v>
      </c>
      <c r="J25" s="194">
        <v>0</v>
      </c>
      <c r="K25" s="243">
        <v>0</v>
      </c>
      <c r="L25" s="196">
        <v>0</v>
      </c>
      <c r="M25" s="195" t="e">
        <v>#DIV/0!</v>
      </c>
      <c r="N25" s="194">
        <v>0</v>
      </c>
      <c r="O25" s="193" t="e">
        <v>#DIV/0!</v>
      </c>
      <c r="P25" s="192" t="e">
        <v>#DIV/0!</v>
      </c>
      <c r="Q25" s="191" t="e">
        <v>#DIV/0!</v>
      </c>
      <c r="R25" s="169"/>
      <c r="S25" s="169"/>
    </row>
    <row r="26" spans="1:19" x14ac:dyDescent="0.4">
      <c r="A26" s="200"/>
      <c r="B26" s="200"/>
      <c r="C26" s="208" t="s">
        <v>92</v>
      </c>
      <c r="D26" s="5" t="s">
        <v>0</v>
      </c>
      <c r="E26" s="207" t="s">
        <v>91</v>
      </c>
      <c r="F26" s="241"/>
      <c r="G26" s="197">
        <v>0</v>
      </c>
      <c r="H26" s="196">
        <v>0</v>
      </c>
      <c r="I26" s="195" t="e">
        <v>#DIV/0!</v>
      </c>
      <c r="J26" s="194">
        <v>0</v>
      </c>
      <c r="K26" s="243">
        <v>0</v>
      </c>
      <c r="L26" s="196">
        <v>0</v>
      </c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98</v>
      </c>
      <c r="D27" s="5" t="s">
        <v>0</v>
      </c>
      <c r="E27" s="207" t="s">
        <v>91</v>
      </c>
      <c r="F27" s="241"/>
      <c r="G27" s="197">
        <v>0</v>
      </c>
      <c r="H27" s="196">
        <v>0</v>
      </c>
      <c r="I27" s="195" t="e">
        <v>#DIV/0!</v>
      </c>
      <c r="J27" s="194">
        <v>0</v>
      </c>
      <c r="K27" s="243">
        <v>0</v>
      </c>
      <c r="L27" s="196">
        <v>0</v>
      </c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116</v>
      </c>
      <c r="D28" s="207"/>
      <c r="E28" s="207"/>
      <c r="F28" s="241"/>
      <c r="G28" s="197">
        <v>0</v>
      </c>
      <c r="H28" s="196">
        <v>0</v>
      </c>
      <c r="I28" s="195" t="e">
        <v>#DIV/0!</v>
      </c>
      <c r="J28" s="194">
        <v>0</v>
      </c>
      <c r="K28" s="243">
        <v>0</v>
      </c>
      <c r="L28" s="196">
        <v>0</v>
      </c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110</v>
      </c>
      <c r="D29" s="207"/>
      <c r="E29" s="207"/>
      <c r="F29" s="241"/>
      <c r="G29" s="197">
        <v>0</v>
      </c>
      <c r="H29" s="196">
        <v>0</v>
      </c>
      <c r="I29" s="195" t="e">
        <v>#DIV/0!</v>
      </c>
      <c r="J29" s="194">
        <v>0</v>
      </c>
      <c r="K29" s="243">
        <v>0</v>
      </c>
      <c r="L29" s="196">
        <v>0</v>
      </c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128</v>
      </c>
      <c r="D30" s="207"/>
      <c r="E30" s="207"/>
      <c r="F30" s="241"/>
      <c r="G30" s="197">
        <v>0</v>
      </c>
      <c r="H30" s="196">
        <v>0</v>
      </c>
      <c r="I30" s="195" t="e">
        <v>#DIV/0!</v>
      </c>
      <c r="J30" s="194">
        <v>0</v>
      </c>
      <c r="K30" s="243">
        <v>0</v>
      </c>
      <c r="L30" s="196">
        <v>0</v>
      </c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127</v>
      </c>
      <c r="D31" s="207"/>
      <c r="E31" s="207"/>
      <c r="F31" s="6" t="s">
        <v>97</v>
      </c>
      <c r="G31" s="197">
        <v>1381</v>
      </c>
      <c r="H31" s="196">
        <v>1351</v>
      </c>
      <c r="I31" s="195">
        <v>1.0222057735011103</v>
      </c>
      <c r="J31" s="194">
        <v>30</v>
      </c>
      <c r="K31" s="243">
        <v>1450</v>
      </c>
      <c r="L31" s="196">
        <v>1450</v>
      </c>
      <c r="M31" s="195">
        <v>1</v>
      </c>
      <c r="N31" s="194">
        <v>0</v>
      </c>
      <c r="O31" s="193">
        <v>0.95241379310344831</v>
      </c>
      <c r="P31" s="192">
        <v>0.93172413793103448</v>
      </c>
      <c r="Q31" s="191">
        <v>2.0689655172413834E-2</v>
      </c>
      <c r="R31" s="169"/>
      <c r="S31" s="169"/>
    </row>
    <row r="32" spans="1:19" x14ac:dyDescent="0.4">
      <c r="A32" s="200"/>
      <c r="B32" s="200"/>
      <c r="C32" s="208" t="s">
        <v>126</v>
      </c>
      <c r="D32" s="207"/>
      <c r="E32" s="207"/>
      <c r="F32" s="241"/>
      <c r="G32" s="197">
        <v>0</v>
      </c>
      <c r="H32" s="196">
        <v>0</v>
      </c>
      <c r="I32" s="195" t="e">
        <v>#DIV/0!</v>
      </c>
      <c r="J32" s="194">
        <v>0</v>
      </c>
      <c r="K32" s="243">
        <v>0</v>
      </c>
      <c r="L32" s="196">
        <v>0</v>
      </c>
      <c r="M32" s="195" t="e">
        <v>#DIV/0!</v>
      </c>
      <c r="N32" s="194">
        <v>0</v>
      </c>
      <c r="O32" s="193" t="e">
        <v>#DIV/0!</v>
      </c>
      <c r="P32" s="192" t="e">
        <v>#DIV/0!</v>
      </c>
      <c r="Q32" s="191" t="e">
        <v>#DIV/0!</v>
      </c>
      <c r="R32" s="169"/>
      <c r="S32" s="169"/>
    </row>
    <row r="33" spans="1:19" x14ac:dyDescent="0.4">
      <c r="A33" s="200"/>
      <c r="B33" s="200"/>
      <c r="C33" s="208" t="s">
        <v>125</v>
      </c>
      <c r="D33" s="207"/>
      <c r="E33" s="207"/>
      <c r="F33" s="6" t="s">
        <v>97</v>
      </c>
      <c r="G33" s="197">
        <v>925</v>
      </c>
      <c r="H33" s="196">
        <v>1015</v>
      </c>
      <c r="I33" s="195">
        <v>0.91133004926108374</v>
      </c>
      <c r="J33" s="194">
        <v>-90</v>
      </c>
      <c r="K33" s="243">
        <v>1450</v>
      </c>
      <c r="L33" s="196">
        <v>1450</v>
      </c>
      <c r="M33" s="195">
        <v>1</v>
      </c>
      <c r="N33" s="194">
        <v>0</v>
      </c>
      <c r="O33" s="193">
        <v>0.63793103448275867</v>
      </c>
      <c r="P33" s="192">
        <v>0.7</v>
      </c>
      <c r="Q33" s="191">
        <v>-6.2068965517241281E-2</v>
      </c>
      <c r="R33" s="169"/>
      <c r="S33" s="169"/>
    </row>
    <row r="34" spans="1:19" x14ac:dyDescent="0.4">
      <c r="A34" s="200"/>
      <c r="B34" s="200"/>
      <c r="C34" s="208" t="s">
        <v>85</v>
      </c>
      <c r="D34" s="207"/>
      <c r="E34" s="207"/>
      <c r="F34" s="241"/>
      <c r="G34" s="197">
        <v>0</v>
      </c>
      <c r="H34" s="196">
        <v>0</v>
      </c>
      <c r="I34" s="195" t="e">
        <v>#DIV/0!</v>
      </c>
      <c r="J34" s="194">
        <v>0</v>
      </c>
      <c r="K34" s="243">
        <v>0</v>
      </c>
      <c r="L34" s="196">
        <v>0</v>
      </c>
      <c r="M34" s="195" t="e">
        <v>#DIV/0!</v>
      </c>
      <c r="N34" s="194">
        <v>0</v>
      </c>
      <c r="O34" s="193" t="e">
        <v>#DIV/0!</v>
      </c>
      <c r="P34" s="192" t="e">
        <v>#DIV/0!</v>
      </c>
      <c r="Q34" s="191" t="e">
        <v>#DIV/0!</v>
      </c>
      <c r="R34" s="169"/>
      <c r="S34" s="169"/>
    </row>
    <row r="35" spans="1:19" x14ac:dyDescent="0.4">
      <c r="A35" s="200"/>
      <c r="B35" s="200"/>
      <c r="C35" s="208" t="s">
        <v>92</v>
      </c>
      <c r="D35" s="207"/>
      <c r="E35" s="207"/>
      <c r="F35" s="241"/>
      <c r="G35" s="197">
        <v>0</v>
      </c>
      <c r="H35" s="196">
        <v>0</v>
      </c>
      <c r="I35" s="195" t="e">
        <v>#DIV/0!</v>
      </c>
      <c r="J35" s="194">
        <v>0</v>
      </c>
      <c r="K35" s="243">
        <v>0</v>
      </c>
      <c r="L35" s="196">
        <v>0</v>
      </c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181"/>
      <c r="C36" s="180" t="s">
        <v>98</v>
      </c>
      <c r="D36" s="177"/>
      <c r="E36" s="177"/>
      <c r="F36" s="6" t="s">
        <v>97</v>
      </c>
      <c r="G36" s="176">
        <v>5768</v>
      </c>
      <c r="H36" s="175">
        <v>5289</v>
      </c>
      <c r="I36" s="174">
        <v>1.0905653242578937</v>
      </c>
      <c r="J36" s="173">
        <v>479</v>
      </c>
      <c r="K36" s="255">
        <v>6600</v>
      </c>
      <c r="L36" s="175">
        <v>5800</v>
      </c>
      <c r="M36" s="174">
        <v>1.1379310344827587</v>
      </c>
      <c r="N36" s="173">
        <v>800</v>
      </c>
      <c r="O36" s="172">
        <v>0.8739393939393939</v>
      </c>
      <c r="P36" s="171">
        <v>0.91189655172413797</v>
      </c>
      <c r="Q36" s="170">
        <v>-3.7957157784744067E-2</v>
      </c>
      <c r="R36" s="169"/>
      <c r="S36" s="169"/>
    </row>
    <row r="37" spans="1:19" x14ac:dyDescent="0.4">
      <c r="A37" s="200"/>
      <c r="B37" s="190" t="s">
        <v>124</v>
      </c>
      <c r="C37" s="189"/>
      <c r="D37" s="189"/>
      <c r="E37" s="189"/>
      <c r="F37" s="229"/>
      <c r="G37" s="188">
        <v>834</v>
      </c>
      <c r="H37" s="187">
        <v>741</v>
      </c>
      <c r="I37" s="186">
        <v>1.1255060728744939</v>
      </c>
      <c r="J37" s="185">
        <v>93</v>
      </c>
      <c r="K37" s="188">
        <v>1000</v>
      </c>
      <c r="L37" s="187">
        <v>950</v>
      </c>
      <c r="M37" s="186">
        <v>1.0526315789473684</v>
      </c>
      <c r="N37" s="185">
        <v>50</v>
      </c>
      <c r="O37" s="184">
        <v>0.83399999999999996</v>
      </c>
      <c r="P37" s="183">
        <v>0.78</v>
      </c>
      <c r="Q37" s="182">
        <v>5.3999999999999937E-2</v>
      </c>
      <c r="R37" s="169"/>
      <c r="S37" s="169"/>
    </row>
    <row r="38" spans="1:19" x14ac:dyDescent="0.4">
      <c r="A38" s="200"/>
      <c r="B38" s="200"/>
      <c r="C38" s="208" t="s">
        <v>123</v>
      </c>
      <c r="D38" s="207"/>
      <c r="E38" s="207"/>
      <c r="F38" s="6" t="s">
        <v>97</v>
      </c>
      <c r="G38" s="197">
        <v>486</v>
      </c>
      <c r="H38" s="196">
        <v>487</v>
      </c>
      <c r="I38" s="195">
        <v>0.99794661190965095</v>
      </c>
      <c r="J38" s="194">
        <v>-1</v>
      </c>
      <c r="K38" s="197">
        <v>500</v>
      </c>
      <c r="L38" s="196">
        <v>500</v>
      </c>
      <c r="M38" s="195">
        <v>1</v>
      </c>
      <c r="N38" s="194">
        <v>0</v>
      </c>
      <c r="O38" s="193">
        <v>0.97199999999999998</v>
      </c>
      <c r="P38" s="192">
        <v>0.97399999999999998</v>
      </c>
      <c r="Q38" s="191">
        <v>-2.0000000000000018E-3</v>
      </c>
      <c r="R38" s="169"/>
      <c r="S38" s="169"/>
    </row>
    <row r="39" spans="1:19" x14ac:dyDescent="0.4">
      <c r="A39" s="181"/>
      <c r="B39" s="181"/>
      <c r="C39" s="240" t="s">
        <v>122</v>
      </c>
      <c r="D39" s="239"/>
      <c r="E39" s="239"/>
      <c r="F39" s="6" t="s">
        <v>97</v>
      </c>
      <c r="G39" s="238">
        <v>348</v>
      </c>
      <c r="H39" s="237">
        <v>254</v>
      </c>
      <c r="I39" s="236">
        <v>1.3700787401574803</v>
      </c>
      <c r="J39" s="235">
        <v>94</v>
      </c>
      <c r="K39" s="238">
        <v>500</v>
      </c>
      <c r="L39" s="237">
        <v>450</v>
      </c>
      <c r="M39" s="236">
        <v>1.1111111111111112</v>
      </c>
      <c r="N39" s="235">
        <v>50</v>
      </c>
      <c r="O39" s="234">
        <v>0.69599999999999995</v>
      </c>
      <c r="P39" s="233">
        <v>0.56444444444444442</v>
      </c>
      <c r="Q39" s="232">
        <v>0.13155555555555554</v>
      </c>
      <c r="R39" s="169"/>
      <c r="S39" s="169"/>
    </row>
    <row r="40" spans="1:19" x14ac:dyDescent="0.4">
      <c r="A40" s="190" t="s">
        <v>121</v>
      </c>
      <c r="B40" s="189" t="s">
        <v>120</v>
      </c>
      <c r="C40" s="189"/>
      <c r="D40" s="189"/>
      <c r="E40" s="189"/>
      <c r="F40" s="229"/>
      <c r="G40" s="188">
        <v>119709</v>
      </c>
      <c r="H40" s="187">
        <v>115537</v>
      </c>
      <c r="I40" s="186">
        <v>1.0361096445294582</v>
      </c>
      <c r="J40" s="185">
        <v>4172</v>
      </c>
      <c r="K40" s="231">
        <v>137022</v>
      </c>
      <c r="L40" s="187">
        <v>136178</v>
      </c>
      <c r="M40" s="186">
        <v>1.0061977705649958</v>
      </c>
      <c r="N40" s="185">
        <v>844</v>
      </c>
      <c r="O40" s="184">
        <v>0.87364802732407931</v>
      </c>
      <c r="P40" s="183">
        <v>0.8484263243695751</v>
      </c>
      <c r="Q40" s="182">
        <v>2.522170295450421E-2</v>
      </c>
      <c r="R40" s="169"/>
      <c r="S40" s="169"/>
    </row>
    <row r="41" spans="1:19" x14ac:dyDescent="0.4">
      <c r="A41" s="230"/>
      <c r="B41" s="190" t="s">
        <v>119</v>
      </c>
      <c r="C41" s="189"/>
      <c r="D41" s="189"/>
      <c r="E41" s="189"/>
      <c r="F41" s="229"/>
      <c r="G41" s="188">
        <v>116407</v>
      </c>
      <c r="H41" s="187">
        <v>112072</v>
      </c>
      <c r="I41" s="186">
        <v>1.038680491112856</v>
      </c>
      <c r="J41" s="185">
        <v>4335</v>
      </c>
      <c r="K41" s="188">
        <v>133347</v>
      </c>
      <c r="L41" s="187">
        <v>131700</v>
      </c>
      <c r="M41" s="186">
        <v>1.01250569476082</v>
      </c>
      <c r="N41" s="185">
        <v>1647</v>
      </c>
      <c r="O41" s="184">
        <v>0.87296302129031778</v>
      </c>
      <c r="P41" s="183">
        <v>0.85096431283219442</v>
      </c>
      <c r="Q41" s="182">
        <v>2.1998708458123351E-2</v>
      </c>
      <c r="R41" s="169"/>
      <c r="S41" s="169"/>
    </row>
    <row r="42" spans="1:19" x14ac:dyDescent="0.4">
      <c r="A42" s="200"/>
      <c r="B42" s="200"/>
      <c r="C42" s="208" t="s">
        <v>102</v>
      </c>
      <c r="D42" s="207"/>
      <c r="E42" s="207"/>
      <c r="F42" s="6" t="s">
        <v>97</v>
      </c>
      <c r="G42" s="197">
        <v>44681</v>
      </c>
      <c r="H42" s="196">
        <v>42649</v>
      </c>
      <c r="I42" s="195">
        <v>1.0476447278951442</v>
      </c>
      <c r="J42" s="194">
        <v>2032</v>
      </c>
      <c r="K42" s="197">
        <v>47909</v>
      </c>
      <c r="L42" s="196">
        <v>47730</v>
      </c>
      <c r="M42" s="195">
        <v>1.0037502618897969</v>
      </c>
      <c r="N42" s="194">
        <v>179</v>
      </c>
      <c r="O42" s="193">
        <v>0.93262226304034734</v>
      </c>
      <c r="P42" s="192">
        <v>0.89354703540750058</v>
      </c>
      <c r="Q42" s="191">
        <v>3.9075227632846765E-2</v>
      </c>
      <c r="R42" s="169"/>
      <c r="S42" s="169"/>
    </row>
    <row r="43" spans="1:19" x14ac:dyDescent="0.4">
      <c r="A43" s="200"/>
      <c r="B43" s="200"/>
      <c r="C43" s="208" t="s">
        <v>118</v>
      </c>
      <c r="D43" s="207"/>
      <c r="E43" s="207"/>
      <c r="F43" s="6" t="s">
        <v>97</v>
      </c>
      <c r="G43" s="197">
        <v>9188</v>
      </c>
      <c r="H43" s="196">
        <v>9363</v>
      </c>
      <c r="I43" s="195">
        <v>0.98130940937733635</v>
      </c>
      <c r="J43" s="194">
        <v>-175</v>
      </c>
      <c r="K43" s="197">
        <v>11827</v>
      </c>
      <c r="L43" s="196">
        <v>11578</v>
      </c>
      <c r="M43" s="195">
        <v>1.0215063050613231</v>
      </c>
      <c r="N43" s="194">
        <v>249</v>
      </c>
      <c r="O43" s="193">
        <v>0.77686649192525581</v>
      </c>
      <c r="P43" s="192">
        <v>0.80868889272758682</v>
      </c>
      <c r="Q43" s="191">
        <v>-3.1822400802331008E-2</v>
      </c>
      <c r="R43" s="169"/>
      <c r="S43" s="169"/>
    </row>
    <row r="44" spans="1:19" x14ac:dyDescent="0.4">
      <c r="A44" s="200"/>
      <c r="B44" s="200"/>
      <c r="C44" s="208" t="s">
        <v>100</v>
      </c>
      <c r="D44" s="207"/>
      <c r="E44" s="207"/>
      <c r="F44" s="6" t="s">
        <v>97</v>
      </c>
      <c r="G44" s="197">
        <v>5282</v>
      </c>
      <c r="H44" s="196">
        <v>4878</v>
      </c>
      <c r="I44" s="195">
        <v>1.0828208282082821</v>
      </c>
      <c r="J44" s="194">
        <v>404</v>
      </c>
      <c r="K44" s="197">
        <v>6166</v>
      </c>
      <c r="L44" s="196">
        <v>6180</v>
      </c>
      <c r="M44" s="195">
        <v>0.99773462783171518</v>
      </c>
      <c r="N44" s="194">
        <v>-14</v>
      </c>
      <c r="O44" s="193">
        <v>0.85663314952967884</v>
      </c>
      <c r="P44" s="192">
        <v>0.78932038834951457</v>
      </c>
      <c r="Q44" s="191">
        <v>6.7312761180164271E-2</v>
      </c>
      <c r="R44" s="169"/>
      <c r="S44" s="169"/>
    </row>
    <row r="45" spans="1:19" x14ac:dyDescent="0.4">
      <c r="A45" s="200"/>
      <c r="B45" s="200"/>
      <c r="C45" s="208" t="s">
        <v>92</v>
      </c>
      <c r="D45" s="207"/>
      <c r="E45" s="207"/>
      <c r="F45" s="6" t="s">
        <v>97</v>
      </c>
      <c r="G45" s="197">
        <v>2670</v>
      </c>
      <c r="H45" s="196">
        <v>2300</v>
      </c>
      <c r="I45" s="195">
        <v>1.1608695652173913</v>
      </c>
      <c r="J45" s="194">
        <v>370</v>
      </c>
      <c r="K45" s="197">
        <v>3575</v>
      </c>
      <c r="L45" s="196">
        <v>3240</v>
      </c>
      <c r="M45" s="195">
        <v>1.103395061728395</v>
      </c>
      <c r="N45" s="194">
        <v>335</v>
      </c>
      <c r="O45" s="193">
        <v>0.74685314685314685</v>
      </c>
      <c r="P45" s="192">
        <v>0.70987654320987659</v>
      </c>
      <c r="Q45" s="191">
        <v>3.6976603643270267E-2</v>
      </c>
      <c r="R45" s="169"/>
      <c r="S45" s="169"/>
    </row>
    <row r="46" spans="1:19" x14ac:dyDescent="0.4">
      <c r="A46" s="200"/>
      <c r="B46" s="200"/>
      <c r="C46" s="208" t="s">
        <v>98</v>
      </c>
      <c r="D46" s="207"/>
      <c r="E46" s="207"/>
      <c r="F46" s="6" t="s">
        <v>97</v>
      </c>
      <c r="G46" s="197">
        <v>5533</v>
      </c>
      <c r="H46" s="196">
        <v>5408</v>
      </c>
      <c r="I46" s="195">
        <v>1.0231139053254439</v>
      </c>
      <c r="J46" s="194">
        <v>125</v>
      </c>
      <c r="K46" s="197">
        <v>5746</v>
      </c>
      <c r="L46" s="196">
        <v>5889</v>
      </c>
      <c r="M46" s="195">
        <v>0.97571743929359822</v>
      </c>
      <c r="N46" s="194">
        <v>-143</v>
      </c>
      <c r="O46" s="193">
        <v>0.96293073442394705</v>
      </c>
      <c r="P46" s="192">
        <v>0.91832229580573954</v>
      </c>
      <c r="Q46" s="191">
        <v>4.4608438618207513E-2</v>
      </c>
      <c r="R46" s="169"/>
      <c r="S46" s="169"/>
    </row>
    <row r="47" spans="1:19" x14ac:dyDescent="0.4">
      <c r="A47" s="200"/>
      <c r="B47" s="200"/>
      <c r="C47" s="208" t="s">
        <v>101</v>
      </c>
      <c r="D47" s="207"/>
      <c r="E47" s="207"/>
      <c r="F47" s="6" t="s">
        <v>97</v>
      </c>
      <c r="G47" s="197">
        <v>11674</v>
      </c>
      <c r="H47" s="196">
        <v>13531</v>
      </c>
      <c r="I47" s="195">
        <v>0.86275958909171535</v>
      </c>
      <c r="J47" s="194">
        <v>-1857</v>
      </c>
      <c r="K47" s="197">
        <v>14600</v>
      </c>
      <c r="L47" s="196">
        <v>16679</v>
      </c>
      <c r="M47" s="195">
        <v>0.87535223934288631</v>
      </c>
      <c r="N47" s="194">
        <v>-2079</v>
      </c>
      <c r="O47" s="193">
        <v>0.79958904109589046</v>
      </c>
      <c r="P47" s="192">
        <v>0.81125966784579406</v>
      </c>
      <c r="Q47" s="191">
        <v>-1.1670626749903601E-2</v>
      </c>
      <c r="R47" s="169"/>
      <c r="S47" s="169"/>
    </row>
    <row r="48" spans="1:19" x14ac:dyDescent="0.4">
      <c r="A48" s="200"/>
      <c r="B48" s="200"/>
      <c r="C48" s="208" t="s">
        <v>93</v>
      </c>
      <c r="D48" s="207"/>
      <c r="E48" s="207"/>
      <c r="F48" s="6" t="s">
        <v>97</v>
      </c>
      <c r="G48" s="197">
        <v>1735</v>
      </c>
      <c r="H48" s="196">
        <v>1817</v>
      </c>
      <c r="I48" s="195">
        <v>0.95487066593285641</v>
      </c>
      <c r="J48" s="194">
        <v>-82</v>
      </c>
      <c r="K48" s="197">
        <v>2700</v>
      </c>
      <c r="L48" s="196">
        <v>2700</v>
      </c>
      <c r="M48" s="195">
        <v>1</v>
      </c>
      <c r="N48" s="194">
        <v>0</v>
      </c>
      <c r="O48" s="193">
        <v>0.6425925925925926</v>
      </c>
      <c r="P48" s="192">
        <v>0.67296296296296299</v>
      </c>
      <c r="Q48" s="191">
        <v>-3.0370370370370381E-2</v>
      </c>
      <c r="R48" s="169"/>
      <c r="S48" s="169"/>
    </row>
    <row r="49" spans="1:19" x14ac:dyDescent="0.4">
      <c r="A49" s="200"/>
      <c r="B49" s="200"/>
      <c r="C49" s="208" t="s">
        <v>117</v>
      </c>
      <c r="D49" s="207"/>
      <c r="E49" s="207"/>
      <c r="F49" s="6" t="s">
        <v>97</v>
      </c>
      <c r="G49" s="197">
        <v>1613</v>
      </c>
      <c r="H49" s="196">
        <v>1585</v>
      </c>
      <c r="I49" s="195">
        <v>1.0176656151419559</v>
      </c>
      <c r="J49" s="194">
        <v>28</v>
      </c>
      <c r="K49" s="197">
        <v>1660</v>
      </c>
      <c r="L49" s="196">
        <v>1660</v>
      </c>
      <c r="M49" s="195">
        <v>1</v>
      </c>
      <c r="N49" s="194">
        <v>0</v>
      </c>
      <c r="O49" s="193">
        <v>0.97168674698795177</v>
      </c>
      <c r="P49" s="192">
        <v>0.95481927710843373</v>
      </c>
      <c r="Q49" s="191">
        <v>1.6867469879518038E-2</v>
      </c>
      <c r="R49" s="169"/>
      <c r="S49" s="169"/>
    </row>
    <row r="50" spans="1:19" x14ac:dyDescent="0.4">
      <c r="A50" s="200"/>
      <c r="B50" s="200"/>
      <c r="C50" s="208" t="s">
        <v>116</v>
      </c>
      <c r="D50" s="207"/>
      <c r="E50" s="207"/>
      <c r="F50" s="6" t="s">
        <v>97</v>
      </c>
      <c r="G50" s="197">
        <v>2452</v>
      </c>
      <c r="H50" s="196">
        <v>2173</v>
      </c>
      <c r="I50" s="195">
        <v>1.1283939254486886</v>
      </c>
      <c r="J50" s="194">
        <v>279</v>
      </c>
      <c r="K50" s="197">
        <v>2700</v>
      </c>
      <c r="L50" s="196">
        <v>2700</v>
      </c>
      <c r="M50" s="195">
        <v>1</v>
      </c>
      <c r="N50" s="194">
        <v>0</v>
      </c>
      <c r="O50" s="193">
        <v>0.90814814814814815</v>
      </c>
      <c r="P50" s="192">
        <v>0.80481481481481476</v>
      </c>
      <c r="Q50" s="191">
        <v>0.10333333333333339</v>
      </c>
      <c r="R50" s="169"/>
      <c r="S50" s="169"/>
    </row>
    <row r="51" spans="1:19" x14ac:dyDescent="0.4">
      <c r="A51" s="200"/>
      <c r="B51" s="200"/>
      <c r="C51" s="208" t="s">
        <v>115</v>
      </c>
      <c r="D51" s="207"/>
      <c r="E51" s="207"/>
      <c r="F51" s="6" t="s">
        <v>84</v>
      </c>
      <c r="G51" s="197">
        <v>0</v>
      </c>
      <c r="H51" s="196">
        <v>0</v>
      </c>
      <c r="I51" s="195" t="e">
        <v>#DIV/0!</v>
      </c>
      <c r="J51" s="194">
        <v>0</v>
      </c>
      <c r="K51" s="197">
        <v>0</v>
      </c>
      <c r="L51" s="196">
        <v>0</v>
      </c>
      <c r="M51" s="195" t="e">
        <v>#DIV/0!</v>
      </c>
      <c r="N51" s="194">
        <v>0</v>
      </c>
      <c r="O51" s="193" t="e">
        <v>#DIV/0!</v>
      </c>
      <c r="P51" s="192" t="e">
        <v>#DIV/0!</v>
      </c>
      <c r="Q51" s="191" t="e">
        <v>#DIV/0!</v>
      </c>
      <c r="R51" s="169"/>
      <c r="S51" s="169"/>
    </row>
    <row r="52" spans="1:19" x14ac:dyDescent="0.4">
      <c r="A52" s="200"/>
      <c r="B52" s="200"/>
      <c r="C52" s="208" t="s">
        <v>114</v>
      </c>
      <c r="D52" s="207"/>
      <c r="E52" s="207"/>
      <c r="F52" s="6" t="s">
        <v>97</v>
      </c>
      <c r="G52" s="197">
        <v>1204</v>
      </c>
      <c r="H52" s="196">
        <v>1091</v>
      </c>
      <c r="I52" s="195">
        <v>1.1035747021081577</v>
      </c>
      <c r="J52" s="194">
        <v>113</v>
      </c>
      <c r="K52" s="197">
        <v>1660</v>
      </c>
      <c r="L52" s="196">
        <v>1494</v>
      </c>
      <c r="M52" s="195">
        <v>1.1111111111111112</v>
      </c>
      <c r="N52" s="194">
        <v>166</v>
      </c>
      <c r="O52" s="193">
        <v>0.72530120481927707</v>
      </c>
      <c r="P52" s="192">
        <v>0.73025435073627842</v>
      </c>
      <c r="Q52" s="191">
        <v>-4.9531459170013559E-3</v>
      </c>
      <c r="R52" s="169"/>
      <c r="S52" s="169"/>
    </row>
    <row r="53" spans="1:19" x14ac:dyDescent="0.4">
      <c r="A53" s="200"/>
      <c r="B53" s="200"/>
      <c r="C53" s="208" t="s">
        <v>113</v>
      </c>
      <c r="D53" s="207"/>
      <c r="E53" s="207"/>
      <c r="F53" s="6" t="s">
        <v>97</v>
      </c>
      <c r="G53" s="197">
        <v>2243</v>
      </c>
      <c r="H53" s="196">
        <v>2059</v>
      </c>
      <c r="I53" s="195">
        <v>1.0893637688198154</v>
      </c>
      <c r="J53" s="194">
        <v>184</v>
      </c>
      <c r="K53" s="197">
        <v>2700</v>
      </c>
      <c r="L53" s="196">
        <v>2700</v>
      </c>
      <c r="M53" s="195">
        <v>1</v>
      </c>
      <c r="N53" s="194">
        <v>0</v>
      </c>
      <c r="O53" s="193">
        <v>0.83074074074074078</v>
      </c>
      <c r="P53" s="192">
        <v>0.7625925925925926</v>
      </c>
      <c r="Q53" s="191">
        <v>6.814814814814818E-2</v>
      </c>
      <c r="R53" s="169"/>
      <c r="S53" s="169"/>
    </row>
    <row r="54" spans="1:19" x14ac:dyDescent="0.4">
      <c r="A54" s="200"/>
      <c r="B54" s="200"/>
      <c r="C54" s="199" t="s">
        <v>112</v>
      </c>
      <c r="D54" s="198"/>
      <c r="E54" s="198"/>
      <c r="F54" s="10" t="s">
        <v>84</v>
      </c>
      <c r="G54" s="203">
        <v>1069</v>
      </c>
      <c r="H54" s="206">
        <v>1093</v>
      </c>
      <c r="I54" s="205">
        <v>0.97804208600182985</v>
      </c>
      <c r="J54" s="204">
        <v>-24</v>
      </c>
      <c r="K54" s="203">
        <v>1660</v>
      </c>
      <c r="L54" s="206">
        <v>1660</v>
      </c>
      <c r="M54" s="205">
        <v>1</v>
      </c>
      <c r="N54" s="204">
        <v>0</v>
      </c>
      <c r="O54" s="211">
        <v>0.64397590361445778</v>
      </c>
      <c r="P54" s="210">
        <v>0.65843373493975899</v>
      </c>
      <c r="Q54" s="209">
        <v>-1.4457831325301207E-2</v>
      </c>
      <c r="R54" s="169"/>
      <c r="S54" s="169"/>
    </row>
    <row r="55" spans="1:19" x14ac:dyDescent="0.4">
      <c r="A55" s="200"/>
      <c r="B55" s="200"/>
      <c r="C55" s="199" t="s">
        <v>111</v>
      </c>
      <c r="D55" s="198"/>
      <c r="E55" s="198"/>
      <c r="F55" s="10" t="s">
        <v>97</v>
      </c>
      <c r="G55" s="203">
        <v>2061</v>
      </c>
      <c r="H55" s="206">
        <v>2081</v>
      </c>
      <c r="I55" s="205">
        <v>0.99038923594425754</v>
      </c>
      <c r="J55" s="204">
        <v>-20</v>
      </c>
      <c r="K55" s="203">
        <v>2700</v>
      </c>
      <c r="L55" s="206">
        <v>2700</v>
      </c>
      <c r="M55" s="205">
        <v>1</v>
      </c>
      <c r="N55" s="204">
        <v>0</v>
      </c>
      <c r="O55" s="211">
        <v>0.76333333333333331</v>
      </c>
      <c r="P55" s="210">
        <v>0.77074074074074073</v>
      </c>
      <c r="Q55" s="209">
        <v>-7.4074074074074181E-3</v>
      </c>
      <c r="R55" s="169"/>
      <c r="S55" s="169"/>
    </row>
    <row r="56" spans="1:19" x14ac:dyDescent="0.4">
      <c r="A56" s="200"/>
      <c r="B56" s="200"/>
      <c r="C56" s="199" t="s">
        <v>110</v>
      </c>
      <c r="D56" s="198"/>
      <c r="E56" s="198"/>
      <c r="F56" s="10" t="s">
        <v>97</v>
      </c>
      <c r="G56" s="203">
        <v>1264</v>
      </c>
      <c r="H56" s="206">
        <v>1386</v>
      </c>
      <c r="I56" s="205">
        <v>0.911976911976912</v>
      </c>
      <c r="J56" s="204">
        <v>-122</v>
      </c>
      <c r="K56" s="203">
        <v>1460</v>
      </c>
      <c r="L56" s="206">
        <v>1660</v>
      </c>
      <c r="M56" s="205">
        <v>0.87951807228915657</v>
      </c>
      <c r="N56" s="204">
        <v>-200</v>
      </c>
      <c r="O56" s="211">
        <v>0.86575342465753424</v>
      </c>
      <c r="P56" s="210">
        <v>0.83493975903614459</v>
      </c>
      <c r="Q56" s="209">
        <v>3.0813665621389652E-2</v>
      </c>
      <c r="R56" s="169"/>
      <c r="S56" s="169"/>
    </row>
    <row r="57" spans="1:19" x14ac:dyDescent="0.4">
      <c r="A57" s="200"/>
      <c r="B57" s="200"/>
      <c r="C57" s="208" t="s">
        <v>85</v>
      </c>
      <c r="D57" s="228"/>
      <c r="E57" s="207"/>
      <c r="F57" s="6" t="s">
        <v>84</v>
      </c>
      <c r="G57" s="203">
        <v>0</v>
      </c>
      <c r="H57" s="206">
        <v>0</v>
      </c>
      <c r="I57" s="205" t="e">
        <v>#DIV/0!</v>
      </c>
      <c r="J57" s="204">
        <v>0</v>
      </c>
      <c r="K57" s="203">
        <v>0</v>
      </c>
      <c r="L57" s="206">
        <v>0</v>
      </c>
      <c r="M57" s="205" t="e">
        <v>#DIV/0!</v>
      </c>
      <c r="N57" s="204">
        <v>0</v>
      </c>
      <c r="O57" s="211" t="e">
        <v>#DIV/0!</v>
      </c>
      <c r="P57" s="210" t="e">
        <v>#DIV/0!</v>
      </c>
      <c r="Q57" s="209" t="e">
        <v>#DIV/0!</v>
      </c>
      <c r="R57" s="169"/>
      <c r="S57" s="169"/>
    </row>
    <row r="58" spans="1:19" x14ac:dyDescent="0.4">
      <c r="A58" s="200"/>
      <c r="B58" s="200"/>
      <c r="C58" s="199" t="s">
        <v>107</v>
      </c>
      <c r="D58" s="198"/>
      <c r="E58" s="198"/>
      <c r="F58" s="10" t="s">
        <v>97</v>
      </c>
      <c r="G58" s="203">
        <v>1381</v>
      </c>
      <c r="H58" s="206">
        <v>1151</v>
      </c>
      <c r="I58" s="205">
        <v>1.1998262380538662</v>
      </c>
      <c r="J58" s="204">
        <v>230</v>
      </c>
      <c r="K58" s="203">
        <v>1620</v>
      </c>
      <c r="L58" s="206">
        <v>1260</v>
      </c>
      <c r="M58" s="205">
        <v>1.2857142857142858</v>
      </c>
      <c r="N58" s="204">
        <v>360</v>
      </c>
      <c r="O58" s="211">
        <v>0.85246913580246919</v>
      </c>
      <c r="P58" s="210">
        <v>0.91349206349206347</v>
      </c>
      <c r="Q58" s="209">
        <v>-6.1022927689594275E-2</v>
      </c>
      <c r="R58" s="169"/>
      <c r="S58" s="169"/>
    </row>
    <row r="59" spans="1:19" x14ac:dyDescent="0.4">
      <c r="A59" s="200"/>
      <c r="B59" s="200"/>
      <c r="C59" s="199" t="s">
        <v>106</v>
      </c>
      <c r="D59" s="198"/>
      <c r="E59" s="198"/>
      <c r="F59" s="10" t="s">
        <v>97</v>
      </c>
      <c r="G59" s="203">
        <v>1009</v>
      </c>
      <c r="H59" s="206">
        <v>931</v>
      </c>
      <c r="I59" s="205">
        <v>1.083780880773362</v>
      </c>
      <c r="J59" s="204">
        <v>78</v>
      </c>
      <c r="K59" s="203">
        <v>1580</v>
      </c>
      <c r="L59" s="206">
        <v>1494</v>
      </c>
      <c r="M59" s="205">
        <v>1.0575635876840697</v>
      </c>
      <c r="N59" s="204">
        <v>86</v>
      </c>
      <c r="O59" s="211">
        <v>0.63860759493670882</v>
      </c>
      <c r="P59" s="210">
        <v>0.62315930388219543</v>
      </c>
      <c r="Q59" s="209">
        <v>1.5448291054513397E-2</v>
      </c>
      <c r="R59" s="169"/>
      <c r="S59" s="169"/>
    </row>
    <row r="60" spans="1:19" x14ac:dyDescent="0.4">
      <c r="A60" s="200"/>
      <c r="B60" s="200"/>
      <c r="C60" s="199" t="s">
        <v>108</v>
      </c>
      <c r="D60" s="198"/>
      <c r="E60" s="198"/>
      <c r="F60" s="10" t="s">
        <v>97</v>
      </c>
      <c r="G60" s="203">
        <v>809</v>
      </c>
      <c r="H60" s="206">
        <v>868</v>
      </c>
      <c r="I60" s="205">
        <v>0.9320276497695853</v>
      </c>
      <c r="J60" s="204">
        <v>-59</v>
      </c>
      <c r="K60" s="203">
        <v>1182</v>
      </c>
      <c r="L60" s="206">
        <v>1075</v>
      </c>
      <c r="M60" s="205">
        <v>1.0995348837209302</v>
      </c>
      <c r="N60" s="204">
        <v>107</v>
      </c>
      <c r="O60" s="211">
        <v>0.68443316412859556</v>
      </c>
      <c r="P60" s="210">
        <v>0.80744186046511623</v>
      </c>
      <c r="Q60" s="209">
        <v>-0.12300869633652067</v>
      </c>
      <c r="R60" s="169"/>
      <c r="S60" s="169"/>
    </row>
    <row r="61" spans="1:19" x14ac:dyDescent="0.4">
      <c r="A61" s="200"/>
      <c r="B61" s="200"/>
      <c r="C61" s="199" t="s">
        <v>105</v>
      </c>
      <c r="D61" s="198"/>
      <c r="E61" s="198"/>
      <c r="F61" s="10" t="s">
        <v>97</v>
      </c>
      <c r="G61" s="203">
        <v>1631</v>
      </c>
      <c r="H61" s="206">
        <v>1494</v>
      </c>
      <c r="I61" s="205">
        <v>1.0917001338688086</v>
      </c>
      <c r="J61" s="204">
        <v>137</v>
      </c>
      <c r="K61" s="203">
        <v>2362</v>
      </c>
      <c r="L61" s="206">
        <v>2128</v>
      </c>
      <c r="M61" s="205">
        <v>1.1099624060150375</v>
      </c>
      <c r="N61" s="204">
        <v>234</v>
      </c>
      <c r="O61" s="211">
        <v>0.69051651143099069</v>
      </c>
      <c r="P61" s="210">
        <v>0.70206766917293228</v>
      </c>
      <c r="Q61" s="209">
        <v>-1.1551157741941598E-2</v>
      </c>
      <c r="R61" s="169"/>
      <c r="S61" s="169"/>
    </row>
    <row r="62" spans="1:19" x14ac:dyDescent="0.4">
      <c r="A62" s="200"/>
      <c r="B62" s="200"/>
      <c r="C62" s="199" t="s">
        <v>102</v>
      </c>
      <c r="D62" s="15" t="s">
        <v>0</v>
      </c>
      <c r="E62" s="198" t="s">
        <v>91</v>
      </c>
      <c r="F62" s="10" t="s">
        <v>97</v>
      </c>
      <c r="G62" s="203">
        <v>7210</v>
      </c>
      <c r="H62" s="206">
        <v>6075</v>
      </c>
      <c r="I62" s="205">
        <v>1.1868312757201647</v>
      </c>
      <c r="J62" s="204">
        <v>1135</v>
      </c>
      <c r="K62" s="203">
        <v>7290</v>
      </c>
      <c r="L62" s="206">
        <v>6118</v>
      </c>
      <c r="M62" s="205">
        <v>1.1915658711997386</v>
      </c>
      <c r="N62" s="204">
        <v>1172</v>
      </c>
      <c r="O62" s="211">
        <v>0.98902606310013719</v>
      </c>
      <c r="P62" s="210">
        <v>0.99297155933311543</v>
      </c>
      <c r="Q62" s="209">
        <v>-3.9454962329782406E-3</v>
      </c>
      <c r="R62" s="169"/>
      <c r="S62" s="169"/>
    </row>
    <row r="63" spans="1:19" x14ac:dyDescent="0.4">
      <c r="A63" s="200"/>
      <c r="B63" s="200"/>
      <c r="C63" s="199" t="s">
        <v>102</v>
      </c>
      <c r="D63" s="15" t="s">
        <v>0</v>
      </c>
      <c r="E63" s="198" t="s">
        <v>109</v>
      </c>
      <c r="F63" s="10" t="s">
        <v>97</v>
      </c>
      <c r="G63" s="203">
        <v>3052</v>
      </c>
      <c r="H63" s="206">
        <v>2973</v>
      </c>
      <c r="I63" s="205">
        <v>1.0265724857046754</v>
      </c>
      <c r="J63" s="204">
        <v>79</v>
      </c>
      <c r="K63" s="203">
        <v>3090</v>
      </c>
      <c r="L63" s="206">
        <v>3155</v>
      </c>
      <c r="M63" s="205">
        <v>0.97939778129952459</v>
      </c>
      <c r="N63" s="204">
        <v>-65</v>
      </c>
      <c r="O63" s="211">
        <v>0.98770226537216832</v>
      </c>
      <c r="P63" s="210">
        <v>0.9423137876386688</v>
      </c>
      <c r="Q63" s="209">
        <v>4.5388477733499522E-2</v>
      </c>
      <c r="R63" s="169"/>
      <c r="S63" s="169"/>
    </row>
    <row r="64" spans="1:19" x14ac:dyDescent="0.4">
      <c r="A64" s="200"/>
      <c r="B64" s="200"/>
      <c r="C64" s="208" t="s">
        <v>100</v>
      </c>
      <c r="D64" s="5" t="s">
        <v>0</v>
      </c>
      <c r="E64" s="207" t="s">
        <v>91</v>
      </c>
      <c r="F64" s="6" t="s">
        <v>97</v>
      </c>
      <c r="G64" s="197">
        <v>1614</v>
      </c>
      <c r="H64" s="196">
        <v>1554</v>
      </c>
      <c r="I64" s="195">
        <v>1.0386100386100385</v>
      </c>
      <c r="J64" s="194">
        <v>60</v>
      </c>
      <c r="K64" s="197">
        <v>1660</v>
      </c>
      <c r="L64" s="196">
        <v>1660</v>
      </c>
      <c r="M64" s="195">
        <v>1</v>
      </c>
      <c r="N64" s="194">
        <v>0</v>
      </c>
      <c r="O64" s="193">
        <v>0.97228915662650606</v>
      </c>
      <c r="P64" s="192">
        <v>0.93614457831325304</v>
      </c>
      <c r="Q64" s="191">
        <v>3.6144578313253017E-2</v>
      </c>
      <c r="R64" s="169"/>
      <c r="S64" s="169"/>
    </row>
    <row r="65" spans="1:19" x14ac:dyDescent="0.4">
      <c r="A65" s="200"/>
      <c r="B65" s="200"/>
      <c r="C65" s="199" t="s">
        <v>100</v>
      </c>
      <c r="D65" s="15" t="s">
        <v>0</v>
      </c>
      <c r="E65" s="198" t="s">
        <v>109</v>
      </c>
      <c r="F65" s="6" t="s">
        <v>97</v>
      </c>
      <c r="G65" s="197">
        <v>1632</v>
      </c>
      <c r="H65" s="196">
        <v>1615</v>
      </c>
      <c r="I65" s="195">
        <v>1.0105263157894737</v>
      </c>
      <c r="J65" s="194">
        <v>17</v>
      </c>
      <c r="K65" s="197">
        <v>1660</v>
      </c>
      <c r="L65" s="196">
        <v>1660</v>
      </c>
      <c r="M65" s="195">
        <v>1</v>
      </c>
      <c r="N65" s="194">
        <v>0</v>
      </c>
      <c r="O65" s="193">
        <v>0.98313253012048196</v>
      </c>
      <c r="P65" s="192">
        <v>0.97289156626506024</v>
      </c>
      <c r="Q65" s="191">
        <v>1.0240963855421725E-2</v>
      </c>
      <c r="R65" s="169"/>
      <c r="S65" s="169"/>
    </row>
    <row r="66" spans="1:19" x14ac:dyDescent="0.4">
      <c r="A66" s="200"/>
      <c r="B66" s="200"/>
      <c r="C66" s="199" t="s">
        <v>98</v>
      </c>
      <c r="D66" s="15" t="s">
        <v>0</v>
      </c>
      <c r="E66" s="198" t="s">
        <v>91</v>
      </c>
      <c r="F66" s="10" t="s">
        <v>97</v>
      </c>
      <c r="G66" s="197">
        <v>1592</v>
      </c>
      <c r="H66" s="196">
        <v>1556</v>
      </c>
      <c r="I66" s="195">
        <v>1.0231362467866323</v>
      </c>
      <c r="J66" s="194">
        <v>36</v>
      </c>
      <c r="K66" s="197">
        <v>1660</v>
      </c>
      <c r="L66" s="196">
        <v>1660</v>
      </c>
      <c r="M66" s="195">
        <v>1</v>
      </c>
      <c r="N66" s="194">
        <v>0</v>
      </c>
      <c r="O66" s="193">
        <v>0.95903614457831321</v>
      </c>
      <c r="P66" s="192">
        <v>0.9373493975903614</v>
      </c>
      <c r="Q66" s="191">
        <v>2.168674698795181E-2</v>
      </c>
      <c r="R66" s="169"/>
      <c r="S66" s="169"/>
    </row>
    <row r="67" spans="1:19" x14ac:dyDescent="0.4">
      <c r="A67" s="200"/>
      <c r="B67" s="200"/>
      <c r="C67" s="199" t="s">
        <v>98</v>
      </c>
      <c r="D67" s="15" t="s">
        <v>0</v>
      </c>
      <c r="E67" s="198" t="s">
        <v>109</v>
      </c>
      <c r="F67" s="10" t="s">
        <v>97</v>
      </c>
      <c r="G67" s="203">
        <v>1477</v>
      </c>
      <c r="H67" s="206">
        <v>1453</v>
      </c>
      <c r="I67" s="205">
        <v>1.0165175498967653</v>
      </c>
      <c r="J67" s="204">
        <v>24</v>
      </c>
      <c r="K67" s="203">
        <v>1660</v>
      </c>
      <c r="L67" s="206">
        <v>1660</v>
      </c>
      <c r="M67" s="205">
        <v>1</v>
      </c>
      <c r="N67" s="204">
        <v>0</v>
      </c>
      <c r="O67" s="211">
        <v>0.8897590361445783</v>
      </c>
      <c r="P67" s="210">
        <v>0.87530120481927709</v>
      </c>
      <c r="Q67" s="209">
        <v>1.4457831325301207E-2</v>
      </c>
      <c r="R67" s="169"/>
      <c r="S67" s="169"/>
    </row>
    <row r="68" spans="1:19" x14ac:dyDescent="0.4">
      <c r="A68" s="200"/>
      <c r="B68" s="200"/>
      <c r="C68" s="199" t="s">
        <v>101</v>
      </c>
      <c r="D68" s="15" t="s">
        <v>0</v>
      </c>
      <c r="E68" s="198" t="s">
        <v>91</v>
      </c>
      <c r="F68" s="10" t="s">
        <v>97</v>
      </c>
      <c r="G68" s="203">
        <v>1199</v>
      </c>
      <c r="H68" s="206">
        <v>988</v>
      </c>
      <c r="I68" s="205">
        <v>1.2135627530364372</v>
      </c>
      <c r="J68" s="204">
        <v>211</v>
      </c>
      <c r="K68" s="203">
        <v>1260</v>
      </c>
      <c r="L68" s="206">
        <v>1260</v>
      </c>
      <c r="M68" s="205">
        <v>1</v>
      </c>
      <c r="N68" s="204">
        <v>0</v>
      </c>
      <c r="O68" s="211">
        <v>0.95158730158730154</v>
      </c>
      <c r="P68" s="210">
        <v>0.78412698412698412</v>
      </c>
      <c r="Q68" s="209">
        <v>0.16746031746031742</v>
      </c>
      <c r="R68" s="169"/>
      <c r="S68" s="169"/>
    </row>
    <row r="69" spans="1:19" x14ac:dyDescent="0.4">
      <c r="A69" s="200"/>
      <c r="B69" s="200"/>
      <c r="C69" s="199" t="s">
        <v>101</v>
      </c>
      <c r="D69" s="15" t="s">
        <v>0</v>
      </c>
      <c r="E69" s="198" t="s">
        <v>109</v>
      </c>
      <c r="F69" s="10" t="s">
        <v>84</v>
      </c>
      <c r="G69" s="197">
        <v>1132</v>
      </c>
      <c r="H69" s="196">
        <v>0</v>
      </c>
      <c r="I69" s="195" t="e">
        <v>#DIV/0!</v>
      </c>
      <c r="J69" s="194">
        <v>1132</v>
      </c>
      <c r="K69" s="197">
        <v>1260</v>
      </c>
      <c r="L69" s="196">
        <v>0</v>
      </c>
      <c r="M69" s="195" t="e">
        <v>#DIV/0!</v>
      </c>
      <c r="N69" s="194">
        <v>1260</v>
      </c>
      <c r="O69" s="193">
        <v>0.89841269841269844</v>
      </c>
      <c r="P69" s="192" t="e">
        <v>#DIV/0!</v>
      </c>
      <c r="Q69" s="191" t="e">
        <v>#DIV/0!</v>
      </c>
      <c r="R69" s="169"/>
      <c r="S69" s="169"/>
    </row>
    <row r="70" spans="1:19" x14ac:dyDescent="0.4">
      <c r="A70" s="200"/>
      <c r="B70" s="190" t="s">
        <v>1</v>
      </c>
      <c r="C70" s="226"/>
      <c r="D70" s="14"/>
      <c r="E70" s="226"/>
      <c r="F70" s="225"/>
      <c r="G70" s="188">
        <v>3302</v>
      </c>
      <c r="H70" s="187">
        <v>3465</v>
      </c>
      <c r="I70" s="186">
        <v>0.952958152958153</v>
      </c>
      <c r="J70" s="185">
        <v>-163</v>
      </c>
      <c r="K70" s="188">
        <v>3675</v>
      </c>
      <c r="L70" s="187">
        <v>4478</v>
      </c>
      <c r="M70" s="186">
        <v>0.82067887449754351</v>
      </c>
      <c r="N70" s="185">
        <v>-803</v>
      </c>
      <c r="O70" s="184">
        <v>0.89850340136054418</v>
      </c>
      <c r="P70" s="183">
        <v>0.77378293881196958</v>
      </c>
      <c r="Q70" s="182">
        <v>0.12472046254857461</v>
      </c>
      <c r="R70" s="169"/>
      <c r="S70" s="169"/>
    </row>
    <row r="71" spans="1:19" x14ac:dyDescent="0.4">
      <c r="A71" s="200"/>
      <c r="B71" s="200"/>
      <c r="C71" s="199" t="s">
        <v>108</v>
      </c>
      <c r="D71" s="198"/>
      <c r="E71" s="198"/>
      <c r="F71" s="10" t="s">
        <v>97</v>
      </c>
      <c r="G71" s="197">
        <v>503</v>
      </c>
      <c r="H71" s="196">
        <v>555</v>
      </c>
      <c r="I71" s="195">
        <v>0.90630630630630626</v>
      </c>
      <c r="J71" s="194">
        <v>-52</v>
      </c>
      <c r="K71" s="197">
        <v>558</v>
      </c>
      <c r="L71" s="196">
        <v>665</v>
      </c>
      <c r="M71" s="195">
        <v>0.83909774436090223</v>
      </c>
      <c r="N71" s="194">
        <v>-107</v>
      </c>
      <c r="O71" s="193">
        <v>0.90143369175627241</v>
      </c>
      <c r="P71" s="192">
        <v>0.83458646616541354</v>
      </c>
      <c r="Q71" s="191">
        <v>6.6847225590858872E-2</v>
      </c>
      <c r="R71" s="169"/>
      <c r="S71" s="169"/>
    </row>
    <row r="72" spans="1:19" x14ac:dyDescent="0.4">
      <c r="A72" s="200"/>
      <c r="B72" s="200"/>
      <c r="C72" s="199" t="s">
        <v>107</v>
      </c>
      <c r="D72" s="198"/>
      <c r="E72" s="198"/>
      <c r="F72" s="253"/>
      <c r="G72" s="197"/>
      <c r="H72" s="196"/>
      <c r="I72" s="195" t="e">
        <v>#DIV/0!</v>
      </c>
      <c r="J72" s="194">
        <v>0</v>
      </c>
      <c r="K72" s="197"/>
      <c r="L72" s="196"/>
      <c r="M72" s="195" t="e">
        <v>#DIV/0!</v>
      </c>
      <c r="N72" s="194">
        <v>0</v>
      </c>
      <c r="O72" s="193" t="e">
        <v>#DIV/0!</v>
      </c>
      <c r="P72" s="192" t="e">
        <v>#DIV/0!</v>
      </c>
      <c r="Q72" s="191" t="e">
        <v>#DIV/0!</v>
      </c>
      <c r="R72" s="169"/>
      <c r="S72" s="169"/>
    </row>
    <row r="73" spans="1:19" x14ac:dyDescent="0.4">
      <c r="A73" s="200"/>
      <c r="B73" s="200"/>
      <c r="C73" s="199" t="s">
        <v>106</v>
      </c>
      <c r="D73" s="198"/>
      <c r="E73" s="198"/>
      <c r="F73" s="253"/>
      <c r="G73" s="197"/>
      <c r="H73" s="196"/>
      <c r="I73" s="195" t="e">
        <v>#DIV/0!</v>
      </c>
      <c r="J73" s="194">
        <v>0</v>
      </c>
      <c r="K73" s="197"/>
      <c r="L73" s="196"/>
      <c r="M73" s="195" t="e">
        <v>#DIV/0!</v>
      </c>
      <c r="N73" s="194">
        <v>0</v>
      </c>
      <c r="O73" s="193" t="e">
        <v>#DIV/0!</v>
      </c>
      <c r="P73" s="192" t="e">
        <v>#DIV/0!</v>
      </c>
      <c r="Q73" s="191" t="e">
        <v>#DIV/0!</v>
      </c>
      <c r="R73" s="169"/>
      <c r="S73" s="169"/>
    </row>
    <row r="74" spans="1:19" x14ac:dyDescent="0.4">
      <c r="A74" s="200"/>
      <c r="B74" s="200"/>
      <c r="C74" s="199" t="s">
        <v>98</v>
      </c>
      <c r="D74" s="198"/>
      <c r="E74" s="198"/>
      <c r="F74" s="10" t="s">
        <v>97</v>
      </c>
      <c r="G74" s="197">
        <v>328</v>
      </c>
      <c r="H74" s="196">
        <v>355</v>
      </c>
      <c r="I74" s="195">
        <v>0.92394366197183098</v>
      </c>
      <c r="J74" s="194">
        <v>-27</v>
      </c>
      <c r="K74" s="197">
        <v>354</v>
      </c>
      <c r="L74" s="196">
        <v>481</v>
      </c>
      <c r="M74" s="195">
        <v>0.73596673596673601</v>
      </c>
      <c r="N74" s="194">
        <v>-127</v>
      </c>
      <c r="O74" s="193">
        <v>0.92655367231638419</v>
      </c>
      <c r="P74" s="192">
        <v>0.73804573804573803</v>
      </c>
      <c r="Q74" s="191">
        <v>0.18850793427064616</v>
      </c>
      <c r="R74" s="169"/>
      <c r="S74" s="169"/>
    </row>
    <row r="75" spans="1:19" x14ac:dyDescent="0.4">
      <c r="A75" s="200"/>
      <c r="B75" s="200"/>
      <c r="C75" s="208" t="s">
        <v>105</v>
      </c>
      <c r="D75" s="207"/>
      <c r="E75" s="207"/>
      <c r="F75" s="6" t="s">
        <v>97</v>
      </c>
      <c r="G75" s="197">
        <v>995</v>
      </c>
      <c r="H75" s="196">
        <v>1060</v>
      </c>
      <c r="I75" s="195">
        <v>0.93867924528301883</v>
      </c>
      <c r="J75" s="194">
        <v>-65</v>
      </c>
      <c r="K75" s="197">
        <v>1118</v>
      </c>
      <c r="L75" s="196">
        <v>1352</v>
      </c>
      <c r="M75" s="195">
        <v>0.82692307692307687</v>
      </c>
      <c r="N75" s="194">
        <v>-234</v>
      </c>
      <c r="O75" s="193">
        <v>0.88998211091234347</v>
      </c>
      <c r="P75" s="192">
        <v>0.78402366863905326</v>
      </c>
      <c r="Q75" s="191">
        <v>0.10595844227329021</v>
      </c>
      <c r="R75" s="169"/>
      <c r="S75" s="169"/>
    </row>
    <row r="76" spans="1:19" x14ac:dyDescent="0.4">
      <c r="A76" s="181"/>
      <c r="B76" s="181"/>
      <c r="C76" s="180" t="s">
        <v>92</v>
      </c>
      <c r="D76" s="177"/>
      <c r="E76" s="177"/>
      <c r="F76" s="18" t="s">
        <v>97</v>
      </c>
      <c r="G76" s="176">
        <v>1476</v>
      </c>
      <c r="H76" s="175">
        <v>1495</v>
      </c>
      <c r="I76" s="174">
        <v>0.98729096989966558</v>
      </c>
      <c r="J76" s="173">
        <v>-19</v>
      </c>
      <c r="K76" s="176">
        <v>1645</v>
      </c>
      <c r="L76" s="175">
        <v>1980</v>
      </c>
      <c r="M76" s="174">
        <v>0.83080808080808077</v>
      </c>
      <c r="N76" s="173">
        <v>-335</v>
      </c>
      <c r="O76" s="172">
        <v>0.89726443768996955</v>
      </c>
      <c r="P76" s="171">
        <v>0.75505050505050508</v>
      </c>
      <c r="Q76" s="170">
        <v>0.14221393263946447</v>
      </c>
      <c r="R76" s="169"/>
      <c r="S76" s="169"/>
    </row>
    <row r="77" spans="1:19" x14ac:dyDescent="0.4">
      <c r="G77" s="168"/>
      <c r="H77" s="168"/>
      <c r="I77" s="168"/>
      <c r="J77" s="168"/>
      <c r="K77" s="168"/>
      <c r="L77" s="168"/>
      <c r="M77" s="168"/>
      <c r="N77" s="168"/>
      <c r="O77" s="167"/>
      <c r="P77" s="167"/>
      <c r="Q77" s="167"/>
    </row>
    <row r="78" spans="1:19" x14ac:dyDescent="0.4">
      <c r="C78" s="11" t="s">
        <v>83</v>
      </c>
    </row>
    <row r="79" spans="1:19" x14ac:dyDescent="0.4">
      <c r="C79" s="12" t="s">
        <v>82</v>
      </c>
    </row>
    <row r="80" spans="1:19" x14ac:dyDescent="0.4">
      <c r="C80" s="11" t="s">
        <v>81</v>
      </c>
    </row>
    <row r="81" spans="3:3" x14ac:dyDescent="0.4">
      <c r="C81" s="11" t="s">
        <v>80</v>
      </c>
    </row>
    <row r="82" spans="3:3" x14ac:dyDescent="0.4">
      <c r="C82" s="11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6" activePane="bottomRight" state="frozen"/>
      <selection activeCell="C67" sqref="C67"/>
      <selection pane="topRight" activeCell="C67" sqref="C67"/>
      <selection pane="bottomLeft" activeCell="C67" sqref="C67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６月月間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6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227</v>
      </c>
      <c r="D4" s="370" t="s">
        <v>226</v>
      </c>
      <c r="E4" s="371" t="s">
        <v>176</v>
      </c>
      <c r="F4" s="372"/>
      <c r="G4" s="348" t="s">
        <v>225</v>
      </c>
      <c r="H4" s="368" t="s">
        <v>224</v>
      </c>
      <c r="I4" s="371" t="s">
        <v>176</v>
      </c>
      <c r="J4" s="372"/>
      <c r="K4" s="348" t="s">
        <v>225</v>
      </c>
      <c r="L4" s="349" t="s">
        <v>224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560463</v>
      </c>
      <c r="D6" s="373">
        <v>549982</v>
      </c>
      <c r="E6" s="337">
        <v>1.0190569873195849</v>
      </c>
      <c r="F6" s="358">
        <v>10481</v>
      </c>
      <c r="G6" s="364">
        <v>745436</v>
      </c>
      <c r="H6" s="366">
        <v>733400</v>
      </c>
      <c r="I6" s="337">
        <v>1.0164112353422416</v>
      </c>
      <c r="J6" s="358">
        <v>12036</v>
      </c>
      <c r="K6" s="339">
        <v>0.75185931454880095</v>
      </c>
      <c r="L6" s="341">
        <v>0.74990728115625849</v>
      </c>
      <c r="M6" s="343">
        <v>1.9520333925424627E-3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276393</v>
      </c>
      <c r="D8" s="22">
        <v>267128</v>
      </c>
      <c r="E8" s="23">
        <v>1.0346837471174868</v>
      </c>
      <c r="F8" s="24">
        <v>9265</v>
      </c>
      <c r="G8" s="21">
        <v>345102</v>
      </c>
      <c r="H8" s="25">
        <v>343788</v>
      </c>
      <c r="I8" s="23">
        <v>1.0038221229362281</v>
      </c>
      <c r="J8" s="24">
        <v>1314</v>
      </c>
      <c r="K8" s="26">
        <v>0.80090234191630305</v>
      </c>
      <c r="L8" s="27">
        <v>0.77701374102644649</v>
      </c>
      <c r="M8" s="28">
        <v>2.3888600889856559E-2</v>
      </c>
    </row>
    <row r="9" spans="1:13" ht="18" customHeight="1" x14ac:dyDescent="0.4">
      <c r="A9" s="265"/>
      <c r="B9" s="109" t="s">
        <v>161</v>
      </c>
      <c r="C9" s="29">
        <v>101115</v>
      </c>
      <c r="D9" s="30">
        <v>100996</v>
      </c>
      <c r="E9" s="31">
        <v>1.0011782644857221</v>
      </c>
      <c r="F9" s="32">
        <v>119</v>
      </c>
      <c r="G9" s="29">
        <v>123679</v>
      </c>
      <c r="H9" s="30">
        <v>130463</v>
      </c>
      <c r="I9" s="31">
        <v>0.94800058254064368</v>
      </c>
      <c r="J9" s="32">
        <v>-6784</v>
      </c>
      <c r="K9" s="33">
        <v>0.81755997380315171</v>
      </c>
      <c r="L9" s="34">
        <v>0.77413519541939091</v>
      </c>
      <c r="M9" s="35">
        <v>4.3424778383760798E-2</v>
      </c>
    </row>
    <row r="10" spans="1:13" ht="18" customHeight="1" x14ac:dyDescent="0.4">
      <c r="A10" s="265"/>
      <c r="B10" s="84" t="s">
        <v>160</v>
      </c>
      <c r="C10" s="36">
        <v>13161</v>
      </c>
      <c r="D10" s="37">
        <v>12223</v>
      </c>
      <c r="E10" s="38">
        <v>1.0767405710545692</v>
      </c>
      <c r="F10" s="39">
        <v>938</v>
      </c>
      <c r="G10" s="36">
        <v>14850</v>
      </c>
      <c r="H10" s="37">
        <v>13650</v>
      </c>
      <c r="I10" s="38">
        <v>1.0879120879120878</v>
      </c>
      <c r="J10" s="39">
        <v>1200</v>
      </c>
      <c r="K10" s="40">
        <v>0.88626262626262631</v>
      </c>
      <c r="L10" s="41">
        <v>0.89545787545787547</v>
      </c>
      <c r="M10" s="42">
        <v>-9.1952491952491666E-3</v>
      </c>
    </row>
    <row r="11" spans="1:13" ht="18" customHeight="1" x14ac:dyDescent="0.4">
      <c r="A11" s="265"/>
      <c r="B11" s="84" t="s">
        <v>158</v>
      </c>
      <c r="C11" s="36">
        <v>133975</v>
      </c>
      <c r="D11" s="37">
        <v>126055</v>
      </c>
      <c r="E11" s="38">
        <v>1.0628297171869423</v>
      </c>
      <c r="F11" s="39">
        <v>7920</v>
      </c>
      <c r="G11" s="36">
        <v>174713</v>
      </c>
      <c r="H11" s="37">
        <v>167638</v>
      </c>
      <c r="I11" s="38">
        <v>1.0422040348846919</v>
      </c>
      <c r="J11" s="39">
        <v>7075</v>
      </c>
      <c r="K11" s="40">
        <v>0.76682902817763987</v>
      </c>
      <c r="L11" s="41">
        <v>0.75194764910103917</v>
      </c>
      <c r="M11" s="42">
        <v>1.4881379076600698E-2</v>
      </c>
    </row>
    <row r="12" spans="1:13" ht="18" customHeight="1" x14ac:dyDescent="0.4">
      <c r="A12" s="265"/>
      <c r="B12" s="263" t="s">
        <v>103</v>
      </c>
      <c r="C12" s="99">
        <v>28142</v>
      </c>
      <c r="D12" s="100">
        <v>27854</v>
      </c>
      <c r="E12" s="101">
        <v>1.0103396280606016</v>
      </c>
      <c r="F12" s="102">
        <v>288</v>
      </c>
      <c r="G12" s="99">
        <v>31860</v>
      </c>
      <c r="H12" s="100">
        <v>32037</v>
      </c>
      <c r="I12" s="101">
        <v>0.99447513812154698</v>
      </c>
      <c r="J12" s="102">
        <v>-177</v>
      </c>
      <c r="K12" s="103">
        <v>0.8833019460138104</v>
      </c>
      <c r="L12" s="104">
        <v>0.86943221899678502</v>
      </c>
      <c r="M12" s="105">
        <v>1.3869727017025379E-2</v>
      </c>
    </row>
    <row r="13" spans="1:13" ht="18" customHeight="1" x14ac:dyDescent="0.4">
      <c r="A13" s="266" t="s">
        <v>167</v>
      </c>
      <c r="B13" s="20"/>
      <c r="C13" s="21">
        <v>104593</v>
      </c>
      <c r="D13" s="22">
        <v>105904</v>
      </c>
      <c r="E13" s="23">
        <v>0.98762086417887895</v>
      </c>
      <c r="F13" s="24">
        <v>-1311</v>
      </c>
      <c r="G13" s="21">
        <v>148273</v>
      </c>
      <c r="H13" s="22">
        <v>145936</v>
      </c>
      <c r="I13" s="23">
        <v>1.0160138690933012</v>
      </c>
      <c r="J13" s="24">
        <v>2337</v>
      </c>
      <c r="K13" s="52">
        <v>0.70540826718283167</v>
      </c>
      <c r="L13" s="53">
        <v>0.72568797280999886</v>
      </c>
      <c r="M13" s="54">
        <v>-2.0279705627167188E-2</v>
      </c>
    </row>
    <row r="14" spans="1:13" ht="18" customHeight="1" x14ac:dyDescent="0.4">
      <c r="A14" s="265"/>
      <c r="B14" s="109" t="s">
        <v>161</v>
      </c>
      <c r="C14" s="29">
        <v>18344</v>
      </c>
      <c r="D14" s="30">
        <v>20140</v>
      </c>
      <c r="E14" s="31">
        <v>0.91082423038728899</v>
      </c>
      <c r="F14" s="32">
        <v>-1796</v>
      </c>
      <c r="G14" s="29">
        <v>29500</v>
      </c>
      <c r="H14" s="30">
        <v>30000</v>
      </c>
      <c r="I14" s="31">
        <v>0.98333333333333328</v>
      </c>
      <c r="J14" s="32">
        <v>-500</v>
      </c>
      <c r="K14" s="55">
        <v>0.62183050847457633</v>
      </c>
      <c r="L14" s="56">
        <v>0.67133333333333334</v>
      </c>
      <c r="M14" s="35">
        <v>-4.9502824858757011E-2</v>
      </c>
    </row>
    <row r="15" spans="1:13" ht="18" customHeight="1" x14ac:dyDescent="0.4">
      <c r="A15" s="265"/>
      <c r="B15" s="84" t="s">
        <v>160</v>
      </c>
      <c r="C15" s="36">
        <v>13106</v>
      </c>
      <c r="D15" s="37">
        <v>13613</v>
      </c>
      <c r="E15" s="38">
        <v>0.96275618893704551</v>
      </c>
      <c r="F15" s="39">
        <v>-507</v>
      </c>
      <c r="G15" s="36">
        <v>17400</v>
      </c>
      <c r="H15" s="37">
        <v>17400</v>
      </c>
      <c r="I15" s="38">
        <v>1</v>
      </c>
      <c r="J15" s="39">
        <v>0</v>
      </c>
      <c r="K15" s="40">
        <v>0.75321839080459774</v>
      </c>
      <c r="L15" s="41">
        <v>0.78235632183908044</v>
      </c>
      <c r="M15" s="42">
        <v>-2.91379310344827E-2</v>
      </c>
    </row>
    <row r="16" spans="1:13" ht="18" customHeight="1" x14ac:dyDescent="0.4">
      <c r="A16" s="265"/>
      <c r="B16" s="84" t="s">
        <v>158</v>
      </c>
      <c r="C16" s="36">
        <v>57209</v>
      </c>
      <c r="D16" s="37">
        <v>57204</v>
      </c>
      <c r="E16" s="38">
        <v>1.0000874064750718</v>
      </c>
      <c r="F16" s="39">
        <v>5</v>
      </c>
      <c r="G16" s="36">
        <v>80561</v>
      </c>
      <c r="H16" s="37">
        <v>76898</v>
      </c>
      <c r="I16" s="38">
        <v>1.0476345288564073</v>
      </c>
      <c r="J16" s="39">
        <v>3663</v>
      </c>
      <c r="K16" s="40">
        <v>0.7101326944799593</v>
      </c>
      <c r="L16" s="41">
        <v>0.74389450961013293</v>
      </c>
      <c r="M16" s="42">
        <v>-3.3761815130173622E-2</v>
      </c>
    </row>
    <row r="17" spans="1:13" ht="18" customHeight="1" x14ac:dyDescent="0.4">
      <c r="A17" s="265"/>
      <c r="B17" s="84" t="s">
        <v>157</v>
      </c>
      <c r="C17" s="36">
        <v>3597</v>
      </c>
      <c r="D17" s="37">
        <v>3387</v>
      </c>
      <c r="E17" s="38">
        <v>1.0620017714791852</v>
      </c>
      <c r="F17" s="39">
        <v>210</v>
      </c>
      <c r="G17" s="36">
        <v>4882</v>
      </c>
      <c r="H17" s="37">
        <v>5708</v>
      </c>
      <c r="I17" s="38">
        <v>0.85529081990189204</v>
      </c>
      <c r="J17" s="39">
        <v>-826</v>
      </c>
      <c r="K17" s="40">
        <v>0.73678820155673908</v>
      </c>
      <c r="L17" s="41">
        <v>0.59337771548703577</v>
      </c>
      <c r="M17" s="42">
        <v>0.1434104860697033</v>
      </c>
    </row>
    <row r="18" spans="1:13" ht="18" customHeight="1" x14ac:dyDescent="0.4">
      <c r="A18" s="264"/>
      <c r="B18" s="263" t="s">
        <v>103</v>
      </c>
      <c r="C18" s="99">
        <v>12337</v>
      </c>
      <c r="D18" s="100">
        <v>11560</v>
      </c>
      <c r="E18" s="101">
        <v>1.0672145328719722</v>
      </c>
      <c r="F18" s="102">
        <v>777</v>
      </c>
      <c r="G18" s="99">
        <v>15930</v>
      </c>
      <c r="H18" s="100">
        <v>15930</v>
      </c>
      <c r="I18" s="101">
        <v>1</v>
      </c>
      <c r="J18" s="102">
        <v>0</v>
      </c>
      <c r="K18" s="103">
        <v>0.77445072190834907</v>
      </c>
      <c r="L18" s="104">
        <v>0.72567482736974265</v>
      </c>
      <c r="M18" s="105">
        <v>4.8775894538606424E-2</v>
      </c>
    </row>
    <row r="19" spans="1:13" ht="18" customHeight="1" x14ac:dyDescent="0.4">
      <c r="A19" s="266" t="s">
        <v>166</v>
      </c>
      <c r="B19" s="20"/>
      <c r="C19" s="21">
        <v>73028</v>
      </c>
      <c r="D19" s="22">
        <v>71745</v>
      </c>
      <c r="E19" s="23">
        <v>1.0178827792877552</v>
      </c>
      <c r="F19" s="24">
        <v>1283</v>
      </c>
      <c r="G19" s="21">
        <v>102445</v>
      </c>
      <c r="H19" s="25">
        <v>98055</v>
      </c>
      <c r="I19" s="23">
        <v>1.0447707919025038</v>
      </c>
      <c r="J19" s="24">
        <v>4390</v>
      </c>
      <c r="K19" s="52">
        <v>0.71285079798916495</v>
      </c>
      <c r="L19" s="53">
        <v>0.73168119932690834</v>
      </c>
      <c r="M19" s="28">
        <v>-1.8830401337743385E-2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20155</v>
      </c>
      <c r="D21" s="37">
        <v>20883</v>
      </c>
      <c r="E21" s="38">
        <v>0.96513910836565631</v>
      </c>
      <c r="F21" s="39">
        <v>-728</v>
      </c>
      <c r="G21" s="36">
        <v>29560</v>
      </c>
      <c r="H21" s="37">
        <v>29100</v>
      </c>
      <c r="I21" s="38">
        <v>1.015807560137457</v>
      </c>
      <c r="J21" s="39">
        <v>460</v>
      </c>
      <c r="K21" s="40">
        <v>0.68183355886332886</v>
      </c>
      <c r="L21" s="41">
        <v>0.71762886597938147</v>
      </c>
      <c r="M21" s="42">
        <v>-3.579530711605261E-2</v>
      </c>
    </row>
    <row r="22" spans="1:13" ht="18" customHeight="1" x14ac:dyDescent="0.4">
      <c r="A22" s="265"/>
      <c r="B22" s="84" t="s">
        <v>158</v>
      </c>
      <c r="C22" s="36">
        <v>36144</v>
      </c>
      <c r="D22" s="37">
        <v>33932</v>
      </c>
      <c r="E22" s="38">
        <v>1.0651892019332783</v>
      </c>
      <c r="F22" s="39">
        <v>2212</v>
      </c>
      <c r="G22" s="36">
        <v>51645</v>
      </c>
      <c r="H22" s="37">
        <v>47715</v>
      </c>
      <c r="I22" s="38">
        <v>1.0823640364665199</v>
      </c>
      <c r="J22" s="39">
        <v>3930</v>
      </c>
      <c r="K22" s="40">
        <v>0.69985477781004934</v>
      </c>
      <c r="L22" s="41">
        <v>0.71113905480456885</v>
      </c>
      <c r="M22" s="42">
        <v>-1.1284276994519504E-2</v>
      </c>
    </row>
    <row r="23" spans="1:13" ht="18" customHeight="1" x14ac:dyDescent="0.4">
      <c r="A23" s="265"/>
      <c r="B23" s="84" t="s">
        <v>103</v>
      </c>
      <c r="C23" s="61">
        <v>16729</v>
      </c>
      <c r="D23" s="106">
        <v>16930</v>
      </c>
      <c r="E23" s="62">
        <v>0.98812758417011226</v>
      </c>
      <c r="F23" s="90">
        <v>-201</v>
      </c>
      <c r="G23" s="61">
        <v>21240</v>
      </c>
      <c r="H23" s="106">
        <v>21240</v>
      </c>
      <c r="I23" s="62">
        <v>1</v>
      </c>
      <c r="J23" s="90">
        <v>0</v>
      </c>
      <c r="K23" s="40">
        <v>0.78761770244821094</v>
      </c>
      <c r="L23" s="41">
        <v>0.79708097928436916</v>
      </c>
      <c r="M23" s="42">
        <v>-9.4632768361582187E-3</v>
      </c>
    </row>
    <row r="24" spans="1:13" ht="18" customHeight="1" x14ac:dyDescent="0.4">
      <c r="A24" s="271"/>
      <c r="B24" s="107" t="s">
        <v>165</v>
      </c>
      <c r="C24" s="99">
        <v>0</v>
      </c>
      <c r="D24" s="108">
        <v>0</v>
      </c>
      <c r="E24" s="62" t="e">
        <v>#DIV/0!</v>
      </c>
      <c r="F24" s="90">
        <v>0</v>
      </c>
      <c r="G24" s="99">
        <v>0</v>
      </c>
      <c r="H24" s="100">
        <v>0</v>
      </c>
      <c r="I24" s="62" t="e">
        <v>#DIV/0!</v>
      </c>
      <c r="J24" s="90">
        <v>0</v>
      </c>
      <c r="K24" s="40" t="s">
        <v>0</v>
      </c>
      <c r="L24" s="104" t="s">
        <v>164</v>
      </c>
      <c r="M24" s="42" t="e">
        <v>#VALUE!</v>
      </c>
    </row>
    <row r="25" spans="1:13" ht="18" customHeight="1" x14ac:dyDescent="0.4">
      <c r="A25" s="266" t="s">
        <v>163</v>
      </c>
      <c r="B25" s="20"/>
      <c r="C25" s="21">
        <v>48846</v>
      </c>
      <c r="D25" s="22">
        <v>48590</v>
      </c>
      <c r="E25" s="23">
        <v>1.0052685737806133</v>
      </c>
      <c r="F25" s="24">
        <v>256</v>
      </c>
      <c r="G25" s="21">
        <v>63990</v>
      </c>
      <c r="H25" s="25">
        <v>60373</v>
      </c>
      <c r="I25" s="23">
        <v>1.0599108873171783</v>
      </c>
      <c r="J25" s="24">
        <v>3617</v>
      </c>
      <c r="K25" s="52">
        <v>0.76333802156586972</v>
      </c>
      <c r="L25" s="53">
        <v>0.80482997366372389</v>
      </c>
      <c r="M25" s="54">
        <v>-4.1491952097854168E-2</v>
      </c>
    </row>
    <row r="26" spans="1:13" ht="18" customHeight="1" x14ac:dyDescent="0.4">
      <c r="A26" s="265"/>
      <c r="B26" s="109" t="s">
        <v>161</v>
      </c>
      <c r="C26" s="29">
        <v>0</v>
      </c>
      <c r="D26" s="30">
        <v>0</v>
      </c>
      <c r="E26" s="31" t="e">
        <v>#DIV/0!</v>
      </c>
      <c r="F26" s="32">
        <v>0</v>
      </c>
      <c r="G26" s="29">
        <v>0</v>
      </c>
      <c r="H26" s="30">
        <v>0</v>
      </c>
      <c r="I26" s="31" t="e">
        <v>#DIV/0!</v>
      </c>
      <c r="J26" s="32">
        <v>0</v>
      </c>
      <c r="K26" s="55" t="s">
        <v>0</v>
      </c>
      <c r="L26" s="56" t="s">
        <v>0</v>
      </c>
      <c r="M26" s="35" t="e">
        <v>#VALUE!</v>
      </c>
    </row>
    <row r="27" spans="1:13" ht="18" customHeight="1" x14ac:dyDescent="0.4">
      <c r="A27" s="265"/>
      <c r="B27" s="84" t="s">
        <v>160</v>
      </c>
      <c r="C27" s="36">
        <v>13513</v>
      </c>
      <c r="D27" s="37">
        <v>13811</v>
      </c>
      <c r="E27" s="38">
        <v>0.97842299616247919</v>
      </c>
      <c r="F27" s="39">
        <v>-298</v>
      </c>
      <c r="G27" s="36">
        <v>19800</v>
      </c>
      <c r="H27" s="37">
        <v>17400</v>
      </c>
      <c r="I27" s="38">
        <v>1.1379310344827587</v>
      </c>
      <c r="J27" s="39">
        <v>2400</v>
      </c>
      <c r="K27" s="40">
        <v>0.68247474747474746</v>
      </c>
      <c r="L27" s="41">
        <v>0.79373563218390808</v>
      </c>
      <c r="M27" s="42">
        <v>-0.11126088470916062</v>
      </c>
    </row>
    <row r="28" spans="1:13" ht="18" customHeight="1" x14ac:dyDescent="0.4">
      <c r="A28" s="265"/>
      <c r="B28" s="84" t="s">
        <v>158</v>
      </c>
      <c r="C28" s="36">
        <v>21006</v>
      </c>
      <c r="D28" s="37">
        <v>20442</v>
      </c>
      <c r="E28" s="38">
        <v>1.0275902553566187</v>
      </c>
      <c r="F28" s="39">
        <v>564</v>
      </c>
      <c r="G28" s="36">
        <v>27211</v>
      </c>
      <c r="H28" s="37">
        <v>25604</v>
      </c>
      <c r="I28" s="38">
        <v>1.0627636306827057</v>
      </c>
      <c r="J28" s="39">
        <v>1607</v>
      </c>
      <c r="K28" s="40">
        <v>0.77196721913931865</v>
      </c>
      <c r="L28" s="41">
        <v>0.7983908764255585</v>
      </c>
      <c r="M28" s="42">
        <v>-2.6423657286239854E-2</v>
      </c>
    </row>
    <row r="29" spans="1:13" ht="18" customHeight="1" x14ac:dyDescent="0.4">
      <c r="A29" s="270"/>
      <c r="B29" s="84" t="s">
        <v>103</v>
      </c>
      <c r="C29" s="110">
        <v>13604</v>
      </c>
      <c r="D29" s="106">
        <v>13650</v>
      </c>
      <c r="E29" s="62">
        <v>0.99663003663003658</v>
      </c>
      <c r="F29" s="90">
        <v>-46</v>
      </c>
      <c r="G29" s="110">
        <v>15930</v>
      </c>
      <c r="H29" s="106">
        <v>15930</v>
      </c>
      <c r="I29" s="62">
        <v>1</v>
      </c>
      <c r="J29" s="90">
        <v>0</v>
      </c>
      <c r="K29" s="40">
        <v>0.85398618957940997</v>
      </c>
      <c r="L29" s="111">
        <v>0.85687382297551784</v>
      </c>
      <c r="M29" s="42">
        <v>-2.8876333961078693E-3</v>
      </c>
    </row>
    <row r="30" spans="1:13" s="267" customFormat="1" ht="18" customHeight="1" x14ac:dyDescent="0.4">
      <c r="A30" s="269"/>
      <c r="B30" s="268" t="s">
        <v>157</v>
      </c>
      <c r="C30" s="112">
        <v>723</v>
      </c>
      <c r="D30" s="113">
        <v>687</v>
      </c>
      <c r="E30" s="114">
        <v>1.0524017467248907</v>
      </c>
      <c r="F30" s="91">
        <v>36</v>
      </c>
      <c r="G30" s="112">
        <v>1049</v>
      </c>
      <c r="H30" s="115">
        <v>1439</v>
      </c>
      <c r="I30" s="114">
        <v>0.72897845726198751</v>
      </c>
      <c r="J30" s="91">
        <v>-390</v>
      </c>
      <c r="K30" s="79">
        <v>0.68922783603431836</v>
      </c>
      <c r="L30" s="97">
        <v>0.47741487143849898</v>
      </c>
      <c r="M30" s="92">
        <v>0.21181296459581939</v>
      </c>
    </row>
    <row r="31" spans="1:13" ht="18" customHeight="1" x14ac:dyDescent="0.4">
      <c r="A31" s="266" t="s">
        <v>162</v>
      </c>
      <c r="B31" s="20"/>
      <c r="C31" s="21">
        <v>57603</v>
      </c>
      <c r="D31" s="22">
        <v>56615</v>
      </c>
      <c r="E31" s="23">
        <v>1.0174512055109071</v>
      </c>
      <c r="F31" s="24">
        <v>988</v>
      </c>
      <c r="G31" s="21">
        <v>85626</v>
      </c>
      <c r="H31" s="22">
        <v>85248</v>
      </c>
      <c r="I31" s="23">
        <v>1.0044341216216217</v>
      </c>
      <c r="J31" s="24">
        <v>378</v>
      </c>
      <c r="K31" s="52">
        <v>0.67272790974703944</v>
      </c>
      <c r="L31" s="53">
        <v>0.66412115240240244</v>
      </c>
      <c r="M31" s="28">
        <v>8.606757344637006E-3</v>
      </c>
    </row>
    <row r="32" spans="1:13" ht="18" customHeight="1" x14ac:dyDescent="0.4">
      <c r="A32" s="265"/>
      <c r="B32" s="109" t="s">
        <v>161</v>
      </c>
      <c r="C32" s="29">
        <v>0</v>
      </c>
      <c r="D32" s="30">
        <v>0</v>
      </c>
      <c r="E32" s="31" t="e">
        <v>#DIV/0!</v>
      </c>
      <c r="F32" s="32">
        <v>0</v>
      </c>
      <c r="G32" s="29">
        <v>0</v>
      </c>
      <c r="H32" s="30">
        <v>0</v>
      </c>
      <c r="I32" s="31" t="e">
        <v>#DIV/0!</v>
      </c>
      <c r="J32" s="32">
        <v>0</v>
      </c>
      <c r="K32" s="55" t="s">
        <v>0</v>
      </c>
      <c r="L32" s="56" t="s">
        <v>0</v>
      </c>
      <c r="M32" s="35" t="e">
        <v>#VALUE!</v>
      </c>
    </row>
    <row r="33" spans="1:13" ht="18" customHeight="1" x14ac:dyDescent="0.4">
      <c r="A33" s="265"/>
      <c r="B33" s="84" t="s">
        <v>160</v>
      </c>
      <c r="C33" s="36">
        <v>6153</v>
      </c>
      <c r="D33" s="37">
        <v>6788</v>
      </c>
      <c r="E33" s="38">
        <v>0.90645256334708313</v>
      </c>
      <c r="F33" s="39">
        <v>-635</v>
      </c>
      <c r="G33" s="36">
        <v>8700</v>
      </c>
      <c r="H33" s="37">
        <v>8845</v>
      </c>
      <c r="I33" s="38">
        <v>0.98360655737704916</v>
      </c>
      <c r="J33" s="39">
        <v>-145</v>
      </c>
      <c r="K33" s="40">
        <v>0.70724137931034481</v>
      </c>
      <c r="L33" s="41">
        <v>0.76743923120407009</v>
      </c>
      <c r="M33" s="42">
        <v>-6.0197851893725285E-2</v>
      </c>
    </row>
    <row r="34" spans="1:13" ht="18" customHeight="1" x14ac:dyDescent="0.4">
      <c r="A34" s="265"/>
      <c r="B34" s="84" t="s">
        <v>159</v>
      </c>
      <c r="C34" s="36">
        <v>2091</v>
      </c>
      <c r="D34" s="37">
        <v>2049</v>
      </c>
      <c r="E34" s="38">
        <v>1.0204978038067349</v>
      </c>
      <c r="F34" s="39">
        <v>42</v>
      </c>
      <c r="G34" s="36">
        <v>2900</v>
      </c>
      <c r="H34" s="37">
        <v>2867</v>
      </c>
      <c r="I34" s="38">
        <v>1.0115102895012207</v>
      </c>
      <c r="J34" s="39">
        <v>33</v>
      </c>
      <c r="K34" s="40">
        <v>0.7210344827586207</v>
      </c>
      <c r="L34" s="41">
        <v>0.71468433903034534</v>
      </c>
      <c r="M34" s="42">
        <v>6.3501437282753592E-3</v>
      </c>
    </row>
    <row r="35" spans="1:13" ht="18" customHeight="1" x14ac:dyDescent="0.4">
      <c r="A35" s="265"/>
      <c r="B35" s="84" t="s">
        <v>158</v>
      </c>
      <c r="C35" s="36">
        <v>41987</v>
      </c>
      <c r="D35" s="37">
        <v>40442</v>
      </c>
      <c r="E35" s="38">
        <v>1.0382028584145195</v>
      </c>
      <c r="F35" s="39">
        <v>1545</v>
      </c>
      <c r="G35" s="36">
        <v>63737</v>
      </c>
      <c r="H35" s="37">
        <v>62419</v>
      </c>
      <c r="I35" s="38">
        <v>1.0211153655137057</v>
      </c>
      <c r="J35" s="39">
        <v>1318</v>
      </c>
      <c r="K35" s="40">
        <v>0.65875394198032544</v>
      </c>
      <c r="L35" s="41">
        <v>0.64791169355484712</v>
      </c>
      <c r="M35" s="42">
        <v>1.0842248425478318E-2</v>
      </c>
    </row>
    <row r="36" spans="1:13" ht="18" customHeight="1" x14ac:dyDescent="0.4">
      <c r="A36" s="265"/>
      <c r="B36" s="84" t="s">
        <v>157</v>
      </c>
      <c r="C36" s="36">
        <v>4043</v>
      </c>
      <c r="D36" s="37">
        <v>4243</v>
      </c>
      <c r="E36" s="38">
        <v>0.95286353994814987</v>
      </c>
      <c r="F36" s="39">
        <v>-200</v>
      </c>
      <c r="G36" s="36">
        <v>4979</v>
      </c>
      <c r="H36" s="37">
        <v>5984</v>
      </c>
      <c r="I36" s="38">
        <v>0.83205213903743314</v>
      </c>
      <c r="J36" s="39">
        <v>-1005</v>
      </c>
      <c r="K36" s="40">
        <v>0.81201044386422971</v>
      </c>
      <c r="L36" s="41">
        <v>0.70905748663101609</v>
      </c>
      <c r="M36" s="42">
        <v>0.10295295723321363</v>
      </c>
    </row>
    <row r="37" spans="1:13" ht="18" customHeight="1" x14ac:dyDescent="0.4">
      <c r="A37" s="265"/>
      <c r="B37" s="84" t="s">
        <v>103</v>
      </c>
      <c r="C37" s="110">
        <v>3329</v>
      </c>
      <c r="D37" s="106">
        <v>3093</v>
      </c>
      <c r="E37" s="62">
        <v>1.0763013255738765</v>
      </c>
      <c r="F37" s="90">
        <v>236</v>
      </c>
      <c r="G37" s="110">
        <v>5310</v>
      </c>
      <c r="H37" s="106">
        <v>5133</v>
      </c>
      <c r="I37" s="62">
        <v>1.0344827586206897</v>
      </c>
      <c r="J37" s="90">
        <v>177</v>
      </c>
      <c r="K37" s="40">
        <v>0.62693032015065908</v>
      </c>
      <c r="L37" s="41">
        <v>0.60257159555815309</v>
      </c>
      <c r="M37" s="42">
        <v>2.4358724592505987E-2</v>
      </c>
    </row>
    <row r="38" spans="1:13" ht="18" customHeight="1" thickBot="1" x14ac:dyDescent="0.45">
      <c r="A38" s="264"/>
      <c r="B38" s="263" t="s">
        <v>156</v>
      </c>
      <c r="C38" s="112">
        <v>0</v>
      </c>
      <c r="D38" s="100">
        <v>0</v>
      </c>
      <c r="E38" s="101" t="e">
        <v>#DIV/0!</v>
      </c>
      <c r="F38" s="102">
        <v>0</v>
      </c>
      <c r="G38" s="112">
        <v>0</v>
      </c>
      <c r="H38" s="100">
        <v>0</v>
      </c>
      <c r="I38" s="101" t="e">
        <v>#DIV/0!</v>
      </c>
      <c r="J38" s="102">
        <v>0</v>
      </c>
      <c r="K38" s="116" t="s">
        <v>0</v>
      </c>
      <c r="L38" s="117" t="s">
        <v>0</v>
      </c>
      <c r="M38" s="118" t="e">
        <v>#VALUE!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６月上旬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187</v>
      </c>
      <c r="C2" s="279">
        <v>6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231</v>
      </c>
      <c r="D4" s="370" t="s">
        <v>230</v>
      </c>
      <c r="E4" s="371" t="s">
        <v>176</v>
      </c>
      <c r="F4" s="372"/>
      <c r="G4" s="348" t="s">
        <v>229</v>
      </c>
      <c r="H4" s="368" t="s">
        <v>228</v>
      </c>
      <c r="I4" s="371" t="s">
        <v>176</v>
      </c>
      <c r="J4" s="372"/>
      <c r="K4" s="348" t="s">
        <v>229</v>
      </c>
      <c r="L4" s="349" t="s">
        <v>228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143021</v>
      </c>
      <c r="D6" s="373">
        <v>137911</v>
      </c>
      <c r="E6" s="337">
        <v>1.0370528819311005</v>
      </c>
      <c r="F6" s="358">
        <v>5110</v>
      </c>
      <c r="G6" s="364">
        <v>217840</v>
      </c>
      <c r="H6" s="366">
        <v>210379</v>
      </c>
      <c r="I6" s="337">
        <v>1.0354645663302897</v>
      </c>
      <c r="J6" s="358">
        <v>7461</v>
      </c>
      <c r="K6" s="339">
        <v>0.65654149834741093</v>
      </c>
      <c r="L6" s="341">
        <v>0.65553596128891189</v>
      </c>
      <c r="M6" s="343">
        <v>1.0055370584990397E-3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71106</v>
      </c>
      <c r="D8" s="22">
        <v>67632</v>
      </c>
      <c r="E8" s="23">
        <v>1.0513662171753015</v>
      </c>
      <c r="F8" s="24">
        <v>3474</v>
      </c>
      <c r="G8" s="21">
        <v>101598</v>
      </c>
      <c r="H8" s="25">
        <v>100863</v>
      </c>
      <c r="I8" s="23">
        <v>1.0072871122215281</v>
      </c>
      <c r="J8" s="24">
        <v>735</v>
      </c>
      <c r="K8" s="26">
        <v>0.69987598181066557</v>
      </c>
      <c r="L8" s="27">
        <v>0.67053329764135505</v>
      </c>
      <c r="M8" s="28">
        <v>2.9342684169310518E-2</v>
      </c>
    </row>
    <row r="9" spans="1:13" ht="18" customHeight="1" x14ac:dyDescent="0.4">
      <c r="A9" s="265"/>
      <c r="B9" s="109" t="s">
        <v>161</v>
      </c>
      <c r="C9" s="29">
        <v>30211</v>
      </c>
      <c r="D9" s="30">
        <v>29512</v>
      </c>
      <c r="E9" s="31">
        <v>1.0236852805638383</v>
      </c>
      <c r="F9" s="32">
        <v>699</v>
      </c>
      <c r="G9" s="29">
        <v>40170</v>
      </c>
      <c r="H9" s="30">
        <v>43215</v>
      </c>
      <c r="I9" s="31">
        <v>0.92953835473793822</v>
      </c>
      <c r="J9" s="32">
        <v>-3045</v>
      </c>
      <c r="K9" s="33">
        <v>0.75207866567089865</v>
      </c>
      <c r="L9" s="34">
        <v>0.68291102626402866</v>
      </c>
      <c r="M9" s="35">
        <v>6.9167639406869985E-2</v>
      </c>
    </row>
    <row r="10" spans="1:13" ht="18" customHeight="1" x14ac:dyDescent="0.4">
      <c r="A10" s="265"/>
      <c r="B10" s="84" t="s">
        <v>160</v>
      </c>
      <c r="C10" s="36">
        <v>4084</v>
      </c>
      <c r="D10" s="37">
        <v>3914</v>
      </c>
      <c r="E10" s="38">
        <v>1.0434338272866632</v>
      </c>
      <c r="F10" s="39">
        <v>170</v>
      </c>
      <c r="G10" s="36">
        <v>4950</v>
      </c>
      <c r="H10" s="37">
        <v>4550</v>
      </c>
      <c r="I10" s="38">
        <v>1.0879120879120878</v>
      </c>
      <c r="J10" s="39">
        <v>400</v>
      </c>
      <c r="K10" s="40">
        <v>0.82505050505050503</v>
      </c>
      <c r="L10" s="41">
        <v>0.86021978021978018</v>
      </c>
      <c r="M10" s="42">
        <v>-3.5169275169275149E-2</v>
      </c>
    </row>
    <row r="11" spans="1:13" ht="18" customHeight="1" x14ac:dyDescent="0.4">
      <c r="A11" s="265"/>
      <c r="B11" s="84" t="s">
        <v>158</v>
      </c>
      <c r="C11" s="36">
        <v>36811</v>
      </c>
      <c r="D11" s="37">
        <v>34206</v>
      </c>
      <c r="E11" s="38">
        <v>1.0761562299011869</v>
      </c>
      <c r="F11" s="39">
        <v>2605</v>
      </c>
      <c r="G11" s="36">
        <v>56478</v>
      </c>
      <c r="H11" s="37">
        <v>53098</v>
      </c>
      <c r="I11" s="38">
        <v>1.0636558815774606</v>
      </c>
      <c r="J11" s="39">
        <v>3380</v>
      </c>
      <c r="K11" s="40">
        <v>0.65177591274478563</v>
      </c>
      <c r="L11" s="41">
        <v>0.64420505480432411</v>
      </c>
      <c r="M11" s="42">
        <v>7.5708579404615284E-3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30904</v>
      </c>
      <c r="D13" s="22">
        <v>30882</v>
      </c>
      <c r="E13" s="23">
        <v>1.0007123890939706</v>
      </c>
      <c r="F13" s="24">
        <v>22</v>
      </c>
      <c r="G13" s="21">
        <v>46462</v>
      </c>
      <c r="H13" s="22">
        <v>44401</v>
      </c>
      <c r="I13" s="23">
        <v>1.0464178734713183</v>
      </c>
      <c r="J13" s="24">
        <v>2061</v>
      </c>
      <c r="K13" s="52">
        <v>0.6651457104730748</v>
      </c>
      <c r="L13" s="53">
        <v>0.69552487556586562</v>
      </c>
      <c r="M13" s="54">
        <v>-3.0379165092790816E-2</v>
      </c>
    </row>
    <row r="14" spans="1:13" ht="18" customHeight="1" x14ac:dyDescent="0.4">
      <c r="A14" s="265"/>
      <c r="B14" s="109" t="s">
        <v>161</v>
      </c>
      <c r="C14" s="29">
        <v>6058</v>
      </c>
      <c r="D14" s="30">
        <v>6691</v>
      </c>
      <c r="E14" s="31">
        <v>0.9053953071289792</v>
      </c>
      <c r="F14" s="32">
        <v>-633</v>
      </c>
      <c r="G14" s="29">
        <v>10000</v>
      </c>
      <c r="H14" s="30">
        <v>10000</v>
      </c>
      <c r="I14" s="31">
        <v>1</v>
      </c>
      <c r="J14" s="32">
        <v>0</v>
      </c>
      <c r="K14" s="55">
        <v>0.60580000000000001</v>
      </c>
      <c r="L14" s="56">
        <v>0.66910000000000003</v>
      </c>
      <c r="M14" s="35">
        <v>-6.3300000000000023E-2</v>
      </c>
    </row>
    <row r="15" spans="1:13" ht="18" customHeight="1" x14ac:dyDescent="0.4">
      <c r="A15" s="265"/>
      <c r="B15" s="84" t="s">
        <v>160</v>
      </c>
      <c r="C15" s="36">
        <v>4284</v>
      </c>
      <c r="D15" s="37">
        <v>4448</v>
      </c>
      <c r="E15" s="38">
        <v>0.96312949640287771</v>
      </c>
      <c r="F15" s="39">
        <v>-164</v>
      </c>
      <c r="G15" s="36">
        <v>5800</v>
      </c>
      <c r="H15" s="37">
        <v>5800</v>
      </c>
      <c r="I15" s="38">
        <v>1</v>
      </c>
      <c r="J15" s="39">
        <v>0</v>
      </c>
      <c r="K15" s="40">
        <v>0.73862068965517247</v>
      </c>
      <c r="L15" s="41">
        <v>0.76689655172413795</v>
      </c>
      <c r="M15" s="42">
        <v>-2.8275862068965485E-2</v>
      </c>
    </row>
    <row r="16" spans="1:13" ht="18" customHeight="1" x14ac:dyDescent="0.4">
      <c r="A16" s="265"/>
      <c r="B16" s="84" t="s">
        <v>158</v>
      </c>
      <c r="C16" s="36">
        <v>19567</v>
      </c>
      <c r="D16" s="37">
        <v>18927</v>
      </c>
      <c r="E16" s="38">
        <v>1.0338141279653406</v>
      </c>
      <c r="F16" s="39">
        <v>640</v>
      </c>
      <c r="G16" s="36">
        <v>29061</v>
      </c>
      <c r="H16" s="37">
        <v>26784</v>
      </c>
      <c r="I16" s="38">
        <v>1.085013440860215</v>
      </c>
      <c r="J16" s="39">
        <v>2277</v>
      </c>
      <c r="K16" s="40">
        <v>0.67330786965348755</v>
      </c>
      <c r="L16" s="41">
        <v>0.70665322580645162</v>
      </c>
      <c r="M16" s="42">
        <v>-3.3345356152964079E-2</v>
      </c>
    </row>
    <row r="17" spans="1:13" ht="18" customHeight="1" x14ac:dyDescent="0.4">
      <c r="A17" s="265"/>
      <c r="B17" s="84" t="s">
        <v>157</v>
      </c>
      <c r="C17" s="36">
        <v>995</v>
      </c>
      <c r="D17" s="37">
        <v>816</v>
      </c>
      <c r="E17" s="38">
        <v>1.2193627450980393</v>
      </c>
      <c r="F17" s="39">
        <v>179</v>
      </c>
      <c r="G17" s="36">
        <v>1601</v>
      </c>
      <c r="H17" s="37">
        <v>1817</v>
      </c>
      <c r="I17" s="38">
        <v>0.88112272977435335</v>
      </c>
      <c r="J17" s="39">
        <v>-216</v>
      </c>
      <c r="K17" s="40">
        <v>0.6214865708931917</v>
      </c>
      <c r="L17" s="41">
        <v>0.44909190974133184</v>
      </c>
      <c r="M17" s="42">
        <v>0.17239466115185986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15247</v>
      </c>
      <c r="D19" s="22">
        <v>14060</v>
      </c>
      <c r="E19" s="23">
        <v>1.0844238975817924</v>
      </c>
      <c r="F19" s="24">
        <v>1187</v>
      </c>
      <c r="G19" s="21">
        <v>26980</v>
      </c>
      <c r="H19" s="25">
        <v>23820</v>
      </c>
      <c r="I19" s="23">
        <v>1.1326616288832914</v>
      </c>
      <c r="J19" s="24">
        <v>3160</v>
      </c>
      <c r="K19" s="52">
        <v>0.56512231282431435</v>
      </c>
      <c r="L19" s="53">
        <v>0.59026028547439124</v>
      </c>
      <c r="M19" s="28">
        <v>-2.513797265007689E-2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5580</v>
      </c>
      <c r="D21" s="37">
        <v>5698</v>
      </c>
      <c r="E21" s="38">
        <v>0.9792909792909793</v>
      </c>
      <c r="F21" s="39">
        <v>-118</v>
      </c>
      <c r="G21" s="36">
        <v>9900</v>
      </c>
      <c r="H21" s="60">
        <v>9700</v>
      </c>
      <c r="I21" s="38">
        <v>1.0206185567010309</v>
      </c>
      <c r="J21" s="39">
        <v>200</v>
      </c>
      <c r="K21" s="40">
        <v>0.5636363636363636</v>
      </c>
      <c r="L21" s="41">
        <v>0.58742268041237111</v>
      </c>
      <c r="M21" s="42">
        <v>-2.378631677600751E-2</v>
      </c>
    </row>
    <row r="22" spans="1:13" ht="18" customHeight="1" x14ac:dyDescent="0.4">
      <c r="A22" s="265"/>
      <c r="B22" s="84" t="s">
        <v>158</v>
      </c>
      <c r="C22" s="36">
        <v>9667</v>
      </c>
      <c r="D22" s="37">
        <v>8362</v>
      </c>
      <c r="E22" s="38">
        <v>1.1560631427888064</v>
      </c>
      <c r="F22" s="39">
        <v>1305</v>
      </c>
      <c r="G22" s="36">
        <v>17080</v>
      </c>
      <c r="H22" s="37">
        <v>14120</v>
      </c>
      <c r="I22" s="38">
        <v>1.2096317280453257</v>
      </c>
      <c r="J22" s="39">
        <v>2960</v>
      </c>
      <c r="K22" s="40">
        <v>0.56598360655737701</v>
      </c>
      <c r="L22" s="41">
        <v>0.5922096317280453</v>
      </c>
      <c r="M22" s="42">
        <v>-2.6226025170668299E-2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10337</v>
      </c>
      <c r="D24" s="22">
        <v>10023</v>
      </c>
      <c r="E24" s="23">
        <v>1.031327945724833</v>
      </c>
      <c r="F24" s="24">
        <v>314</v>
      </c>
      <c r="G24" s="21">
        <v>16020</v>
      </c>
      <c r="H24" s="25">
        <v>14235</v>
      </c>
      <c r="I24" s="23">
        <v>1.1253951527924131</v>
      </c>
      <c r="J24" s="24">
        <v>1785</v>
      </c>
      <c r="K24" s="52">
        <v>0.64525593008739079</v>
      </c>
      <c r="L24" s="53">
        <v>0.70410958904109588</v>
      </c>
      <c r="M24" s="54">
        <v>-5.885365895370509E-2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4292</v>
      </c>
      <c r="D26" s="37">
        <v>4436</v>
      </c>
      <c r="E26" s="38">
        <v>0.9675383228133454</v>
      </c>
      <c r="F26" s="39">
        <v>-144</v>
      </c>
      <c r="G26" s="36">
        <v>6600</v>
      </c>
      <c r="H26" s="60">
        <v>5800</v>
      </c>
      <c r="I26" s="38">
        <v>1.1379310344827587</v>
      </c>
      <c r="J26" s="39">
        <v>800</v>
      </c>
      <c r="K26" s="40">
        <v>0.65030303030303027</v>
      </c>
      <c r="L26" s="41">
        <v>0.7648275862068965</v>
      </c>
      <c r="M26" s="42">
        <v>-0.11452455590386623</v>
      </c>
    </row>
    <row r="27" spans="1:13" ht="18" customHeight="1" x14ac:dyDescent="0.4">
      <c r="A27" s="265"/>
      <c r="B27" s="84" t="s">
        <v>158</v>
      </c>
      <c r="C27" s="36">
        <v>5857</v>
      </c>
      <c r="D27" s="37">
        <v>5452</v>
      </c>
      <c r="E27" s="38">
        <v>1.0742846661775496</v>
      </c>
      <c r="F27" s="39">
        <v>405</v>
      </c>
      <c r="G27" s="36">
        <v>9080</v>
      </c>
      <c r="H27" s="37">
        <v>7955</v>
      </c>
      <c r="I27" s="38">
        <v>1.1414204902576996</v>
      </c>
      <c r="J27" s="39">
        <v>1125</v>
      </c>
      <c r="K27" s="40">
        <v>0.64504405286343613</v>
      </c>
      <c r="L27" s="41">
        <v>0.68535512256442488</v>
      </c>
      <c r="M27" s="42">
        <v>-4.0311069700988744E-2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188</v>
      </c>
      <c r="D29" s="74">
        <v>135</v>
      </c>
      <c r="E29" s="75">
        <v>1.3925925925925926</v>
      </c>
      <c r="F29" s="76">
        <v>53</v>
      </c>
      <c r="G29" s="73">
        <v>340</v>
      </c>
      <c r="H29" s="74">
        <v>480</v>
      </c>
      <c r="I29" s="77">
        <v>0.70833333333333337</v>
      </c>
      <c r="J29" s="78">
        <v>-140</v>
      </c>
      <c r="K29" s="79">
        <v>0.55294117647058827</v>
      </c>
      <c r="L29" s="80">
        <v>0.28125</v>
      </c>
      <c r="M29" s="81">
        <v>0.27169117647058827</v>
      </c>
    </row>
    <row r="30" spans="1:13" ht="18" customHeight="1" x14ac:dyDescent="0.4">
      <c r="A30" s="266" t="s">
        <v>162</v>
      </c>
      <c r="B30" s="20"/>
      <c r="C30" s="21">
        <v>15427</v>
      </c>
      <c r="D30" s="22">
        <v>15314</v>
      </c>
      <c r="E30" s="23">
        <v>1.0073788690087502</v>
      </c>
      <c r="F30" s="24">
        <v>113</v>
      </c>
      <c r="G30" s="21">
        <v>26780</v>
      </c>
      <c r="H30" s="22">
        <v>27060</v>
      </c>
      <c r="I30" s="23">
        <v>0.98965262379896524</v>
      </c>
      <c r="J30" s="24">
        <v>-280</v>
      </c>
      <c r="K30" s="52">
        <v>0.57606422703510085</v>
      </c>
      <c r="L30" s="53">
        <v>0.56592756836659275</v>
      </c>
      <c r="M30" s="83">
        <v>1.0136658668508103E-2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1973</v>
      </c>
      <c r="D32" s="37">
        <v>2289</v>
      </c>
      <c r="E32" s="38">
        <v>0.86194844910441237</v>
      </c>
      <c r="F32" s="39">
        <v>-316</v>
      </c>
      <c r="G32" s="36">
        <v>2900</v>
      </c>
      <c r="H32" s="37">
        <v>3045</v>
      </c>
      <c r="I32" s="38">
        <v>0.95238095238095233</v>
      </c>
      <c r="J32" s="39">
        <v>-145</v>
      </c>
      <c r="K32" s="40">
        <v>0.68034482758620685</v>
      </c>
      <c r="L32" s="41">
        <v>0.75172413793103443</v>
      </c>
      <c r="M32" s="42">
        <v>-7.1379310344827585E-2</v>
      </c>
    </row>
    <row r="33" spans="1:13" ht="18" customHeight="1" x14ac:dyDescent="0.4">
      <c r="A33" s="265"/>
      <c r="B33" s="84" t="s">
        <v>159</v>
      </c>
      <c r="C33" s="36">
        <v>628</v>
      </c>
      <c r="D33" s="37">
        <v>607</v>
      </c>
      <c r="E33" s="38">
        <v>1.0345963756177925</v>
      </c>
      <c r="F33" s="39">
        <v>21</v>
      </c>
      <c r="G33" s="36">
        <v>1000</v>
      </c>
      <c r="H33" s="37">
        <v>1000</v>
      </c>
      <c r="I33" s="38">
        <v>1</v>
      </c>
      <c r="J33" s="39">
        <v>0</v>
      </c>
      <c r="K33" s="40">
        <v>0.628</v>
      </c>
      <c r="L33" s="41">
        <v>0.60699999999999998</v>
      </c>
      <c r="M33" s="42">
        <v>2.1000000000000019E-2</v>
      </c>
    </row>
    <row r="34" spans="1:13" ht="18" customHeight="1" x14ac:dyDescent="0.4">
      <c r="A34" s="265"/>
      <c r="B34" s="84" t="s">
        <v>158</v>
      </c>
      <c r="C34" s="36">
        <v>11681</v>
      </c>
      <c r="D34" s="37">
        <v>11212</v>
      </c>
      <c r="E34" s="38">
        <v>1.041830181947913</v>
      </c>
      <c r="F34" s="39">
        <v>469</v>
      </c>
      <c r="G34" s="36">
        <v>21232</v>
      </c>
      <c r="H34" s="37">
        <v>21033</v>
      </c>
      <c r="I34" s="38">
        <v>1.0094613226834022</v>
      </c>
      <c r="J34" s="39">
        <v>199</v>
      </c>
      <c r="K34" s="40">
        <v>0.55016013564431043</v>
      </c>
      <c r="L34" s="41">
        <v>0.53306708505681544</v>
      </c>
      <c r="M34" s="42">
        <v>1.7093050587494996E-2</v>
      </c>
    </row>
    <row r="35" spans="1:13" ht="18" customHeight="1" x14ac:dyDescent="0.4">
      <c r="A35" s="265"/>
      <c r="B35" s="84" t="s">
        <v>157</v>
      </c>
      <c r="C35" s="36">
        <v>1145</v>
      </c>
      <c r="D35" s="37">
        <v>1206</v>
      </c>
      <c r="E35" s="38">
        <v>0.94941956882255385</v>
      </c>
      <c r="F35" s="39">
        <v>-61</v>
      </c>
      <c r="G35" s="36">
        <v>1648</v>
      </c>
      <c r="H35" s="37">
        <v>1982</v>
      </c>
      <c r="I35" s="38">
        <v>0.83148335015136221</v>
      </c>
      <c r="J35" s="39">
        <v>-334</v>
      </c>
      <c r="K35" s="40">
        <v>0.69478155339805825</v>
      </c>
      <c r="L35" s="41">
        <v>0.60847628657921293</v>
      </c>
      <c r="M35" s="42">
        <v>8.6305266818845316E-2</v>
      </c>
    </row>
    <row r="36" spans="1:13" s="51" customFormat="1" ht="18" customHeight="1" x14ac:dyDescent="0.15">
      <c r="A36" s="43"/>
      <c r="B36" s="64" t="s">
        <v>103</v>
      </c>
      <c r="C36" s="65" t="s">
        <v>0</v>
      </c>
      <c r="D36" s="66" t="s">
        <v>0</v>
      </c>
      <c r="E36" s="67" t="s">
        <v>0</v>
      </c>
      <c r="F36" s="68" t="s">
        <v>0</v>
      </c>
      <c r="G36" s="65" t="s">
        <v>0</v>
      </c>
      <c r="H36" s="66" t="s">
        <v>0</v>
      </c>
      <c r="I36" s="67" t="s">
        <v>0</v>
      </c>
      <c r="J36" s="68" t="s">
        <v>0</v>
      </c>
      <c r="K36" s="69" t="s">
        <v>0</v>
      </c>
      <c r="L36" s="70" t="s">
        <v>0</v>
      </c>
      <c r="M36" s="71" t="s">
        <v>0</v>
      </c>
    </row>
    <row r="37" spans="1:13" s="51" customFormat="1" ht="18" customHeight="1" thickBot="1" x14ac:dyDescent="0.2">
      <c r="A37" s="57"/>
      <c r="B37" s="58" t="s">
        <v>156</v>
      </c>
      <c r="C37" s="59" t="s">
        <v>0</v>
      </c>
      <c r="D37" s="45" t="s">
        <v>0</v>
      </c>
      <c r="E37" s="46" t="s">
        <v>0</v>
      </c>
      <c r="F37" s="47" t="s">
        <v>0</v>
      </c>
      <c r="G37" s="59" t="s">
        <v>0</v>
      </c>
      <c r="H37" s="45" t="s">
        <v>0</v>
      </c>
      <c r="I37" s="46" t="s">
        <v>0</v>
      </c>
      <c r="J37" s="47" t="s">
        <v>0</v>
      </c>
      <c r="K37" s="85" t="s">
        <v>0</v>
      </c>
      <c r="L37" s="86" t="s">
        <v>0</v>
      </c>
      <c r="M37" s="87" t="s">
        <v>0</v>
      </c>
    </row>
    <row r="38" spans="1:13" x14ac:dyDescent="0.4">
      <c r="C38" s="262"/>
      <c r="G38" s="262"/>
    </row>
    <row r="39" spans="1:13" x14ac:dyDescent="0.4">
      <c r="C39" s="262"/>
      <c r="G39" s="262"/>
    </row>
    <row r="40" spans="1:13" x14ac:dyDescent="0.4">
      <c r="C40" s="262"/>
      <c r="G40" s="89"/>
    </row>
    <row r="41" spans="1:13" x14ac:dyDescent="0.4">
      <c r="C41" s="262"/>
      <c r="G41" s="262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６月中旬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6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234</v>
      </c>
      <c r="D4" s="370" t="s">
        <v>232</v>
      </c>
      <c r="E4" s="371" t="s">
        <v>176</v>
      </c>
      <c r="F4" s="372"/>
      <c r="G4" s="348" t="s">
        <v>233</v>
      </c>
      <c r="H4" s="368" t="s">
        <v>232</v>
      </c>
      <c r="I4" s="371" t="s">
        <v>176</v>
      </c>
      <c r="J4" s="372"/>
      <c r="K4" s="348" t="s">
        <v>233</v>
      </c>
      <c r="L4" s="349" t="s">
        <v>232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148833</v>
      </c>
      <c r="D6" s="373">
        <v>150695</v>
      </c>
      <c r="E6" s="337">
        <v>0.9876439165201234</v>
      </c>
      <c r="F6" s="358">
        <v>-1862</v>
      </c>
      <c r="G6" s="364">
        <v>215904</v>
      </c>
      <c r="H6" s="366">
        <v>213426</v>
      </c>
      <c r="I6" s="337">
        <v>1.0116105816535943</v>
      </c>
      <c r="J6" s="358">
        <v>2478</v>
      </c>
      <c r="K6" s="339">
        <v>0.68934804357492219</v>
      </c>
      <c r="L6" s="341">
        <v>0.70607611068941933</v>
      </c>
      <c r="M6" s="343">
        <v>-1.6728067114497147E-2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74864</v>
      </c>
      <c r="D8" s="22">
        <v>73924</v>
      </c>
      <c r="E8" s="23">
        <v>1.0127157621340837</v>
      </c>
      <c r="F8" s="24">
        <v>940</v>
      </c>
      <c r="G8" s="21">
        <v>102355</v>
      </c>
      <c r="H8" s="25">
        <v>103188</v>
      </c>
      <c r="I8" s="23">
        <v>0.9919273558940962</v>
      </c>
      <c r="J8" s="24">
        <v>-833</v>
      </c>
      <c r="K8" s="26">
        <v>0.73141517268330813</v>
      </c>
      <c r="L8" s="27">
        <v>0.71640113191456367</v>
      </c>
      <c r="M8" s="28">
        <v>1.5014040768744463E-2</v>
      </c>
    </row>
    <row r="9" spans="1:13" ht="18" customHeight="1" x14ac:dyDescent="0.4">
      <c r="A9" s="265"/>
      <c r="B9" s="109" t="s">
        <v>161</v>
      </c>
      <c r="C9" s="29">
        <v>30024</v>
      </c>
      <c r="D9" s="30">
        <v>31631</v>
      </c>
      <c r="E9" s="31">
        <v>0.94919540956656445</v>
      </c>
      <c r="F9" s="32">
        <v>-1607</v>
      </c>
      <c r="G9" s="29">
        <v>40159</v>
      </c>
      <c r="H9" s="30">
        <v>43801</v>
      </c>
      <c r="I9" s="31">
        <v>0.91685121344261544</v>
      </c>
      <c r="J9" s="32">
        <v>-3642</v>
      </c>
      <c r="K9" s="33">
        <v>0.74762817799247994</v>
      </c>
      <c r="L9" s="34">
        <v>0.72215246227255081</v>
      </c>
      <c r="M9" s="35">
        <v>2.5475715719929126E-2</v>
      </c>
    </row>
    <row r="10" spans="1:13" ht="18" customHeight="1" x14ac:dyDescent="0.4">
      <c r="A10" s="265"/>
      <c r="B10" s="84" t="s">
        <v>160</v>
      </c>
      <c r="C10" s="36">
        <v>4354</v>
      </c>
      <c r="D10" s="37">
        <v>3958</v>
      </c>
      <c r="E10" s="38">
        <v>1.1000505305709956</v>
      </c>
      <c r="F10" s="39">
        <v>396</v>
      </c>
      <c r="G10" s="36">
        <v>4950</v>
      </c>
      <c r="H10" s="37">
        <v>4550</v>
      </c>
      <c r="I10" s="38">
        <v>1.0879120879120878</v>
      </c>
      <c r="J10" s="39">
        <v>400</v>
      </c>
      <c r="K10" s="40">
        <v>0.8795959595959596</v>
      </c>
      <c r="L10" s="41">
        <v>0.86989010989010984</v>
      </c>
      <c r="M10" s="42">
        <v>9.7058497058497561E-3</v>
      </c>
    </row>
    <row r="11" spans="1:13" ht="18" customHeight="1" x14ac:dyDescent="0.4">
      <c r="A11" s="265"/>
      <c r="B11" s="84" t="s">
        <v>158</v>
      </c>
      <c r="C11" s="36">
        <v>40486</v>
      </c>
      <c r="D11" s="37">
        <v>38335</v>
      </c>
      <c r="E11" s="38">
        <v>1.0561106038867876</v>
      </c>
      <c r="F11" s="39">
        <v>2151</v>
      </c>
      <c r="G11" s="36">
        <v>57246</v>
      </c>
      <c r="H11" s="37">
        <v>54837</v>
      </c>
      <c r="I11" s="38">
        <v>1.0439301931177853</v>
      </c>
      <c r="J11" s="39">
        <v>2409</v>
      </c>
      <c r="K11" s="40">
        <v>0.7072284526429794</v>
      </c>
      <c r="L11" s="41">
        <v>0.69907179459124313</v>
      </c>
      <c r="M11" s="42">
        <v>8.1566580517362652E-3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27241</v>
      </c>
      <c r="D13" s="22">
        <v>30089</v>
      </c>
      <c r="E13" s="23">
        <v>0.90534746917478148</v>
      </c>
      <c r="F13" s="24">
        <v>-2848</v>
      </c>
      <c r="G13" s="21">
        <v>43548</v>
      </c>
      <c r="H13" s="22">
        <v>43507</v>
      </c>
      <c r="I13" s="23">
        <v>1.0009423770887445</v>
      </c>
      <c r="J13" s="24">
        <v>41</v>
      </c>
      <c r="K13" s="52">
        <v>0.62553963442638005</v>
      </c>
      <c r="L13" s="53">
        <v>0.69158985910313286</v>
      </c>
      <c r="M13" s="54">
        <v>-6.6050224676752811E-2</v>
      </c>
    </row>
    <row r="14" spans="1:13" ht="18" customHeight="1" x14ac:dyDescent="0.4">
      <c r="A14" s="265"/>
      <c r="B14" s="109" t="s">
        <v>161</v>
      </c>
      <c r="C14" s="29">
        <v>5085</v>
      </c>
      <c r="D14" s="30">
        <v>6143</v>
      </c>
      <c r="E14" s="31">
        <v>0.8277714471756471</v>
      </c>
      <c r="F14" s="32">
        <v>-1058</v>
      </c>
      <c r="G14" s="29">
        <v>9500</v>
      </c>
      <c r="H14" s="30">
        <v>10000</v>
      </c>
      <c r="I14" s="31">
        <v>0.95</v>
      </c>
      <c r="J14" s="32">
        <v>-500</v>
      </c>
      <c r="K14" s="55">
        <v>0.53526315789473689</v>
      </c>
      <c r="L14" s="56">
        <v>0.61429999999999996</v>
      </c>
      <c r="M14" s="35">
        <v>-7.9036842105263072E-2</v>
      </c>
    </row>
    <row r="15" spans="1:13" ht="18" customHeight="1" x14ac:dyDescent="0.4">
      <c r="A15" s="265"/>
      <c r="B15" s="84" t="s">
        <v>160</v>
      </c>
      <c r="C15" s="36">
        <v>3774</v>
      </c>
      <c r="D15" s="37">
        <v>4303</v>
      </c>
      <c r="E15" s="38">
        <v>0.87706251452475015</v>
      </c>
      <c r="F15" s="39">
        <v>-529</v>
      </c>
      <c r="G15" s="36">
        <v>5800</v>
      </c>
      <c r="H15" s="37">
        <v>5800</v>
      </c>
      <c r="I15" s="38">
        <v>1</v>
      </c>
      <c r="J15" s="39">
        <v>0</v>
      </c>
      <c r="K15" s="40">
        <v>0.65068965517241384</v>
      </c>
      <c r="L15" s="41">
        <v>0.74189655172413793</v>
      </c>
      <c r="M15" s="42">
        <v>-9.1206896551724093E-2</v>
      </c>
    </row>
    <row r="16" spans="1:13" ht="18" customHeight="1" x14ac:dyDescent="0.4">
      <c r="A16" s="265"/>
      <c r="B16" s="84" t="s">
        <v>158</v>
      </c>
      <c r="C16" s="36">
        <v>17256</v>
      </c>
      <c r="D16" s="37">
        <v>18567</v>
      </c>
      <c r="E16" s="38">
        <v>0.92939085474228467</v>
      </c>
      <c r="F16" s="39">
        <v>-1311</v>
      </c>
      <c r="G16" s="36">
        <v>26612</v>
      </c>
      <c r="H16" s="37">
        <v>25796</v>
      </c>
      <c r="I16" s="38">
        <v>1.031632811288572</v>
      </c>
      <c r="J16" s="39">
        <v>816</v>
      </c>
      <c r="K16" s="40">
        <v>0.64842928002404931</v>
      </c>
      <c r="L16" s="41">
        <v>0.71976275391533573</v>
      </c>
      <c r="M16" s="42">
        <v>-7.1333473891286414E-2</v>
      </c>
    </row>
    <row r="17" spans="1:13" ht="18" customHeight="1" x14ac:dyDescent="0.4">
      <c r="A17" s="265"/>
      <c r="B17" s="84" t="s">
        <v>157</v>
      </c>
      <c r="C17" s="36">
        <v>1126</v>
      </c>
      <c r="D17" s="37">
        <v>1076</v>
      </c>
      <c r="E17" s="38">
        <v>1.0464684014869889</v>
      </c>
      <c r="F17" s="39">
        <v>50</v>
      </c>
      <c r="G17" s="36">
        <v>1636</v>
      </c>
      <c r="H17" s="37">
        <v>1911</v>
      </c>
      <c r="I17" s="38">
        <v>0.85609628466771326</v>
      </c>
      <c r="J17" s="39">
        <v>-275</v>
      </c>
      <c r="K17" s="40">
        <v>0.68826405867970664</v>
      </c>
      <c r="L17" s="41">
        <v>0.56305599162742015</v>
      </c>
      <c r="M17" s="42">
        <v>0.12520806705228649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19048</v>
      </c>
      <c r="D19" s="22">
        <v>18252</v>
      </c>
      <c r="E19" s="23">
        <v>1.0436116589962743</v>
      </c>
      <c r="F19" s="24">
        <v>796</v>
      </c>
      <c r="G19" s="21">
        <v>27305</v>
      </c>
      <c r="H19" s="25">
        <v>25356</v>
      </c>
      <c r="I19" s="23">
        <v>1.0768654361886734</v>
      </c>
      <c r="J19" s="24">
        <v>1949</v>
      </c>
      <c r="K19" s="52">
        <v>0.69760117194652993</v>
      </c>
      <c r="L19" s="53">
        <v>0.71982962612399437</v>
      </c>
      <c r="M19" s="28">
        <v>-2.2228454177464441E-2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6576</v>
      </c>
      <c r="D21" s="37">
        <v>7201</v>
      </c>
      <c r="E21" s="38">
        <v>0.91320649909734763</v>
      </c>
      <c r="F21" s="39">
        <v>-625</v>
      </c>
      <c r="G21" s="36">
        <v>9860</v>
      </c>
      <c r="H21" s="37">
        <v>9700</v>
      </c>
      <c r="I21" s="38">
        <v>1.0164948453608247</v>
      </c>
      <c r="J21" s="39">
        <v>160</v>
      </c>
      <c r="K21" s="40">
        <v>0.66693711967545644</v>
      </c>
      <c r="L21" s="41">
        <v>0.74237113402061861</v>
      </c>
      <c r="M21" s="42">
        <v>-7.543401434516217E-2</v>
      </c>
    </row>
    <row r="22" spans="1:13" ht="18" customHeight="1" x14ac:dyDescent="0.4">
      <c r="A22" s="265"/>
      <c r="B22" s="84" t="s">
        <v>158</v>
      </c>
      <c r="C22" s="36">
        <v>12472</v>
      </c>
      <c r="D22" s="37">
        <v>11051</v>
      </c>
      <c r="E22" s="38">
        <v>1.1285856483576147</v>
      </c>
      <c r="F22" s="39">
        <v>1421</v>
      </c>
      <c r="G22" s="36">
        <v>17445</v>
      </c>
      <c r="H22" s="37">
        <v>15656</v>
      </c>
      <c r="I22" s="38">
        <v>1.1142692897291773</v>
      </c>
      <c r="J22" s="39">
        <v>1789</v>
      </c>
      <c r="K22" s="40">
        <v>0.71493264545715107</v>
      </c>
      <c r="L22" s="41">
        <v>0.70586356668369954</v>
      </c>
      <c r="M22" s="42">
        <v>9.0690787734515332E-3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10207</v>
      </c>
      <c r="D24" s="22">
        <v>10856</v>
      </c>
      <c r="E24" s="23">
        <v>0.94021739130434778</v>
      </c>
      <c r="F24" s="24">
        <v>-649</v>
      </c>
      <c r="G24" s="21">
        <v>16020</v>
      </c>
      <c r="H24" s="25">
        <v>14718</v>
      </c>
      <c r="I24" s="23">
        <v>1.0884631064003261</v>
      </c>
      <c r="J24" s="24">
        <v>1302</v>
      </c>
      <c r="K24" s="52">
        <v>0.6371410736579276</v>
      </c>
      <c r="L24" s="53">
        <v>0.73760021742084525</v>
      </c>
      <c r="M24" s="54">
        <v>-0.10045914376291765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3453</v>
      </c>
      <c r="D26" s="37">
        <v>4086</v>
      </c>
      <c r="E26" s="38">
        <v>0.84508076358296624</v>
      </c>
      <c r="F26" s="39">
        <v>-633</v>
      </c>
      <c r="G26" s="36">
        <v>6600</v>
      </c>
      <c r="H26" s="37">
        <v>5800</v>
      </c>
      <c r="I26" s="38">
        <v>1.1379310344827587</v>
      </c>
      <c r="J26" s="39">
        <v>800</v>
      </c>
      <c r="K26" s="40">
        <v>0.52318181818181819</v>
      </c>
      <c r="L26" s="41">
        <v>0.70448275862068965</v>
      </c>
      <c r="M26" s="42">
        <v>-0.18130094043887146</v>
      </c>
    </row>
    <row r="27" spans="1:13" ht="18" customHeight="1" x14ac:dyDescent="0.4">
      <c r="A27" s="265"/>
      <c r="B27" s="84" t="s">
        <v>158</v>
      </c>
      <c r="C27" s="36">
        <v>6547</v>
      </c>
      <c r="D27" s="37">
        <v>6573</v>
      </c>
      <c r="E27" s="38">
        <v>0.99604442415944017</v>
      </c>
      <c r="F27" s="39">
        <v>-26</v>
      </c>
      <c r="G27" s="36">
        <v>9065</v>
      </c>
      <c r="H27" s="37">
        <v>8440</v>
      </c>
      <c r="I27" s="38">
        <v>1.0740521327014219</v>
      </c>
      <c r="J27" s="39">
        <v>625</v>
      </c>
      <c r="K27" s="40">
        <v>0.72222835079977932</v>
      </c>
      <c r="L27" s="41">
        <v>0.77879146919431275</v>
      </c>
      <c r="M27" s="42">
        <v>-5.6563118394533429E-2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207</v>
      </c>
      <c r="D29" s="74">
        <v>197</v>
      </c>
      <c r="E29" s="75">
        <v>1.0507614213197969</v>
      </c>
      <c r="F29" s="76">
        <v>10</v>
      </c>
      <c r="G29" s="73">
        <v>355</v>
      </c>
      <c r="H29" s="74">
        <v>478</v>
      </c>
      <c r="I29" s="77">
        <v>0.74267782426778239</v>
      </c>
      <c r="J29" s="91">
        <v>-123</v>
      </c>
      <c r="K29" s="79">
        <v>0.58309859154929577</v>
      </c>
      <c r="L29" s="80">
        <v>0.41213389121338911</v>
      </c>
      <c r="M29" s="92">
        <v>0.17096470033590666</v>
      </c>
    </row>
    <row r="30" spans="1:13" ht="18" customHeight="1" x14ac:dyDescent="0.4">
      <c r="A30" s="266" t="s">
        <v>162</v>
      </c>
      <c r="B30" s="20"/>
      <c r="C30" s="21">
        <v>17473</v>
      </c>
      <c r="D30" s="22">
        <v>17574</v>
      </c>
      <c r="E30" s="23">
        <v>0.99425287356321834</v>
      </c>
      <c r="F30" s="24">
        <v>-101</v>
      </c>
      <c r="G30" s="21">
        <v>26676</v>
      </c>
      <c r="H30" s="22">
        <v>26657</v>
      </c>
      <c r="I30" s="23">
        <v>1.0007127583749109</v>
      </c>
      <c r="J30" s="24">
        <v>19</v>
      </c>
      <c r="K30" s="52">
        <v>0.65500824711351024</v>
      </c>
      <c r="L30" s="53">
        <v>0.65926398319390778</v>
      </c>
      <c r="M30" s="28">
        <v>-4.2557360803975319E-3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1874</v>
      </c>
      <c r="D32" s="37">
        <v>2133</v>
      </c>
      <c r="E32" s="38">
        <v>0.8785747773089545</v>
      </c>
      <c r="F32" s="39">
        <v>-259</v>
      </c>
      <c r="G32" s="36">
        <v>2900</v>
      </c>
      <c r="H32" s="37">
        <v>2900</v>
      </c>
      <c r="I32" s="38">
        <v>1</v>
      </c>
      <c r="J32" s="39">
        <v>0</v>
      </c>
      <c r="K32" s="40">
        <v>0.64620689655172414</v>
      </c>
      <c r="L32" s="41">
        <v>0.73551724137931029</v>
      </c>
      <c r="M32" s="42">
        <v>-8.9310344827586152E-2</v>
      </c>
    </row>
    <row r="33" spans="1:13" ht="18" customHeight="1" x14ac:dyDescent="0.4">
      <c r="A33" s="265"/>
      <c r="B33" s="84" t="s">
        <v>159</v>
      </c>
      <c r="C33" s="36">
        <v>629</v>
      </c>
      <c r="D33" s="37">
        <v>701</v>
      </c>
      <c r="E33" s="38">
        <v>0.89728958630527822</v>
      </c>
      <c r="F33" s="39">
        <v>-72</v>
      </c>
      <c r="G33" s="36">
        <v>900</v>
      </c>
      <c r="H33" s="37">
        <v>917</v>
      </c>
      <c r="I33" s="38">
        <v>0.98146128680479827</v>
      </c>
      <c r="J33" s="39">
        <v>-17</v>
      </c>
      <c r="K33" s="40">
        <v>0.69888888888888889</v>
      </c>
      <c r="L33" s="41">
        <v>0.76444929116684845</v>
      </c>
      <c r="M33" s="42">
        <v>-6.5560402277959562E-2</v>
      </c>
    </row>
    <row r="34" spans="1:13" ht="18" customHeight="1" x14ac:dyDescent="0.4">
      <c r="A34" s="265"/>
      <c r="B34" s="84" t="s">
        <v>158</v>
      </c>
      <c r="C34" s="36">
        <v>13570</v>
      </c>
      <c r="D34" s="37">
        <v>13318</v>
      </c>
      <c r="E34" s="38">
        <v>1.0189217600240277</v>
      </c>
      <c r="F34" s="39">
        <v>252</v>
      </c>
      <c r="G34" s="36">
        <v>21221</v>
      </c>
      <c r="H34" s="37">
        <v>20855</v>
      </c>
      <c r="I34" s="38">
        <v>1.0175497482618077</v>
      </c>
      <c r="J34" s="39">
        <v>366</v>
      </c>
      <c r="K34" s="40">
        <v>0.63946091136138727</v>
      </c>
      <c r="L34" s="41">
        <v>0.63859985614960446</v>
      </c>
      <c r="M34" s="42">
        <v>8.6105521178281297E-4</v>
      </c>
    </row>
    <row r="35" spans="1:13" ht="18" customHeight="1" x14ac:dyDescent="0.4">
      <c r="A35" s="265"/>
      <c r="B35" s="84" t="s">
        <v>157</v>
      </c>
      <c r="C35" s="36">
        <v>1400</v>
      </c>
      <c r="D35" s="37">
        <v>1422</v>
      </c>
      <c r="E35" s="38">
        <v>0.98452883263009849</v>
      </c>
      <c r="F35" s="39">
        <v>-22</v>
      </c>
      <c r="G35" s="36">
        <v>1655</v>
      </c>
      <c r="H35" s="37">
        <v>1985</v>
      </c>
      <c r="I35" s="38">
        <v>0.83375314861460958</v>
      </c>
      <c r="J35" s="39">
        <v>-330</v>
      </c>
      <c r="K35" s="40">
        <v>0.84592145015105735</v>
      </c>
      <c r="L35" s="41">
        <v>0.71637279596977332</v>
      </c>
      <c r="M35" s="42">
        <v>0.12954865418128403</v>
      </c>
    </row>
    <row r="36" spans="1:13" s="51" customFormat="1" ht="18" customHeight="1" x14ac:dyDescent="0.15">
      <c r="A36" s="43"/>
      <c r="B36" s="64" t="s">
        <v>103</v>
      </c>
      <c r="C36" s="65" t="s">
        <v>0</v>
      </c>
      <c r="D36" s="66" t="s">
        <v>0</v>
      </c>
      <c r="E36" s="67" t="s">
        <v>0</v>
      </c>
      <c r="F36" s="68" t="s">
        <v>0</v>
      </c>
      <c r="G36" s="65" t="s">
        <v>0</v>
      </c>
      <c r="H36" s="66" t="s">
        <v>0</v>
      </c>
      <c r="I36" s="67" t="s">
        <v>0</v>
      </c>
      <c r="J36" s="68" t="s">
        <v>0</v>
      </c>
      <c r="K36" s="69" t="s">
        <v>0</v>
      </c>
      <c r="L36" s="70" t="s">
        <v>0</v>
      </c>
      <c r="M36" s="71" t="s">
        <v>0</v>
      </c>
    </row>
    <row r="37" spans="1:13" s="51" customFormat="1" ht="18" customHeight="1" thickBot="1" x14ac:dyDescent="0.2">
      <c r="A37" s="57"/>
      <c r="B37" s="58" t="s">
        <v>156</v>
      </c>
      <c r="C37" s="59" t="s">
        <v>0</v>
      </c>
      <c r="D37" s="45" t="s">
        <v>0</v>
      </c>
      <c r="E37" s="46" t="s">
        <v>0</v>
      </c>
      <c r="F37" s="47" t="s">
        <v>0</v>
      </c>
      <c r="G37" s="59" t="s">
        <v>0</v>
      </c>
      <c r="H37" s="45" t="s">
        <v>0</v>
      </c>
      <c r="I37" s="46" t="s">
        <v>0</v>
      </c>
      <c r="J37" s="47" t="s">
        <v>0</v>
      </c>
      <c r="K37" s="85" t="s">
        <v>0</v>
      </c>
      <c r="L37" s="86" t="s">
        <v>0</v>
      </c>
      <c r="M37" s="87" t="s">
        <v>0</v>
      </c>
    </row>
    <row r="38" spans="1:13" x14ac:dyDescent="0.4">
      <c r="C38" s="262"/>
      <c r="G38" s="262"/>
    </row>
    <row r="39" spans="1:13" x14ac:dyDescent="0.4">
      <c r="C39" s="262"/>
      <c r="G39" s="262"/>
    </row>
    <row r="40" spans="1:13" x14ac:dyDescent="0.4">
      <c r="C40" s="262"/>
      <c r="G40" s="89"/>
    </row>
    <row r="41" spans="1:13" x14ac:dyDescent="0.4">
      <c r="C41" s="262"/>
      <c r="G41" s="262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5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６月下旬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6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237</v>
      </c>
      <c r="D4" s="370" t="s">
        <v>235</v>
      </c>
      <c r="E4" s="371" t="s">
        <v>176</v>
      </c>
      <c r="F4" s="372"/>
      <c r="G4" s="348" t="s">
        <v>236</v>
      </c>
      <c r="H4" s="368" t="s">
        <v>235</v>
      </c>
      <c r="I4" s="371" t="s">
        <v>176</v>
      </c>
      <c r="J4" s="372"/>
      <c r="K4" s="348" t="s">
        <v>236</v>
      </c>
      <c r="L4" s="349" t="s">
        <v>235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194468</v>
      </c>
      <c r="D6" s="373">
        <v>188289</v>
      </c>
      <c r="E6" s="337">
        <v>1.032816574521082</v>
      </c>
      <c r="F6" s="358">
        <v>6179</v>
      </c>
      <c r="G6" s="364">
        <v>221422</v>
      </c>
      <c r="H6" s="366">
        <v>219325</v>
      </c>
      <c r="I6" s="337">
        <v>1.0095611535392681</v>
      </c>
      <c r="J6" s="358">
        <v>2097</v>
      </c>
      <c r="K6" s="339">
        <v>0.87826864539205685</v>
      </c>
      <c r="L6" s="341">
        <v>0.85849310384133137</v>
      </c>
      <c r="M6" s="343">
        <v>1.9775541550725473E-2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102281</v>
      </c>
      <c r="D8" s="22">
        <v>97718</v>
      </c>
      <c r="E8" s="23">
        <v>1.0466955934423545</v>
      </c>
      <c r="F8" s="24">
        <v>4563</v>
      </c>
      <c r="G8" s="21">
        <v>109289</v>
      </c>
      <c r="H8" s="25">
        <v>107700</v>
      </c>
      <c r="I8" s="23">
        <v>1.0147539461467039</v>
      </c>
      <c r="J8" s="24">
        <v>1589</v>
      </c>
      <c r="K8" s="26">
        <v>0.93587643770187301</v>
      </c>
      <c r="L8" s="27">
        <v>0.90731662024141135</v>
      </c>
      <c r="M8" s="28">
        <v>2.8559817460461656E-2</v>
      </c>
    </row>
    <row r="9" spans="1:13" ht="18" customHeight="1" x14ac:dyDescent="0.4">
      <c r="A9" s="265"/>
      <c r="B9" s="109" t="s">
        <v>161</v>
      </c>
      <c r="C9" s="29">
        <v>40880</v>
      </c>
      <c r="D9" s="30">
        <v>39853</v>
      </c>
      <c r="E9" s="31">
        <v>1.0257697036609541</v>
      </c>
      <c r="F9" s="32">
        <v>1027</v>
      </c>
      <c r="G9" s="29">
        <v>43350</v>
      </c>
      <c r="H9" s="30">
        <v>43447</v>
      </c>
      <c r="I9" s="31">
        <v>0.99776739475683018</v>
      </c>
      <c r="J9" s="32">
        <v>-97</v>
      </c>
      <c r="K9" s="33">
        <v>0.94302191464821228</v>
      </c>
      <c r="L9" s="34">
        <v>0.91727852325822268</v>
      </c>
      <c r="M9" s="35">
        <v>2.5743391389989601E-2</v>
      </c>
    </row>
    <row r="10" spans="1:13" ht="18" customHeight="1" x14ac:dyDescent="0.4">
      <c r="A10" s="265"/>
      <c r="B10" s="84" t="s">
        <v>160</v>
      </c>
      <c r="C10" s="36">
        <v>4723</v>
      </c>
      <c r="D10" s="37">
        <v>4351</v>
      </c>
      <c r="E10" s="38">
        <v>1.0854975867616641</v>
      </c>
      <c r="F10" s="39">
        <v>372</v>
      </c>
      <c r="G10" s="36">
        <v>4950</v>
      </c>
      <c r="H10" s="37">
        <v>4550</v>
      </c>
      <c r="I10" s="38">
        <v>1.0879120879120878</v>
      </c>
      <c r="J10" s="39">
        <v>400</v>
      </c>
      <c r="K10" s="40">
        <v>0.95414141414141418</v>
      </c>
      <c r="L10" s="41">
        <v>0.95626373626373629</v>
      </c>
      <c r="M10" s="42">
        <v>-2.1223221223221067E-3</v>
      </c>
    </row>
    <row r="11" spans="1:13" ht="18" customHeight="1" x14ac:dyDescent="0.4">
      <c r="A11" s="265"/>
      <c r="B11" s="84" t="s">
        <v>158</v>
      </c>
      <c r="C11" s="36">
        <v>56678</v>
      </c>
      <c r="D11" s="37">
        <v>53514</v>
      </c>
      <c r="E11" s="38">
        <v>1.0591247150278431</v>
      </c>
      <c r="F11" s="39">
        <v>3164</v>
      </c>
      <c r="G11" s="36">
        <v>60989</v>
      </c>
      <c r="H11" s="37">
        <v>59703</v>
      </c>
      <c r="I11" s="38">
        <v>1.021539956116108</v>
      </c>
      <c r="J11" s="39">
        <v>1286</v>
      </c>
      <c r="K11" s="40">
        <v>0.92931512239912117</v>
      </c>
      <c r="L11" s="41">
        <v>0.8963368674940958</v>
      </c>
      <c r="M11" s="42">
        <v>3.2978254905025373E-2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34111</v>
      </c>
      <c r="D13" s="22">
        <v>33373</v>
      </c>
      <c r="E13" s="23">
        <v>1.0221136847151888</v>
      </c>
      <c r="F13" s="24">
        <v>738</v>
      </c>
      <c r="G13" s="21">
        <v>42333</v>
      </c>
      <c r="H13" s="22">
        <v>42098</v>
      </c>
      <c r="I13" s="23">
        <v>1.0055822129317307</v>
      </c>
      <c r="J13" s="24">
        <v>235</v>
      </c>
      <c r="K13" s="52">
        <v>0.80577799825195473</v>
      </c>
      <c r="L13" s="53">
        <v>0.79274549859850829</v>
      </c>
      <c r="M13" s="54">
        <v>1.3032499653446439E-2</v>
      </c>
    </row>
    <row r="14" spans="1:13" ht="18" customHeight="1" x14ac:dyDescent="0.4">
      <c r="A14" s="265"/>
      <c r="B14" s="109" t="s">
        <v>161</v>
      </c>
      <c r="C14" s="29">
        <v>7201</v>
      </c>
      <c r="D14" s="30">
        <v>7306</v>
      </c>
      <c r="E14" s="31">
        <v>0.98562825075280591</v>
      </c>
      <c r="F14" s="32">
        <v>-105</v>
      </c>
      <c r="G14" s="29">
        <v>10000</v>
      </c>
      <c r="H14" s="30">
        <v>10000</v>
      </c>
      <c r="I14" s="31">
        <v>1</v>
      </c>
      <c r="J14" s="32">
        <v>0</v>
      </c>
      <c r="K14" s="55">
        <v>0.72009999999999996</v>
      </c>
      <c r="L14" s="56">
        <v>0.73060000000000003</v>
      </c>
      <c r="M14" s="35">
        <v>-1.0500000000000065E-2</v>
      </c>
    </row>
    <row r="15" spans="1:13" ht="18" customHeight="1" x14ac:dyDescent="0.4">
      <c r="A15" s="265"/>
      <c r="B15" s="84" t="s">
        <v>160</v>
      </c>
      <c r="C15" s="36">
        <v>5048</v>
      </c>
      <c r="D15" s="37">
        <v>4862</v>
      </c>
      <c r="E15" s="38">
        <v>1.0382558617852735</v>
      </c>
      <c r="F15" s="39">
        <v>186</v>
      </c>
      <c r="G15" s="36">
        <v>5800</v>
      </c>
      <c r="H15" s="37">
        <v>5800</v>
      </c>
      <c r="I15" s="38">
        <v>1</v>
      </c>
      <c r="J15" s="39">
        <v>0</v>
      </c>
      <c r="K15" s="40">
        <v>0.8703448275862069</v>
      </c>
      <c r="L15" s="41">
        <v>0.83827586206896554</v>
      </c>
      <c r="M15" s="42">
        <v>3.2068965517241366E-2</v>
      </c>
    </row>
    <row r="16" spans="1:13" ht="18" customHeight="1" x14ac:dyDescent="0.4">
      <c r="A16" s="265"/>
      <c r="B16" s="84" t="s">
        <v>158</v>
      </c>
      <c r="C16" s="36">
        <v>20386</v>
      </c>
      <c r="D16" s="37">
        <v>19710</v>
      </c>
      <c r="E16" s="38">
        <v>1.0342973110096398</v>
      </c>
      <c r="F16" s="39">
        <v>676</v>
      </c>
      <c r="G16" s="36">
        <v>24888</v>
      </c>
      <c r="H16" s="37">
        <v>24318</v>
      </c>
      <c r="I16" s="38">
        <v>1.0234394275845053</v>
      </c>
      <c r="J16" s="39">
        <v>570</v>
      </c>
      <c r="K16" s="40">
        <v>0.81910961105753777</v>
      </c>
      <c r="L16" s="41">
        <v>0.81051073279052555</v>
      </c>
      <c r="M16" s="42">
        <v>8.5988782670122221E-3</v>
      </c>
    </row>
    <row r="17" spans="1:13" ht="18" customHeight="1" x14ac:dyDescent="0.4">
      <c r="A17" s="265"/>
      <c r="B17" s="84" t="s">
        <v>157</v>
      </c>
      <c r="C17" s="36">
        <v>1476</v>
      </c>
      <c r="D17" s="37">
        <v>1495</v>
      </c>
      <c r="E17" s="38">
        <v>0.98729096989966558</v>
      </c>
      <c r="F17" s="39">
        <v>-19</v>
      </c>
      <c r="G17" s="36">
        <v>1645</v>
      </c>
      <c r="H17" s="37">
        <v>1980</v>
      </c>
      <c r="I17" s="38">
        <v>0.83080808080808077</v>
      </c>
      <c r="J17" s="39">
        <v>-335</v>
      </c>
      <c r="K17" s="40">
        <v>0.89726443768996955</v>
      </c>
      <c r="L17" s="41">
        <v>0.75505050505050508</v>
      </c>
      <c r="M17" s="42">
        <v>0.14221393263946447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22004</v>
      </c>
      <c r="D19" s="22">
        <v>22503</v>
      </c>
      <c r="E19" s="23">
        <v>0.97782517886504017</v>
      </c>
      <c r="F19" s="24">
        <v>-499</v>
      </c>
      <c r="G19" s="21">
        <v>26920</v>
      </c>
      <c r="H19" s="25">
        <v>27639</v>
      </c>
      <c r="I19" s="23">
        <v>0.97398603422699803</v>
      </c>
      <c r="J19" s="24">
        <v>-719</v>
      </c>
      <c r="K19" s="52">
        <v>0.81738484398216937</v>
      </c>
      <c r="L19" s="53">
        <v>0.81417562140453703</v>
      </c>
      <c r="M19" s="28">
        <v>3.2092225776323424E-3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7999</v>
      </c>
      <c r="D21" s="37">
        <v>7984</v>
      </c>
      <c r="E21" s="38">
        <v>1.0018787575150301</v>
      </c>
      <c r="F21" s="39">
        <v>15</v>
      </c>
      <c r="G21" s="36">
        <v>9800</v>
      </c>
      <c r="H21" s="37">
        <v>9700</v>
      </c>
      <c r="I21" s="38">
        <v>1.0103092783505154</v>
      </c>
      <c r="J21" s="39">
        <v>100</v>
      </c>
      <c r="K21" s="40">
        <v>0.81622448979591833</v>
      </c>
      <c r="L21" s="41">
        <v>0.82309278350515469</v>
      </c>
      <c r="M21" s="42">
        <v>-6.8682937092363616E-3</v>
      </c>
    </row>
    <row r="22" spans="1:13" ht="18" customHeight="1" x14ac:dyDescent="0.4">
      <c r="A22" s="265"/>
      <c r="B22" s="84" t="s">
        <v>158</v>
      </c>
      <c r="C22" s="36">
        <v>14005</v>
      </c>
      <c r="D22" s="37">
        <v>14519</v>
      </c>
      <c r="E22" s="38">
        <v>0.96459811281768715</v>
      </c>
      <c r="F22" s="39">
        <v>-514</v>
      </c>
      <c r="G22" s="36">
        <v>17120</v>
      </c>
      <c r="H22" s="37">
        <v>17939</v>
      </c>
      <c r="I22" s="38">
        <v>0.95434528123083784</v>
      </c>
      <c r="J22" s="39">
        <v>-819</v>
      </c>
      <c r="K22" s="40">
        <v>0.81804906542056077</v>
      </c>
      <c r="L22" s="41">
        <v>0.8093539216232789</v>
      </c>
      <c r="M22" s="42">
        <v>8.6951437972818679E-3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14698</v>
      </c>
      <c r="D24" s="22">
        <v>14061</v>
      </c>
      <c r="E24" s="23">
        <v>1.0453026100561837</v>
      </c>
      <c r="F24" s="24">
        <v>637</v>
      </c>
      <c r="G24" s="21">
        <v>16020</v>
      </c>
      <c r="H24" s="25">
        <v>15490</v>
      </c>
      <c r="I24" s="23">
        <v>1.0342156229825694</v>
      </c>
      <c r="J24" s="24">
        <v>530</v>
      </c>
      <c r="K24" s="52">
        <v>0.91747815230961294</v>
      </c>
      <c r="L24" s="53">
        <v>0.90774693350548741</v>
      </c>
      <c r="M24" s="54">
        <v>9.7312188041255299E-3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5768</v>
      </c>
      <c r="D26" s="37">
        <v>5289</v>
      </c>
      <c r="E26" s="38">
        <v>1.0905653242578937</v>
      </c>
      <c r="F26" s="39">
        <v>479</v>
      </c>
      <c r="G26" s="36">
        <v>6600</v>
      </c>
      <c r="H26" s="37">
        <v>5800</v>
      </c>
      <c r="I26" s="38">
        <v>1.1379310344827587</v>
      </c>
      <c r="J26" s="39">
        <v>800</v>
      </c>
      <c r="K26" s="40">
        <v>0.8739393939393939</v>
      </c>
      <c r="L26" s="41">
        <v>0.91189655172413797</v>
      </c>
      <c r="M26" s="42">
        <v>-3.7957157784744067E-2</v>
      </c>
    </row>
    <row r="27" spans="1:13" ht="18" customHeight="1" x14ac:dyDescent="0.4">
      <c r="A27" s="265"/>
      <c r="B27" s="84" t="s">
        <v>158</v>
      </c>
      <c r="C27" s="36">
        <v>8602</v>
      </c>
      <c r="D27" s="37">
        <v>8417</v>
      </c>
      <c r="E27" s="38">
        <v>1.0219793275513842</v>
      </c>
      <c r="F27" s="39">
        <v>185</v>
      </c>
      <c r="G27" s="36">
        <v>9066</v>
      </c>
      <c r="H27" s="37">
        <v>9209</v>
      </c>
      <c r="I27" s="38">
        <v>0.98447171245520682</v>
      </c>
      <c r="J27" s="39">
        <v>-143</v>
      </c>
      <c r="K27" s="40">
        <v>0.94881976615927643</v>
      </c>
      <c r="L27" s="41">
        <v>0.91399717667499181</v>
      </c>
      <c r="M27" s="42">
        <v>3.4822589484284627E-2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93"/>
      <c r="B29" s="268" t="s">
        <v>157</v>
      </c>
      <c r="C29" s="73">
        <v>328</v>
      </c>
      <c r="D29" s="74">
        <v>355</v>
      </c>
      <c r="E29" s="94">
        <v>0.92394366197183098</v>
      </c>
      <c r="F29" s="95">
        <v>-27</v>
      </c>
      <c r="G29" s="73">
        <v>354</v>
      </c>
      <c r="H29" s="74">
        <v>481</v>
      </c>
      <c r="I29" s="75">
        <v>0.73596673596673601</v>
      </c>
      <c r="J29" s="76">
        <v>-127</v>
      </c>
      <c r="K29" s="96">
        <v>0.92655367231638419</v>
      </c>
      <c r="L29" s="97">
        <v>0.73804573804573803</v>
      </c>
      <c r="M29" s="98">
        <v>0.18850793427064616</v>
      </c>
    </row>
    <row r="30" spans="1:13" ht="18" customHeight="1" x14ac:dyDescent="0.4">
      <c r="A30" s="266" t="s">
        <v>162</v>
      </c>
      <c r="B30" s="20"/>
      <c r="C30" s="21">
        <v>21374</v>
      </c>
      <c r="D30" s="22">
        <v>20634</v>
      </c>
      <c r="E30" s="23">
        <v>1.0358631385092565</v>
      </c>
      <c r="F30" s="24">
        <v>740</v>
      </c>
      <c r="G30" s="21">
        <v>26860</v>
      </c>
      <c r="H30" s="22">
        <v>26398</v>
      </c>
      <c r="I30" s="23">
        <v>1.0175013258580194</v>
      </c>
      <c r="J30" s="24">
        <v>462</v>
      </c>
      <c r="K30" s="52">
        <v>0.79575577066269543</v>
      </c>
      <c r="L30" s="53">
        <v>0.7816501250094704</v>
      </c>
      <c r="M30" s="28">
        <v>1.410564565322503E-2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2306</v>
      </c>
      <c r="D32" s="37">
        <v>2366</v>
      </c>
      <c r="E32" s="38">
        <v>0.97464074387151312</v>
      </c>
      <c r="F32" s="39">
        <v>-60</v>
      </c>
      <c r="G32" s="36">
        <v>2900</v>
      </c>
      <c r="H32" s="37">
        <v>2900</v>
      </c>
      <c r="I32" s="38">
        <v>1</v>
      </c>
      <c r="J32" s="39">
        <v>0</v>
      </c>
      <c r="K32" s="40">
        <v>0.79517241379310344</v>
      </c>
      <c r="L32" s="41">
        <v>0.81586206896551727</v>
      </c>
      <c r="M32" s="42">
        <v>-2.0689655172413834E-2</v>
      </c>
    </row>
    <row r="33" spans="1:13" ht="18" customHeight="1" x14ac:dyDescent="0.4">
      <c r="A33" s="265"/>
      <c r="B33" s="84" t="s">
        <v>159</v>
      </c>
      <c r="C33" s="36">
        <v>834</v>
      </c>
      <c r="D33" s="37">
        <v>741</v>
      </c>
      <c r="E33" s="38">
        <v>1.1255060728744939</v>
      </c>
      <c r="F33" s="39">
        <v>93</v>
      </c>
      <c r="G33" s="36">
        <v>1000</v>
      </c>
      <c r="H33" s="37">
        <v>950</v>
      </c>
      <c r="I33" s="38">
        <v>1.0526315789473684</v>
      </c>
      <c r="J33" s="39">
        <v>50</v>
      </c>
      <c r="K33" s="40">
        <v>0.83399999999999996</v>
      </c>
      <c r="L33" s="41">
        <v>0.78</v>
      </c>
      <c r="M33" s="42">
        <v>5.3999999999999937E-2</v>
      </c>
    </row>
    <row r="34" spans="1:13" ht="18" customHeight="1" x14ac:dyDescent="0.4">
      <c r="A34" s="265"/>
      <c r="B34" s="84" t="s">
        <v>158</v>
      </c>
      <c r="C34" s="36">
        <v>16736</v>
      </c>
      <c r="D34" s="37">
        <v>15912</v>
      </c>
      <c r="E34" s="38">
        <v>1.0517848164906989</v>
      </c>
      <c r="F34" s="39">
        <v>824</v>
      </c>
      <c r="G34" s="36">
        <v>21284</v>
      </c>
      <c r="H34" s="37">
        <v>20531</v>
      </c>
      <c r="I34" s="38">
        <v>1.0366762456772685</v>
      </c>
      <c r="J34" s="39">
        <v>753</v>
      </c>
      <c r="K34" s="40">
        <v>0.78631836121029886</v>
      </c>
      <c r="L34" s="41">
        <v>0.77502313574594517</v>
      </c>
      <c r="M34" s="42">
        <v>1.1295225464353686E-2</v>
      </c>
    </row>
    <row r="35" spans="1:13" ht="18" customHeight="1" x14ac:dyDescent="0.4">
      <c r="A35" s="265"/>
      <c r="B35" s="84" t="s">
        <v>157</v>
      </c>
      <c r="C35" s="36">
        <v>1498</v>
      </c>
      <c r="D35" s="37">
        <v>1615</v>
      </c>
      <c r="E35" s="38">
        <v>0.9275541795665635</v>
      </c>
      <c r="F35" s="39">
        <v>-117</v>
      </c>
      <c r="G35" s="36">
        <v>1676</v>
      </c>
      <c r="H35" s="37">
        <v>2017</v>
      </c>
      <c r="I35" s="38">
        <v>0.83093703520079321</v>
      </c>
      <c r="J35" s="39">
        <v>-341</v>
      </c>
      <c r="K35" s="40">
        <v>0.89379474940334125</v>
      </c>
      <c r="L35" s="41">
        <v>0.80069410014873577</v>
      </c>
      <c r="M35" s="42">
        <v>9.3100649254605483E-2</v>
      </c>
    </row>
    <row r="36" spans="1:13" s="51" customFormat="1" ht="18" customHeight="1" x14ac:dyDescent="0.15">
      <c r="A36" s="43"/>
      <c r="B36" s="64" t="s">
        <v>103</v>
      </c>
      <c r="C36" s="65" t="s">
        <v>0</v>
      </c>
      <c r="D36" s="66" t="s">
        <v>0</v>
      </c>
      <c r="E36" s="67" t="s">
        <v>0</v>
      </c>
      <c r="F36" s="68" t="s">
        <v>0</v>
      </c>
      <c r="G36" s="65" t="s">
        <v>0</v>
      </c>
      <c r="H36" s="66" t="s">
        <v>0</v>
      </c>
      <c r="I36" s="67" t="s">
        <v>0</v>
      </c>
      <c r="J36" s="68" t="s">
        <v>0</v>
      </c>
      <c r="K36" s="69" t="s">
        <v>0</v>
      </c>
      <c r="L36" s="70" t="s">
        <v>0</v>
      </c>
      <c r="M36" s="71" t="s">
        <v>0</v>
      </c>
    </row>
    <row r="37" spans="1:13" s="51" customFormat="1" ht="18" customHeight="1" thickBot="1" x14ac:dyDescent="0.2">
      <c r="A37" s="57"/>
      <c r="B37" s="58" t="s">
        <v>156</v>
      </c>
      <c r="C37" s="59" t="s">
        <v>0</v>
      </c>
      <c r="D37" s="45" t="s">
        <v>0</v>
      </c>
      <c r="E37" s="46" t="s">
        <v>0</v>
      </c>
      <c r="F37" s="47" t="s">
        <v>0</v>
      </c>
      <c r="G37" s="59" t="s">
        <v>0</v>
      </c>
      <c r="H37" s="45" t="s">
        <v>0</v>
      </c>
      <c r="I37" s="46" t="s">
        <v>0</v>
      </c>
      <c r="J37" s="47" t="s">
        <v>0</v>
      </c>
      <c r="K37" s="85" t="s">
        <v>0</v>
      </c>
      <c r="L37" s="86" t="s">
        <v>0</v>
      </c>
      <c r="M37" s="87" t="s">
        <v>0</v>
      </c>
    </row>
    <row r="38" spans="1:13" x14ac:dyDescent="0.4">
      <c r="C38" s="262"/>
      <c r="G38" s="262"/>
    </row>
    <row r="39" spans="1:13" x14ac:dyDescent="0.4">
      <c r="C39" s="262"/>
      <c r="G39" s="262"/>
    </row>
    <row r="40" spans="1:13" x14ac:dyDescent="0.4">
      <c r="C40" s="262"/>
      <c r="G40" s="89"/>
    </row>
    <row r="41" spans="1:13" x14ac:dyDescent="0.4">
      <c r="C41" s="262"/>
      <c r="G41" s="262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3"/>
  <sheetViews>
    <sheetView showGridLines="0" zoomScale="115" zoomScaleNormal="115" zoomScaleSheetLayoutView="90" workbookViewId="0">
      <pane xSplit="6" ySplit="5" topLeftCell="G6" activePane="bottomRight" state="frozen"/>
      <selection sqref="A1:M1"/>
      <selection pane="topRight" sqref="A1:M1"/>
      <selection pane="bottomLeft" sqref="A1:M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7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７月（月間）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7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241</v>
      </c>
      <c r="H3" s="324" t="s">
        <v>240</v>
      </c>
      <c r="I3" s="326" t="s">
        <v>140</v>
      </c>
      <c r="J3" s="327"/>
      <c r="K3" s="322" t="s">
        <v>241</v>
      </c>
      <c r="L3" s="324" t="s">
        <v>240</v>
      </c>
      <c r="M3" s="326" t="s">
        <v>140</v>
      </c>
      <c r="N3" s="327"/>
      <c r="O3" s="318" t="s">
        <v>241</v>
      </c>
      <c r="P3" s="320" t="s">
        <v>240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135</v>
      </c>
      <c r="B5" s="251"/>
      <c r="C5" s="251"/>
      <c r="D5" s="251"/>
      <c r="E5" s="251"/>
      <c r="F5" s="251"/>
      <c r="G5" s="250">
        <v>621519</v>
      </c>
      <c r="H5" s="249">
        <v>634918</v>
      </c>
      <c r="I5" s="248">
        <v>0.97889648742042279</v>
      </c>
      <c r="J5" s="247">
        <v>-13399</v>
      </c>
      <c r="K5" s="250">
        <v>787477</v>
      </c>
      <c r="L5" s="249">
        <v>810019</v>
      </c>
      <c r="M5" s="248">
        <v>0.97217102314883974</v>
      </c>
      <c r="N5" s="247">
        <v>-22542</v>
      </c>
      <c r="O5" s="246">
        <v>0.78925352740460997</v>
      </c>
      <c r="P5" s="245">
        <v>0.78383099655687094</v>
      </c>
      <c r="Q5" s="244">
        <v>5.4225308477390266E-3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209093</v>
      </c>
      <c r="H6" s="187">
        <v>218181</v>
      </c>
      <c r="I6" s="186">
        <v>0.95834651046608088</v>
      </c>
      <c r="J6" s="185">
        <v>-9088</v>
      </c>
      <c r="K6" s="231">
        <v>256744</v>
      </c>
      <c r="L6" s="187">
        <v>266074</v>
      </c>
      <c r="M6" s="186">
        <v>0.96493456707532488</v>
      </c>
      <c r="N6" s="185">
        <v>-9330</v>
      </c>
      <c r="O6" s="184">
        <v>0.81440267348019812</v>
      </c>
      <c r="P6" s="183">
        <v>0.82000120267294063</v>
      </c>
      <c r="Q6" s="182">
        <v>-5.5985291927425074E-3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139297</v>
      </c>
      <c r="H7" s="187">
        <v>142218</v>
      </c>
      <c r="I7" s="186">
        <v>0.97946110900167349</v>
      </c>
      <c r="J7" s="185">
        <v>-2921</v>
      </c>
      <c r="K7" s="188">
        <v>163818</v>
      </c>
      <c r="L7" s="187">
        <v>169396</v>
      </c>
      <c r="M7" s="186">
        <v>0.96707124135162581</v>
      </c>
      <c r="N7" s="185">
        <v>-5578</v>
      </c>
      <c r="O7" s="184">
        <v>0.85031559413495461</v>
      </c>
      <c r="P7" s="183">
        <v>0.83955937566412431</v>
      </c>
      <c r="Q7" s="182">
        <v>1.0756218470830303E-2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243">
        <v>117962</v>
      </c>
      <c r="H8" s="196">
        <v>119456</v>
      </c>
      <c r="I8" s="195">
        <v>0.98749330297347981</v>
      </c>
      <c r="J8" s="194">
        <v>-1494</v>
      </c>
      <c r="K8" s="197">
        <v>131223</v>
      </c>
      <c r="L8" s="196">
        <v>135591</v>
      </c>
      <c r="M8" s="195">
        <v>0.967785472487112</v>
      </c>
      <c r="N8" s="194">
        <v>-4368</v>
      </c>
      <c r="O8" s="193">
        <v>0.89894302065948806</v>
      </c>
      <c r="P8" s="192">
        <v>0.88100242641473259</v>
      </c>
      <c r="Q8" s="191">
        <v>1.794059424475547E-2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243">
        <v>21335</v>
      </c>
      <c r="H9" s="196">
        <v>22762</v>
      </c>
      <c r="I9" s="195">
        <v>0.93730779369123973</v>
      </c>
      <c r="J9" s="194">
        <v>-1427</v>
      </c>
      <c r="K9" s="197">
        <v>32595</v>
      </c>
      <c r="L9" s="196">
        <v>33805</v>
      </c>
      <c r="M9" s="195">
        <v>0.96420647833160777</v>
      </c>
      <c r="N9" s="194">
        <v>-1210</v>
      </c>
      <c r="O9" s="193">
        <v>0.65454824359564345</v>
      </c>
      <c r="P9" s="192">
        <v>0.67333234728590441</v>
      </c>
      <c r="Q9" s="191">
        <v>-1.8784103690260956E-2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180" t="s">
        <v>131</v>
      </c>
      <c r="D16" s="177"/>
      <c r="E16" s="177"/>
      <c r="F16" s="242"/>
      <c r="G16" s="176"/>
      <c r="H16" s="175"/>
      <c r="I16" s="174" t="e">
        <v>#DIV/0!</v>
      </c>
      <c r="J16" s="173">
        <v>0</v>
      </c>
      <c r="K16" s="176"/>
      <c r="L16" s="175"/>
      <c r="M16" s="174" t="e">
        <v>#DIV/0!</v>
      </c>
      <c r="N16" s="173">
        <v>0</v>
      </c>
      <c r="O16" s="172" t="e">
        <v>#DIV/0!</v>
      </c>
      <c r="P16" s="171" t="e">
        <v>#DIV/0!</v>
      </c>
      <c r="Q16" s="170" t="e">
        <v>#DIV/0!</v>
      </c>
      <c r="R16" s="169"/>
      <c r="S16" s="169"/>
    </row>
    <row r="17" spans="1:19" x14ac:dyDescent="0.4">
      <c r="A17" s="200"/>
      <c r="B17" s="190" t="s">
        <v>130</v>
      </c>
      <c r="C17" s="189"/>
      <c r="D17" s="189"/>
      <c r="E17" s="189"/>
      <c r="F17" s="229"/>
      <c r="G17" s="188">
        <v>66053</v>
      </c>
      <c r="H17" s="187">
        <v>73141</v>
      </c>
      <c r="I17" s="186">
        <v>0.90309128942727057</v>
      </c>
      <c r="J17" s="185">
        <v>-7088</v>
      </c>
      <c r="K17" s="188">
        <v>88080</v>
      </c>
      <c r="L17" s="187">
        <v>92800</v>
      </c>
      <c r="M17" s="186">
        <v>0.94913793103448274</v>
      </c>
      <c r="N17" s="185">
        <v>-4720</v>
      </c>
      <c r="O17" s="184">
        <v>0.74992052679382382</v>
      </c>
      <c r="P17" s="183">
        <v>0.78815732758620693</v>
      </c>
      <c r="Q17" s="182">
        <v>-3.8236800792383119E-2</v>
      </c>
      <c r="R17" s="169"/>
      <c r="S17" s="169"/>
    </row>
    <row r="18" spans="1:19" x14ac:dyDescent="0.4">
      <c r="A18" s="200"/>
      <c r="B18" s="200"/>
      <c r="C18" s="208" t="s">
        <v>102</v>
      </c>
      <c r="D18" s="207"/>
      <c r="E18" s="207"/>
      <c r="F18" s="241"/>
      <c r="G18" s="197"/>
      <c r="H18" s="196"/>
      <c r="I18" s="195" t="e">
        <v>#DIV/0!</v>
      </c>
      <c r="J18" s="194">
        <v>0</v>
      </c>
      <c r="K18" s="197"/>
      <c r="L18" s="196"/>
      <c r="M18" s="195" t="e">
        <v>#DIV/0!</v>
      </c>
      <c r="N18" s="194">
        <v>0</v>
      </c>
      <c r="O18" s="193" t="e">
        <v>#DIV/0!</v>
      </c>
      <c r="P18" s="192" t="e">
        <v>#DIV/0!</v>
      </c>
      <c r="Q18" s="191" t="e">
        <v>#DIV/0!</v>
      </c>
      <c r="R18" s="169"/>
      <c r="S18" s="169"/>
    </row>
    <row r="19" spans="1:19" x14ac:dyDescent="0.4">
      <c r="A19" s="200"/>
      <c r="B19" s="200"/>
      <c r="C19" s="208" t="s">
        <v>100</v>
      </c>
      <c r="D19" s="207"/>
      <c r="E19" s="207"/>
      <c r="F19" s="6" t="s">
        <v>97</v>
      </c>
      <c r="G19" s="197">
        <v>9629</v>
      </c>
      <c r="H19" s="196">
        <v>10216</v>
      </c>
      <c r="I19" s="195">
        <v>0.94254111198120594</v>
      </c>
      <c r="J19" s="194">
        <v>-587</v>
      </c>
      <c r="K19" s="197">
        <v>12905</v>
      </c>
      <c r="L19" s="196">
        <v>13485</v>
      </c>
      <c r="M19" s="195">
        <v>0.956989247311828</v>
      </c>
      <c r="N19" s="194">
        <v>-580</v>
      </c>
      <c r="O19" s="193">
        <v>0.74614490507555209</v>
      </c>
      <c r="P19" s="192">
        <v>0.75758249907304409</v>
      </c>
      <c r="Q19" s="191">
        <v>-1.1437593997492002E-2</v>
      </c>
      <c r="R19" s="169"/>
      <c r="S19" s="169"/>
    </row>
    <row r="20" spans="1:19" x14ac:dyDescent="0.4">
      <c r="A20" s="200"/>
      <c r="B20" s="200"/>
      <c r="C20" s="208" t="s">
        <v>101</v>
      </c>
      <c r="D20" s="207"/>
      <c r="E20" s="207"/>
      <c r="F20" s="6" t="s">
        <v>97</v>
      </c>
      <c r="G20" s="197">
        <v>19872</v>
      </c>
      <c r="H20" s="196">
        <v>21942</v>
      </c>
      <c r="I20" s="205">
        <v>0.90566037735849059</v>
      </c>
      <c r="J20" s="204">
        <v>-2070</v>
      </c>
      <c r="K20" s="203">
        <v>28300</v>
      </c>
      <c r="L20" s="206">
        <v>29950</v>
      </c>
      <c r="M20" s="205">
        <v>0.94490818030050083</v>
      </c>
      <c r="N20" s="194">
        <v>-1650</v>
      </c>
      <c r="O20" s="193">
        <v>0.70219081272084805</v>
      </c>
      <c r="P20" s="192">
        <v>0.73262103505843068</v>
      </c>
      <c r="Q20" s="191">
        <v>-3.0430222337582635E-2</v>
      </c>
      <c r="R20" s="169"/>
      <c r="S20" s="169"/>
    </row>
    <row r="21" spans="1:19" x14ac:dyDescent="0.4">
      <c r="A21" s="200"/>
      <c r="B21" s="200"/>
      <c r="C21" s="208" t="s">
        <v>102</v>
      </c>
      <c r="D21" s="5" t="s">
        <v>0</v>
      </c>
      <c r="E21" s="207" t="s">
        <v>91</v>
      </c>
      <c r="F21" s="6" t="s">
        <v>97</v>
      </c>
      <c r="G21" s="197">
        <v>6000</v>
      </c>
      <c r="H21" s="206">
        <v>8667</v>
      </c>
      <c r="I21" s="195">
        <v>0.69228106611284179</v>
      </c>
      <c r="J21" s="194">
        <v>-2667</v>
      </c>
      <c r="K21" s="197">
        <v>6930</v>
      </c>
      <c r="L21" s="206">
        <v>9330</v>
      </c>
      <c r="M21" s="195">
        <v>0.74276527331189712</v>
      </c>
      <c r="N21" s="194">
        <v>-2400</v>
      </c>
      <c r="O21" s="193">
        <v>0.86580086580086579</v>
      </c>
      <c r="P21" s="192">
        <v>0.92893890675241153</v>
      </c>
      <c r="Q21" s="191">
        <v>-6.3138040951545737E-2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109</v>
      </c>
      <c r="F22" s="6" t="s">
        <v>97</v>
      </c>
      <c r="G22" s="197">
        <v>4578</v>
      </c>
      <c r="H22" s="196">
        <v>5814</v>
      </c>
      <c r="I22" s="195">
        <v>0.78740970072239425</v>
      </c>
      <c r="J22" s="194">
        <v>-1236</v>
      </c>
      <c r="K22" s="197">
        <v>4785</v>
      </c>
      <c r="L22" s="196">
        <v>6105</v>
      </c>
      <c r="M22" s="195">
        <v>0.78378378378378377</v>
      </c>
      <c r="N22" s="194">
        <v>-1320</v>
      </c>
      <c r="O22" s="193">
        <v>0.95673981191222568</v>
      </c>
      <c r="P22" s="192">
        <v>0.95233415233415231</v>
      </c>
      <c r="Q22" s="191">
        <v>4.4056595780733732E-3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129</v>
      </c>
      <c r="F23" s="6" t="s">
        <v>84</v>
      </c>
      <c r="G23" s="197">
        <v>2011</v>
      </c>
      <c r="H23" s="196">
        <v>1351</v>
      </c>
      <c r="I23" s="195">
        <v>1.4885270170244262</v>
      </c>
      <c r="J23" s="194">
        <v>660</v>
      </c>
      <c r="K23" s="197">
        <v>2640</v>
      </c>
      <c r="L23" s="196">
        <v>2465</v>
      </c>
      <c r="M23" s="195">
        <v>1.0709939148073022</v>
      </c>
      <c r="N23" s="194">
        <v>175</v>
      </c>
      <c r="O23" s="193">
        <v>0.76174242424242422</v>
      </c>
      <c r="P23" s="192">
        <v>0.5480730223123732</v>
      </c>
      <c r="Q23" s="191">
        <v>0.21366940193005102</v>
      </c>
      <c r="R23" s="169"/>
      <c r="S23" s="169"/>
    </row>
    <row r="24" spans="1:19" x14ac:dyDescent="0.4">
      <c r="A24" s="200"/>
      <c r="B24" s="200"/>
      <c r="C24" s="208" t="s">
        <v>100</v>
      </c>
      <c r="D24" s="5" t="s">
        <v>0</v>
      </c>
      <c r="E24" s="207" t="s">
        <v>91</v>
      </c>
      <c r="F24" s="6" t="s">
        <v>97</v>
      </c>
      <c r="G24" s="197">
        <v>3804</v>
      </c>
      <c r="H24" s="196">
        <v>4005</v>
      </c>
      <c r="I24" s="195">
        <v>0.94981273408239697</v>
      </c>
      <c r="J24" s="194">
        <v>-201</v>
      </c>
      <c r="K24" s="197">
        <v>4350</v>
      </c>
      <c r="L24" s="196">
        <v>4495</v>
      </c>
      <c r="M24" s="195">
        <v>0.967741935483871</v>
      </c>
      <c r="N24" s="194">
        <v>-145</v>
      </c>
      <c r="O24" s="193">
        <v>0.87448275862068969</v>
      </c>
      <c r="P24" s="192">
        <v>0.89098998887652947</v>
      </c>
      <c r="Q24" s="191">
        <v>-1.6507230255839778E-2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109</v>
      </c>
      <c r="F25" s="241"/>
      <c r="G25" s="197"/>
      <c r="H25" s="196"/>
      <c r="I25" s="195" t="e">
        <v>#DIV/0!</v>
      </c>
      <c r="J25" s="194">
        <v>0</v>
      </c>
      <c r="K25" s="197"/>
      <c r="L25" s="196"/>
      <c r="M25" s="195" t="e">
        <v>#DIV/0!</v>
      </c>
      <c r="N25" s="194">
        <v>0</v>
      </c>
      <c r="O25" s="193" t="e">
        <v>#DIV/0!</v>
      </c>
      <c r="P25" s="192" t="e">
        <v>#DIV/0!</v>
      </c>
      <c r="Q25" s="191" t="e">
        <v>#DIV/0!</v>
      </c>
      <c r="R25" s="169"/>
      <c r="S25" s="169"/>
    </row>
    <row r="26" spans="1:19" x14ac:dyDescent="0.4">
      <c r="A26" s="200"/>
      <c r="B26" s="200"/>
      <c r="C26" s="208" t="s">
        <v>92</v>
      </c>
      <c r="D26" s="5" t="s">
        <v>0</v>
      </c>
      <c r="E26" s="207" t="s">
        <v>91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98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116</v>
      </c>
      <c r="D28" s="207"/>
      <c r="E28" s="207"/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110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128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127</v>
      </c>
      <c r="D31" s="207"/>
      <c r="E31" s="207"/>
      <c r="F31" s="6" t="s">
        <v>97</v>
      </c>
      <c r="G31" s="197">
        <v>3093</v>
      </c>
      <c r="H31" s="196">
        <v>3572</v>
      </c>
      <c r="I31" s="195">
        <v>0.86590145576707722</v>
      </c>
      <c r="J31" s="194">
        <v>-479</v>
      </c>
      <c r="K31" s="197">
        <v>4205</v>
      </c>
      <c r="L31" s="196">
        <v>4495</v>
      </c>
      <c r="M31" s="195">
        <v>0.93548387096774188</v>
      </c>
      <c r="N31" s="194">
        <v>-290</v>
      </c>
      <c r="O31" s="193">
        <v>0.73555291319857308</v>
      </c>
      <c r="P31" s="192">
        <v>0.79466073414905447</v>
      </c>
      <c r="Q31" s="191">
        <v>-5.9107820950481393E-2</v>
      </c>
      <c r="R31" s="169"/>
      <c r="S31" s="169"/>
    </row>
    <row r="32" spans="1:19" x14ac:dyDescent="0.4">
      <c r="A32" s="200"/>
      <c r="B32" s="200"/>
      <c r="C32" s="208" t="s">
        <v>126</v>
      </c>
      <c r="D32" s="207"/>
      <c r="E32" s="207"/>
      <c r="F32" s="241"/>
      <c r="G32" s="197"/>
      <c r="H32" s="196"/>
      <c r="I32" s="195" t="e">
        <v>#DIV/0!</v>
      </c>
      <c r="J32" s="194">
        <v>0</v>
      </c>
      <c r="K32" s="197"/>
      <c r="L32" s="196"/>
      <c r="M32" s="195" t="e">
        <v>#DIV/0!</v>
      </c>
      <c r="N32" s="194">
        <v>0</v>
      </c>
      <c r="O32" s="193" t="e">
        <v>#DIV/0!</v>
      </c>
      <c r="P32" s="192" t="e">
        <v>#DIV/0!</v>
      </c>
      <c r="Q32" s="191" t="e">
        <v>#DIV/0!</v>
      </c>
      <c r="R32" s="169"/>
      <c r="S32" s="169"/>
    </row>
    <row r="33" spans="1:19" x14ac:dyDescent="0.4">
      <c r="A33" s="200"/>
      <c r="B33" s="200"/>
      <c r="C33" s="208" t="s">
        <v>125</v>
      </c>
      <c r="D33" s="207"/>
      <c r="E33" s="207"/>
      <c r="F33" s="6" t="s">
        <v>97</v>
      </c>
      <c r="G33" s="197">
        <v>2372</v>
      </c>
      <c r="H33" s="196">
        <v>2588</v>
      </c>
      <c r="I33" s="195">
        <v>0.91653786707882534</v>
      </c>
      <c r="J33" s="194">
        <v>-216</v>
      </c>
      <c r="K33" s="197">
        <v>4350</v>
      </c>
      <c r="L33" s="196">
        <v>4495</v>
      </c>
      <c r="M33" s="195">
        <v>0.967741935483871</v>
      </c>
      <c r="N33" s="194">
        <v>-145</v>
      </c>
      <c r="O33" s="193">
        <v>0.54528735632183911</v>
      </c>
      <c r="P33" s="192">
        <v>0.57575083426028917</v>
      </c>
      <c r="Q33" s="191">
        <v>-3.0463477938450056E-2</v>
      </c>
      <c r="R33" s="169"/>
      <c r="S33" s="169"/>
    </row>
    <row r="34" spans="1:19" x14ac:dyDescent="0.4">
      <c r="A34" s="200"/>
      <c r="B34" s="200"/>
      <c r="C34" s="208" t="s">
        <v>85</v>
      </c>
      <c r="D34" s="207"/>
      <c r="E34" s="207"/>
      <c r="F34" s="241"/>
      <c r="G34" s="197"/>
      <c r="H34" s="196"/>
      <c r="I34" s="195" t="e">
        <v>#DIV/0!</v>
      </c>
      <c r="J34" s="194">
        <v>0</v>
      </c>
      <c r="K34" s="197"/>
      <c r="L34" s="196"/>
      <c r="M34" s="195" t="e">
        <v>#DIV/0!</v>
      </c>
      <c r="N34" s="194">
        <v>0</v>
      </c>
      <c r="O34" s="193" t="e">
        <v>#DIV/0!</v>
      </c>
      <c r="P34" s="192" t="e">
        <v>#DIV/0!</v>
      </c>
      <c r="Q34" s="191" t="e">
        <v>#DIV/0!</v>
      </c>
      <c r="R34" s="169"/>
      <c r="S34" s="169"/>
    </row>
    <row r="35" spans="1:19" x14ac:dyDescent="0.4">
      <c r="A35" s="200"/>
      <c r="B35" s="200"/>
      <c r="C35" s="208" t="s">
        <v>92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181"/>
      <c r="C36" s="180" t="s">
        <v>98</v>
      </c>
      <c r="D36" s="177"/>
      <c r="E36" s="177"/>
      <c r="F36" s="6" t="s">
        <v>97</v>
      </c>
      <c r="G36" s="176">
        <v>14694</v>
      </c>
      <c r="H36" s="175">
        <v>14986</v>
      </c>
      <c r="I36" s="174">
        <v>0.9805151474709729</v>
      </c>
      <c r="J36" s="173">
        <v>-292</v>
      </c>
      <c r="K36" s="176">
        <v>19615</v>
      </c>
      <c r="L36" s="175">
        <v>17980</v>
      </c>
      <c r="M36" s="174">
        <v>1.0909343715239155</v>
      </c>
      <c r="N36" s="173">
        <v>1635</v>
      </c>
      <c r="O36" s="172">
        <v>0.74912057099158802</v>
      </c>
      <c r="P36" s="171">
        <v>0.83348164627363741</v>
      </c>
      <c r="Q36" s="170">
        <v>-8.4361075282049391E-2</v>
      </c>
      <c r="R36" s="169"/>
      <c r="S36" s="169"/>
    </row>
    <row r="37" spans="1:19" x14ac:dyDescent="0.4">
      <c r="A37" s="200"/>
      <c r="B37" s="190" t="s">
        <v>124</v>
      </c>
      <c r="C37" s="189"/>
      <c r="D37" s="189"/>
      <c r="E37" s="189"/>
      <c r="F37" s="229"/>
      <c r="G37" s="188">
        <v>2860</v>
      </c>
      <c r="H37" s="187">
        <v>2822</v>
      </c>
      <c r="I37" s="186">
        <v>1.0134656272147413</v>
      </c>
      <c r="J37" s="185">
        <v>38</v>
      </c>
      <c r="K37" s="188">
        <v>3550</v>
      </c>
      <c r="L37" s="187">
        <v>3878</v>
      </c>
      <c r="M37" s="186">
        <v>0.91542031975244975</v>
      </c>
      <c r="N37" s="185">
        <v>-328</v>
      </c>
      <c r="O37" s="184">
        <v>0.80563380281690145</v>
      </c>
      <c r="P37" s="183">
        <v>0.72769468798349668</v>
      </c>
      <c r="Q37" s="182">
        <v>7.7939114833404766E-2</v>
      </c>
      <c r="R37" s="169"/>
      <c r="S37" s="169"/>
    </row>
    <row r="38" spans="1:19" x14ac:dyDescent="0.4">
      <c r="A38" s="200"/>
      <c r="B38" s="200"/>
      <c r="C38" s="208" t="s">
        <v>123</v>
      </c>
      <c r="D38" s="207"/>
      <c r="E38" s="207"/>
      <c r="F38" s="6" t="s">
        <v>97</v>
      </c>
      <c r="G38" s="197">
        <v>1968</v>
      </c>
      <c r="H38" s="196">
        <v>2137</v>
      </c>
      <c r="I38" s="195">
        <v>0.92091717360786152</v>
      </c>
      <c r="J38" s="194">
        <v>-169</v>
      </c>
      <c r="K38" s="197">
        <v>2200</v>
      </c>
      <c r="L38" s="196">
        <v>2400</v>
      </c>
      <c r="M38" s="195">
        <v>0.91666666666666663</v>
      </c>
      <c r="N38" s="194">
        <v>-200</v>
      </c>
      <c r="O38" s="193">
        <v>0.89454545454545453</v>
      </c>
      <c r="P38" s="192">
        <v>0.89041666666666663</v>
      </c>
      <c r="Q38" s="191">
        <v>4.1287878787878984E-3</v>
      </c>
      <c r="R38" s="169"/>
      <c r="S38" s="169"/>
    </row>
    <row r="39" spans="1:19" x14ac:dyDescent="0.4">
      <c r="A39" s="200"/>
      <c r="B39" s="181"/>
      <c r="C39" s="240" t="s">
        <v>122</v>
      </c>
      <c r="D39" s="239"/>
      <c r="E39" s="239"/>
      <c r="F39" s="6" t="s">
        <v>97</v>
      </c>
      <c r="G39" s="238">
        <v>892</v>
      </c>
      <c r="H39" s="237">
        <v>685</v>
      </c>
      <c r="I39" s="236">
        <v>1.3021897810218979</v>
      </c>
      <c r="J39" s="235">
        <v>207</v>
      </c>
      <c r="K39" s="238">
        <v>1350</v>
      </c>
      <c r="L39" s="237">
        <v>1478</v>
      </c>
      <c r="M39" s="236">
        <v>0.91339648173207033</v>
      </c>
      <c r="N39" s="235">
        <v>-128</v>
      </c>
      <c r="O39" s="234">
        <v>0.66074074074074074</v>
      </c>
      <c r="P39" s="233">
        <v>0.46346414073071718</v>
      </c>
      <c r="Q39" s="232">
        <v>0.19727660001002356</v>
      </c>
      <c r="R39" s="169"/>
      <c r="S39" s="169"/>
    </row>
    <row r="40" spans="1:19" x14ac:dyDescent="0.4">
      <c r="A40" s="200"/>
      <c r="B40" s="190" t="s">
        <v>239</v>
      </c>
      <c r="C40" s="189"/>
      <c r="D40" s="189"/>
      <c r="E40" s="189"/>
      <c r="F40" s="229"/>
      <c r="G40" s="188">
        <v>883</v>
      </c>
      <c r="H40" s="187">
        <v>0</v>
      </c>
      <c r="I40" s="186" t="e">
        <v>#DIV/0!</v>
      </c>
      <c r="J40" s="185">
        <v>883</v>
      </c>
      <c r="K40" s="188">
        <v>1296</v>
      </c>
      <c r="L40" s="187">
        <v>0</v>
      </c>
      <c r="M40" s="186" t="e">
        <v>#DIV/0!</v>
      </c>
      <c r="N40" s="185">
        <v>1296</v>
      </c>
      <c r="O40" s="184">
        <v>0.68132716049382713</v>
      </c>
      <c r="P40" s="183" t="e">
        <v>#DIV/0!</v>
      </c>
      <c r="Q40" s="182" t="e">
        <v>#DIV/0!</v>
      </c>
      <c r="R40" s="169"/>
      <c r="S40" s="169"/>
    </row>
    <row r="41" spans="1:19" x14ac:dyDescent="0.4">
      <c r="A41" s="181"/>
      <c r="B41" s="181"/>
      <c r="C41" s="180" t="s">
        <v>238</v>
      </c>
      <c r="D41" s="177"/>
      <c r="E41" s="177"/>
      <c r="F41" s="8" t="s">
        <v>97</v>
      </c>
      <c r="G41" s="176">
        <v>883</v>
      </c>
      <c r="H41" s="175">
        <v>0</v>
      </c>
      <c r="I41" s="174" t="e">
        <v>#DIV/0!</v>
      </c>
      <c r="J41" s="173">
        <v>883</v>
      </c>
      <c r="K41" s="176">
        <v>1296</v>
      </c>
      <c r="L41" s="175">
        <v>0</v>
      </c>
      <c r="M41" s="174" t="e">
        <v>#DIV/0!</v>
      </c>
      <c r="N41" s="173">
        <v>1296</v>
      </c>
      <c r="O41" s="172">
        <v>0.68132716049382713</v>
      </c>
      <c r="P41" s="171" t="e">
        <v>#DIV/0!</v>
      </c>
      <c r="Q41" s="170" t="e">
        <v>#DIV/0!</v>
      </c>
      <c r="R41" s="169"/>
      <c r="S41" s="169"/>
    </row>
    <row r="42" spans="1:19" x14ac:dyDescent="0.4">
      <c r="A42" s="190" t="s">
        <v>121</v>
      </c>
      <c r="B42" s="189" t="s">
        <v>120</v>
      </c>
      <c r="C42" s="189"/>
      <c r="D42" s="189"/>
      <c r="E42" s="189"/>
      <c r="F42" s="229"/>
      <c r="G42" s="188">
        <v>329546</v>
      </c>
      <c r="H42" s="187">
        <v>330854</v>
      </c>
      <c r="I42" s="186">
        <v>0.99604659457041478</v>
      </c>
      <c r="J42" s="185">
        <v>-1308</v>
      </c>
      <c r="K42" s="231">
        <v>433125</v>
      </c>
      <c r="L42" s="187">
        <v>442071</v>
      </c>
      <c r="M42" s="186">
        <v>0.97976343166595414</v>
      </c>
      <c r="N42" s="185">
        <v>-8946</v>
      </c>
      <c r="O42" s="184">
        <v>0.76085656565656568</v>
      </c>
      <c r="P42" s="183">
        <v>0.74841824050887751</v>
      </c>
      <c r="Q42" s="182">
        <v>1.2438325147688167E-2</v>
      </c>
      <c r="R42" s="169"/>
      <c r="S42" s="169"/>
    </row>
    <row r="43" spans="1:19" x14ac:dyDescent="0.4">
      <c r="A43" s="230"/>
      <c r="B43" s="190" t="s">
        <v>119</v>
      </c>
      <c r="C43" s="189"/>
      <c r="D43" s="189"/>
      <c r="E43" s="189"/>
      <c r="F43" s="229"/>
      <c r="G43" s="188">
        <v>320840</v>
      </c>
      <c r="H43" s="187">
        <v>320927</v>
      </c>
      <c r="I43" s="186">
        <v>0.9997289103129372</v>
      </c>
      <c r="J43" s="185">
        <v>-87</v>
      </c>
      <c r="K43" s="188">
        <v>422318</v>
      </c>
      <c r="L43" s="187">
        <v>428372</v>
      </c>
      <c r="M43" s="186">
        <v>0.98586742364113433</v>
      </c>
      <c r="N43" s="185">
        <v>-6054</v>
      </c>
      <c r="O43" s="184">
        <v>0.75971187588499667</v>
      </c>
      <c r="P43" s="183">
        <v>0.74917828429495859</v>
      </c>
      <c r="Q43" s="182">
        <v>1.0533591590038083E-2</v>
      </c>
      <c r="R43" s="169"/>
      <c r="S43" s="169"/>
    </row>
    <row r="44" spans="1:19" x14ac:dyDescent="0.4">
      <c r="A44" s="200"/>
      <c r="B44" s="200"/>
      <c r="C44" s="208" t="s">
        <v>102</v>
      </c>
      <c r="D44" s="207"/>
      <c r="E44" s="207"/>
      <c r="F44" s="6" t="s">
        <v>97</v>
      </c>
      <c r="G44" s="197">
        <v>130890</v>
      </c>
      <c r="H44" s="196">
        <v>131230</v>
      </c>
      <c r="I44" s="195">
        <v>0.9974091290101349</v>
      </c>
      <c r="J44" s="194">
        <v>-340</v>
      </c>
      <c r="K44" s="197">
        <v>161297</v>
      </c>
      <c r="L44" s="196">
        <v>162253</v>
      </c>
      <c r="M44" s="195">
        <v>0.99410796718704741</v>
      </c>
      <c r="N44" s="194">
        <v>-956</v>
      </c>
      <c r="O44" s="193">
        <v>0.81148440454565185</v>
      </c>
      <c r="P44" s="192">
        <v>0.80879860464829623</v>
      </c>
      <c r="Q44" s="191">
        <v>2.685799897355623E-3</v>
      </c>
      <c r="R44" s="169"/>
      <c r="S44" s="169"/>
    </row>
    <row r="45" spans="1:19" x14ac:dyDescent="0.4">
      <c r="A45" s="200"/>
      <c r="B45" s="200"/>
      <c r="C45" s="208" t="s">
        <v>118</v>
      </c>
      <c r="D45" s="207"/>
      <c r="E45" s="207"/>
      <c r="F45" s="6" t="s">
        <v>97</v>
      </c>
      <c r="G45" s="197">
        <v>24374</v>
      </c>
      <c r="H45" s="196">
        <v>25328</v>
      </c>
      <c r="I45" s="195">
        <v>0.96233417561591916</v>
      </c>
      <c r="J45" s="194">
        <v>-954</v>
      </c>
      <c r="K45" s="197">
        <v>35412</v>
      </c>
      <c r="L45" s="196">
        <v>39116</v>
      </c>
      <c r="M45" s="195">
        <v>0.90530729113406283</v>
      </c>
      <c r="N45" s="194">
        <v>-3704</v>
      </c>
      <c r="O45" s="193">
        <v>0.68829775217440414</v>
      </c>
      <c r="P45" s="192">
        <v>0.64750997034461599</v>
      </c>
      <c r="Q45" s="191">
        <v>4.078778182978815E-2</v>
      </c>
      <c r="R45" s="169"/>
      <c r="S45" s="169"/>
    </row>
    <row r="46" spans="1:19" x14ac:dyDescent="0.4">
      <c r="A46" s="200"/>
      <c r="B46" s="200"/>
      <c r="C46" s="208" t="s">
        <v>100</v>
      </c>
      <c r="D46" s="207"/>
      <c r="E46" s="207"/>
      <c r="F46" s="6" t="s">
        <v>97</v>
      </c>
      <c r="G46" s="197">
        <v>13134</v>
      </c>
      <c r="H46" s="196">
        <v>13334</v>
      </c>
      <c r="I46" s="195">
        <v>0.98500074996250186</v>
      </c>
      <c r="J46" s="194">
        <v>-200</v>
      </c>
      <c r="K46" s="197">
        <v>17922</v>
      </c>
      <c r="L46" s="196">
        <v>19533</v>
      </c>
      <c r="M46" s="195">
        <v>0.91752418983259099</v>
      </c>
      <c r="N46" s="194">
        <v>-1611</v>
      </c>
      <c r="O46" s="193">
        <v>0.73284231670572486</v>
      </c>
      <c r="P46" s="192">
        <v>0.68263963548866025</v>
      </c>
      <c r="Q46" s="191">
        <v>5.0202681217064615E-2</v>
      </c>
      <c r="R46" s="169"/>
      <c r="S46" s="169"/>
    </row>
    <row r="47" spans="1:19" x14ac:dyDescent="0.4">
      <c r="A47" s="200"/>
      <c r="B47" s="200"/>
      <c r="C47" s="208" t="s">
        <v>92</v>
      </c>
      <c r="D47" s="207"/>
      <c r="E47" s="207"/>
      <c r="F47" s="6" t="s">
        <v>97</v>
      </c>
      <c r="G47" s="197">
        <v>7360</v>
      </c>
      <c r="H47" s="196">
        <v>6774</v>
      </c>
      <c r="I47" s="195">
        <v>1.0865072335400059</v>
      </c>
      <c r="J47" s="194">
        <v>586</v>
      </c>
      <c r="K47" s="197">
        <v>10503</v>
      </c>
      <c r="L47" s="196">
        <v>10036</v>
      </c>
      <c r="M47" s="195">
        <v>1.0465324830609806</v>
      </c>
      <c r="N47" s="194">
        <v>467</v>
      </c>
      <c r="O47" s="193">
        <v>0.70075216604779589</v>
      </c>
      <c r="P47" s="192">
        <v>0.67497010761259468</v>
      </c>
      <c r="Q47" s="191">
        <v>2.5782058435201205E-2</v>
      </c>
      <c r="R47" s="169"/>
      <c r="S47" s="169"/>
    </row>
    <row r="48" spans="1:19" x14ac:dyDescent="0.4">
      <c r="A48" s="200"/>
      <c r="B48" s="200"/>
      <c r="C48" s="208" t="s">
        <v>98</v>
      </c>
      <c r="D48" s="207"/>
      <c r="E48" s="207"/>
      <c r="F48" s="6" t="s">
        <v>97</v>
      </c>
      <c r="G48" s="197">
        <v>15433</v>
      </c>
      <c r="H48" s="196">
        <v>13902</v>
      </c>
      <c r="I48" s="195">
        <v>1.1101280391310602</v>
      </c>
      <c r="J48" s="194">
        <v>1531</v>
      </c>
      <c r="K48" s="197">
        <v>19096</v>
      </c>
      <c r="L48" s="196">
        <v>17298</v>
      </c>
      <c r="M48" s="195">
        <v>1.1039426523297491</v>
      </c>
      <c r="N48" s="194">
        <v>1798</v>
      </c>
      <c r="O48" s="193">
        <v>0.80817972350230416</v>
      </c>
      <c r="P48" s="192">
        <v>0.80367672563302117</v>
      </c>
      <c r="Q48" s="191">
        <v>4.5029978692829875E-3</v>
      </c>
      <c r="R48" s="169"/>
      <c r="S48" s="169"/>
    </row>
    <row r="49" spans="1:19" x14ac:dyDescent="0.4">
      <c r="A49" s="200"/>
      <c r="B49" s="200"/>
      <c r="C49" s="208" t="s">
        <v>101</v>
      </c>
      <c r="D49" s="207"/>
      <c r="E49" s="207"/>
      <c r="F49" s="6" t="s">
        <v>97</v>
      </c>
      <c r="G49" s="197">
        <v>30634</v>
      </c>
      <c r="H49" s="196">
        <v>34723</v>
      </c>
      <c r="I49" s="195">
        <v>0.88223943783659242</v>
      </c>
      <c r="J49" s="194">
        <v>-4089</v>
      </c>
      <c r="K49" s="197">
        <v>43027</v>
      </c>
      <c r="L49" s="196">
        <v>51970</v>
      </c>
      <c r="M49" s="195">
        <v>0.82791995381951122</v>
      </c>
      <c r="N49" s="194">
        <v>-8943</v>
      </c>
      <c r="O49" s="193">
        <v>0.71197155274595025</v>
      </c>
      <c r="P49" s="192">
        <v>0.66813546276698099</v>
      </c>
      <c r="Q49" s="191">
        <v>4.3836089978969262E-2</v>
      </c>
      <c r="R49" s="169"/>
      <c r="S49" s="169"/>
    </row>
    <row r="50" spans="1:19" x14ac:dyDescent="0.4">
      <c r="A50" s="200"/>
      <c r="B50" s="200"/>
      <c r="C50" s="208" t="s">
        <v>93</v>
      </c>
      <c r="D50" s="207"/>
      <c r="E50" s="207"/>
      <c r="F50" s="6" t="s">
        <v>97</v>
      </c>
      <c r="G50" s="197">
        <v>5133</v>
      </c>
      <c r="H50" s="196">
        <v>4679</v>
      </c>
      <c r="I50" s="195">
        <v>1.0970292797606327</v>
      </c>
      <c r="J50" s="194">
        <v>454</v>
      </c>
      <c r="K50" s="197">
        <v>7560</v>
      </c>
      <c r="L50" s="196">
        <v>8369</v>
      </c>
      <c r="M50" s="195">
        <v>0.90333373162862951</v>
      </c>
      <c r="N50" s="194">
        <v>-809</v>
      </c>
      <c r="O50" s="193">
        <v>0.678968253968254</v>
      </c>
      <c r="P50" s="192">
        <v>0.5590871071812642</v>
      </c>
      <c r="Q50" s="191">
        <v>0.1198811467869898</v>
      </c>
      <c r="R50" s="169"/>
      <c r="S50" s="169"/>
    </row>
    <row r="51" spans="1:19" x14ac:dyDescent="0.4">
      <c r="A51" s="200"/>
      <c r="B51" s="200"/>
      <c r="C51" s="208" t="s">
        <v>117</v>
      </c>
      <c r="D51" s="207"/>
      <c r="E51" s="207"/>
      <c r="F51" s="6" t="s">
        <v>97</v>
      </c>
      <c r="G51" s="197">
        <v>3967</v>
      </c>
      <c r="H51" s="196">
        <v>3662</v>
      </c>
      <c r="I51" s="195">
        <v>1.0832878208629164</v>
      </c>
      <c r="J51" s="194">
        <v>305</v>
      </c>
      <c r="K51" s="197">
        <v>4814</v>
      </c>
      <c r="L51" s="196">
        <v>5145</v>
      </c>
      <c r="M51" s="195">
        <v>0.93566569484936835</v>
      </c>
      <c r="N51" s="194">
        <v>-331</v>
      </c>
      <c r="O51" s="193">
        <v>0.82405484004985463</v>
      </c>
      <c r="P51" s="192">
        <v>0.71175898931000969</v>
      </c>
      <c r="Q51" s="191">
        <v>0.11229585073984494</v>
      </c>
      <c r="R51" s="169"/>
      <c r="S51" s="169"/>
    </row>
    <row r="52" spans="1:19" x14ac:dyDescent="0.4">
      <c r="A52" s="200"/>
      <c r="B52" s="200"/>
      <c r="C52" s="208" t="s">
        <v>116</v>
      </c>
      <c r="D52" s="207"/>
      <c r="E52" s="207"/>
      <c r="F52" s="6" t="s">
        <v>97</v>
      </c>
      <c r="G52" s="197">
        <v>5842</v>
      </c>
      <c r="H52" s="196">
        <v>6241</v>
      </c>
      <c r="I52" s="195">
        <v>0.93606793783047593</v>
      </c>
      <c r="J52" s="194">
        <v>-399</v>
      </c>
      <c r="K52" s="197">
        <v>7830</v>
      </c>
      <c r="L52" s="196">
        <v>8370</v>
      </c>
      <c r="M52" s="195">
        <v>0.93548387096774188</v>
      </c>
      <c r="N52" s="194">
        <v>-540</v>
      </c>
      <c r="O52" s="193">
        <v>0.74610472541507022</v>
      </c>
      <c r="P52" s="192">
        <v>0.7456391875746714</v>
      </c>
      <c r="Q52" s="191">
        <v>4.6553784039882196E-4</v>
      </c>
      <c r="R52" s="169"/>
      <c r="S52" s="169"/>
    </row>
    <row r="53" spans="1:19" x14ac:dyDescent="0.4">
      <c r="A53" s="200"/>
      <c r="B53" s="200"/>
      <c r="C53" s="208" t="s">
        <v>115</v>
      </c>
      <c r="D53" s="207"/>
      <c r="E53" s="207"/>
      <c r="F53" s="6" t="s">
        <v>84</v>
      </c>
      <c r="G53" s="197"/>
      <c r="H53" s="196"/>
      <c r="I53" s="195" t="e">
        <v>#DIV/0!</v>
      </c>
      <c r="J53" s="194">
        <v>0</v>
      </c>
      <c r="K53" s="197"/>
      <c r="L53" s="196"/>
      <c r="M53" s="195" t="e">
        <v>#DIV/0!</v>
      </c>
      <c r="N53" s="194">
        <v>0</v>
      </c>
      <c r="O53" s="193" t="e">
        <v>#DIV/0!</v>
      </c>
      <c r="P53" s="192" t="e">
        <v>#DIV/0!</v>
      </c>
      <c r="Q53" s="191" t="e">
        <v>#DIV/0!</v>
      </c>
      <c r="R53" s="169"/>
      <c r="S53" s="169"/>
    </row>
    <row r="54" spans="1:19" x14ac:dyDescent="0.4">
      <c r="A54" s="200"/>
      <c r="B54" s="200"/>
      <c r="C54" s="208" t="s">
        <v>114</v>
      </c>
      <c r="D54" s="207"/>
      <c r="E54" s="207"/>
      <c r="F54" s="6" t="s">
        <v>97</v>
      </c>
      <c r="G54" s="197">
        <v>2834</v>
      </c>
      <c r="H54" s="196">
        <v>3001</v>
      </c>
      <c r="I54" s="195">
        <v>0.94435188270576476</v>
      </c>
      <c r="J54" s="194">
        <v>-167</v>
      </c>
      <c r="K54" s="197">
        <v>4648</v>
      </c>
      <c r="L54" s="196">
        <v>5146</v>
      </c>
      <c r="M54" s="195">
        <v>0.90322580645161288</v>
      </c>
      <c r="N54" s="194">
        <v>-498</v>
      </c>
      <c r="O54" s="193">
        <v>0.6097246127366609</v>
      </c>
      <c r="P54" s="192">
        <v>0.58317139525845318</v>
      </c>
      <c r="Q54" s="191">
        <v>2.6553217478207713E-2</v>
      </c>
      <c r="R54" s="169"/>
      <c r="S54" s="169"/>
    </row>
    <row r="55" spans="1:19" x14ac:dyDescent="0.4">
      <c r="A55" s="200"/>
      <c r="B55" s="200"/>
      <c r="C55" s="208" t="s">
        <v>113</v>
      </c>
      <c r="D55" s="207"/>
      <c r="E55" s="207"/>
      <c r="F55" s="6" t="s">
        <v>97</v>
      </c>
      <c r="G55" s="197">
        <v>4086</v>
      </c>
      <c r="H55" s="196">
        <v>5442</v>
      </c>
      <c r="I55" s="195">
        <v>0.75082690187431089</v>
      </c>
      <c r="J55" s="194">
        <v>-1356</v>
      </c>
      <c r="K55" s="197">
        <v>7290</v>
      </c>
      <c r="L55" s="196">
        <v>8434</v>
      </c>
      <c r="M55" s="195">
        <v>0.86435854873132556</v>
      </c>
      <c r="N55" s="194">
        <v>-1144</v>
      </c>
      <c r="O55" s="193">
        <v>0.56049382716049378</v>
      </c>
      <c r="P55" s="192">
        <v>0.64524543514346688</v>
      </c>
      <c r="Q55" s="191">
        <v>-8.4751607982973098E-2</v>
      </c>
      <c r="R55" s="169"/>
      <c r="S55" s="169"/>
    </row>
    <row r="56" spans="1:19" x14ac:dyDescent="0.4">
      <c r="A56" s="200"/>
      <c r="B56" s="200"/>
      <c r="C56" s="199" t="s">
        <v>112</v>
      </c>
      <c r="D56" s="198"/>
      <c r="E56" s="198"/>
      <c r="F56" s="10" t="s">
        <v>84</v>
      </c>
      <c r="G56" s="203">
        <v>2839</v>
      </c>
      <c r="H56" s="206">
        <v>3127</v>
      </c>
      <c r="I56" s="205">
        <v>0.90789894467540777</v>
      </c>
      <c r="J56" s="204">
        <v>-288</v>
      </c>
      <c r="K56" s="203">
        <v>4918</v>
      </c>
      <c r="L56" s="206">
        <v>5146</v>
      </c>
      <c r="M56" s="205">
        <v>0.95569374271278662</v>
      </c>
      <c r="N56" s="204">
        <v>-228</v>
      </c>
      <c r="O56" s="211">
        <v>0.57726718178121184</v>
      </c>
      <c r="P56" s="210">
        <v>0.60765643218033427</v>
      </c>
      <c r="Q56" s="209">
        <v>-3.0389250399122436E-2</v>
      </c>
      <c r="R56" s="169"/>
      <c r="S56" s="169"/>
    </row>
    <row r="57" spans="1:19" x14ac:dyDescent="0.4">
      <c r="A57" s="200"/>
      <c r="B57" s="200"/>
      <c r="C57" s="199" t="s">
        <v>111</v>
      </c>
      <c r="D57" s="198"/>
      <c r="E57" s="198"/>
      <c r="F57" s="10" t="s">
        <v>97</v>
      </c>
      <c r="G57" s="203">
        <v>4189</v>
      </c>
      <c r="H57" s="206">
        <v>5152</v>
      </c>
      <c r="I57" s="205">
        <v>0.81308229813664601</v>
      </c>
      <c r="J57" s="204">
        <v>-963</v>
      </c>
      <c r="K57" s="203">
        <v>7963</v>
      </c>
      <c r="L57" s="206">
        <v>8370</v>
      </c>
      <c r="M57" s="205">
        <v>0.95137395459976104</v>
      </c>
      <c r="N57" s="204">
        <v>-407</v>
      </c>
      <c r="O57" s="211">
        <v>0.52605801833479848</v>
      </c>
      <c r="P57" s="210">
        <v>0.61553166069295107</v>
      </c>
      <c r="Q57" s="209">
        <v>-8.9473642358152583E-2</v>
      </c>
      <c r="R57" s="169"/>
      <c r="S57" s="169"/>
    </row>
    <row r="58" spans="1:19" x14ac:dyDescent="0.4">
      <c r="A58" s="200"/>
      <c r="B58" s="200"/>
      <c r="C58" s="199" t="s">
        <v>110</v>
      </c>
      <c r="D58" s="198"/>
      <c r="E58" s="198"/>
      <c r="F58" s="10" t="s">
        <v>97</v>
      </c>
      <c r="G58" s="203">
        <v>2659</v>
      </c>
      <c r="H58" s="206">
        <v>3812</v>
      </c>
      <c r="I58" s="205">
        <v>0.69753410283315842</v>
      </c>
      <c r="J58" s="204">
        <v>-1153</v>
      </c>
      <c r="K58" s="203">
        <v>3402</v>
      </c>
      <c r="L58" s="206">
        <v>5146</v>
      </c>
      <c r="M58" s="205">
        <v>0.66109599689078902</v>
      </c>
      <c r="N58" s="204">
        <v>-1744</v>
      </c>
      <c r="O58" s="211">
        <v>0.78159905937683716</v>
      </c>
      <c r="P58" s="210">
        <v>0.74076952973183052</v>
      </c>
      <c r="Q58" s="209">
        <v>4.0829529645006635E-2</v>
      </c>
      <c r="R58" s="169"/>
      <c r="S58" s="169"/>
    </row>
    <row r="59" spans="1:19" x14ac:dyDescent="0.4">
      <c r="A59" s="200"/>
      <c r="B59" s="200"/>
      <c r="C59" s="208" t="s">
        <v>85</v>
      </c>
      <c r="D59" s="228"/>
      <c r="E59" s="207"/>
      <c r="F59" s="6" t="s">
        <v>84</v>
      </c>
      <c r="G59" s="203">
        <v>268</v>
      </c>
      <c r="H59" s="206">
        <v>106</v>
      </c>
      <c r="I59" s="205">
        <v>2.5283018867924527</v>
      </c>
      <c r="J59" s="204">
        <v>162</v>
      </c>
      <c r="K59" s="203">
        <v>540</v>
      </c>
      <c r="L59" s="206">
        <v>411</v>
      </c>
      <c r="M59" s="205">
        <v>1.3138686131386861</v>
      </c>
      <c r="N59" s="204">
        <v>129</v>
      </c>
      <c r="O59" s="211">
        <v>0.49629629629629629</v>
      </c>
      <c r="P59" s="210">
        <v>0.25790754257907544</v>
      </c>
      <c r="Q59" s="209">
        <v>0.23838875371722085</v>
      </c>
      <c r="R59" s="169"/>
      <c r="S59" s="169"/>
    </row>
    <row r="60" spans="1:19" x14ac:dyDescent="0.4">
      <c r="A60" s="200"/>
      <c r="B60" s="200"/>
      <c r="C60" s="199" t="s">
        <v>107</v>
      </c>
      <c r="D60" s="198"/>
      <c r="E60" s="198"/>
      <c r="F60" s="10" t="s">
        <v>97</v>
      </c>
      <c r="G60" s="203">
        <v>3600</v>
      </c>
      <c r="H60" s="206">
        <v>3352</v>
      </c>
      <c r="I60" s="205">
        <v>1.0739856801909309</v>
      </c>
      <c r="J60" s="204">
        <v>248</v>
      </c>
      <c r="K60" s="203">
        <v>4646</v>
      </c>
      <c r="L60" s="206">
        <v>3779</v>
      </c>
      <c r="M60" s="205">
        <v>1.2294257740142895</v>
      </c>
      <c r="N60" s="204">
        <v>867</v>
      </c>
      <c r="O60" s="211">
        <v>0.77486009470512274</v>
      </c>
      <c r="P60" s="210">
        <v>0.88700714474728759</v>
      </c>
      <c r="Q60" s="209">
        <v>-0.11214705004216485</v>
      </c>
      <c r="R60" s="169"/>
      <c r="S60" s="169"/>
    </row>
    <row r="61" spans="1:19" x14ac:dyDescent="0.4">
      <c r="A61" s="200"/>
      <c r="B61" s="200"/>
      <c r="C61" s="199" t="s">
        <v>106</v>
      </c>
      <c r="D61" s="198"/>
      <c r="E61" s="198"/>
      <c r="F61" s="10" t="s">
        <v>97</v>
      </c>
      <c r="G61" s="203">
        <v>2407</v>
      </c>
      <c r="H61" s="206">
        <v>2733</v>
      </c>
      <c r="I61" s="205">
        <v>0.88071716062934502</v>
      </c>
      <c r="J61" s="204">
        <v>-326</v>
      </c>
      <c r="K61" s="203">
        <v>4482</v>
      </c>
      <c r="L61" s="206">
        <v>4980</v>
      </c>
      <c r="M61" s="205">
        <v>0.9</v>
      </c>
      <c r="N61" s="204">
        <v>-498</v>
      </c>
      <c r="O61" s="211">
        <v>0.53703703703703709</v>
      </c>
      <c r="P61" s="210">
        <v>0.54879518072289157</v>
      </c>
      <c r="Q61" s="209">
        <v>-1.1758143685854483E-2</v>
      </c>
      <c r="R61" s="169"/>
      <c r="S61" s="169"/>
    </row>
    <row r="62" spans="1:19" x14ac:dyDescent="0.4">
      <c r="A62" s="200"/>
      <c r="B62" s="200"/>
      <c r="C62" s="199" t="s">
        <v>108</v>
      </c>
      <c r="D62" s="198"/>
      <c r="E62" s="198"/>
      <c r="F62" s="10" t="s">
        <v>97</v>
      </c>
      <c r="G62" s="203">
        <v>2001</v>
      </c>
      <c r="H62" s="206">
        <v>2073</v>
      </c>
      <c r="I62" s="205">
        <v>0.9652677279305355</v>
      </c>
      <c r="J62" s="204">
        <v>-72</v>
      </c>
      <c r="K62" s="203">
        <v>3510</v>
      </c>
      <c r="L62" s="206">
        <v>3343</v>
      </c>
      <c r="M62" s="205">
        <v>1.0499551301226444</v>
      </c>
      <c r="N62" s="204">
        <v>167</v>
      </c>
      <c r="O62" s="211">
        <v>0.57008547008547006</v>
      </c>
      <c r="P62" s="210">
        <v>0.62010170505533957</v>
      </c>
      <c r="Q62" s="209">
        <v>-5.0016234969869511E-2</v>
      </c>
      <c r="R62" s="169"/>
      <c r="S62" s="169"/>
    </row>
    <row r="63" spans="1:19" x14ac:dyDescent="0.4">
      <c r="A63" s="200"/>
      <c r="B63" s="200"/>
      <c r="C63" s="199" t="s">
        <v>105</v>
      </c>
      <c r="D63" s="198"/>
      <c r="E63" s="198"/>
      <c r="F63" s="10" t="s">
        <v>97</v>
      </c>
      <c r="G63" s="203">
        <v>4528</v>
      </c>
      <c r="H63" s="206">
        <v>4402</v>
      </c>
      <c r="I63" s="205">
        <v>1.028623353021354</v>
      </c>
      <c r="J63" s="204">
        <v>126</v>
      </c>
      <c r="K63" s="203">
        <v>6668</v>
      </c>
      <c r="L63" s="206">
        <v>6550</v>
      </c>
      <c r="M63" s="205">
        <v>1.0180152671755724</v>
      </c>
      <c r="N63" s="204">
        <v>118</v>
      </c>
      <c r="O63" s="211">
        <v>0.67906418716256745</v>
      </c>
      <c r="P63" s="210">
        <v>0.6720610687022901</v>
      </c>
      <c r="Q63" s="209">
        <v>7.0031184602773466E-3</v>
      </c>
      <c r="R63" s="169"/>
      <c r="S63" s="169"/>
    </row>
    <row r="64" spans="1:19" x14ac:dyDescent="0.4">
      <c r="A64" s="200"/>
      <c r="B64" s="200"/>
      <c r="C64" s="199" t="s">
        <v>102</v>
      </c>
      <c r="D64" s="15" t="s">
        <v>0</v>
      </c>
      <c r="E64" s="198" t="s">
        <v>91</v>
      </c>
      <c r="F64" s="10" t="s">
        <v>97</v>
      </c>
      <c r="G64" s="203">
        <v>20708</v>
      </c>
      <c r="H64" s="206">
        <v>19166</v>
      </c>
      <c r="I64" s="205">
        <v>1.0804549723468642</v>
      </c>
      <c r="J64" s="204">
        <v>1542</v>
      </c>
      <c r="K64" s="203">
        <v>23910</v>
      </c>
      <c r="L64" s="206">
        <v>20993</v>
      </c>
      <c r="M64" s="205">
        <v>1.1389510789310722</v>
      </c>
      <c r="N64" s="204">
        <v>2917</v>
      </c>
      <c r="O64" s="211">
        <v>0.86608113759933081</v>
      </c>
      <c r="P64" s="210">
        <v>0.91297099033011009</v>
      </c>
      <c r="Q64" s="209">
        <v>-4.688985273077928E-2</v>
      </c>
      <c r="R64" s="169"/>
      <c r="S64" s="169"/>
    </row>
    <row r="65" spans="1:19" x14ac:dyDescent="0.4">
      <c r="A65" s="200"/>
      <c r="B65" s="200"/>
      <c r="C65" s="199" t="s">
        <v>102</v>
      </c>
      <c r="D65" s="15" t="s">
        <v>0</v>
      </c>
      <c r="E65" s="198" t="s">
        <v>109</v>
      </c>
      <c r="F65" s="10" t="s">
        <v>97</v>
      </c>
      <c r="G65" s="203">
        <v>8759</v>
      </c>
      <c r="H65" s="206">
        <v>8478</v>
      </c>
      <c r="I65" s="205">
        <v>1.0331446095777306</v>
      </c>
      <c r="J65" s="204">
        <v>281</v>
      </c>
      <c r="K65" s="203">
        <v>9465</v>
      </c>
      <c r="L65" s="206">
        <v>9540</v>
      </c>
      <c r="M65" s="205">
        <v>0.99213836477987416</v>
      </c>
      <c r="N65" s="204">
        <v>-75</v>
      </c>
      <c r="O65" s="211">
        <v>0.92540940306391972</v>
      </c>
      <c r="P65" s="210">
        <v>0.88867924528301889</v>
      </c>
      <c r="Q65" s="209">
        <v>3.673015778090083E-2</v>
      </c>
      <c r="R65" s="169"/>
      <c r="S65" s="169"/>
    </row>
    <row r="66" spans="1:19" x14ac:dyDescent="0.4">
      <c r="A66" s="200"/>
      <c r="B66" s="200"/>
      <c r="C66" s="208" t="s">
        <v>100</v>
      </c>
      <c r="D66" s="5" t="s">
        <v>0</v>
      </c>
      <c r="E66" s="207" t="s">
        <v>91</v>
      </c>
      <c r="F66" s="6" t="s">
        <v>97</v>
      </c>
      <c r="G66" s="197">
        <v>3878</v>
      </c>
      <c r="H66" s="196">
        <v>4566</v>
      </c>
      <c r="I66" s="195">
        <v>0.84932106876916336</v>
      </c>
      <c r="J66" s="194">
        <v>-688</v>
      </c>
      <c r="K66" s="197">
        <v>4980</v>
      </c>
      <c r="L66" s="196">
        <v>5146</v>
      </c>
      <c r="M66" s="195">
        <v>0.967741935483871</v>
      </c>
      <c r="N66" s="194">
        <v>-166</v>
      </c>
      <c r="O66" s="193">
        <v>0.77871485943775098</v>
      </c>
      <c r="P66" s="192">
        <v>0.8872910998834046</v>
      </c>
      <c r="Q66" s="191">
        <v>-0.10857624044565362</v>
      </c>
      <c r="R66" s="169"/>
      <c r="S66" s="169"/>
    </row>
    <row r="67" spans="1:19" s="213" customFormat="1" x14ac:dyDescent="0.4">
      <c r="A67" s="215"/>
      <c r="B67" s="215"/>
      <c r="C67" s="199" t="s">
        <v>100</v>
      </c>
      <c r="D67" s="15" t="s">
        <v>0</v>
      </c>
      <c r="E67" s="198" t="s">
        <v>109</v>
      </c>
      <c r="F67" s="6" t="s">
        <v>97</v>
      </c>
      <c r="G67" s="203">
        <v>5721</v>
      </c>
      <c r="H67" s="206">
        <v>4652</v>
      </c>
      <c r="I67" s="205">
        <v>1.2297936371453138</v>
      </c>
      <c r="J67" s="204">
        <v>1069</v>
      </c>
      <c r="K67" s="203">
        <v>7968</v>
      </c>
      <c r="L67" s="206">
        <v>5146</v>
      </c>
      <c r="M67" s="205">
        <v>1.5483870967741935</v>
      </c>
      <c r="N67" s="204">
        <v>2822</v>
      </c>
      <c r="O67" s="211">
        <v>0.71799698795180722</v>
      </c>
      <c r="P67" s="210">
        <v>0.90400310921103766</v>
      </c>
      <c r="Q67" s="209">
        <v>-0.18600612125923044</v>
      </c>
      <c r="R67" s="214"/>
      <c r="S67" s="214"/>
    </row>
    <row r="68" spans="1:19" s="213" customFormat="1" x14ac:dyDescent="0.4">
      <c r="A68" s="215"/>
      <c r="B68" s="215"/>
      <c r="C68" s="199" t="s">
        <v>118</v>
      </c>
      <c r="D68" s="15" t="s">
        <v>0</v>
      </c>
      <c r="E68" s="198" t="s">
        <v>91</v>
      </c>
      <c r="F68" s="6" t="s">
        <v>84</v>
      </c>
      <c r="G68" s="203">
        <v>2000</v>
      </c>
      <c r="H68" s="206">
        <v>0</v>
      </c>
      <c r="I68" s="205" t="e">
        <v>#DIV/0!</v>
      </c>
      <c r="J68" s="204">
        <v>2000</v>
      </c>
      <c r="K68" s="203">
        <v>2908</v>
      </c>
      <c r="L68" s="206">
        <v>0</v>
      </c>
      <c r="M68" s="205" t="e">
        <v>#DIV/0!</v>
      </c>
      <c r="N68" s="204">
        <v>2908</v>
      </c>
      <c r="O68" s="211">
        <v>0.68775790921595603</v>
      </c>
      <c r="P68" s="210" t="e">
        <v>#DIV/0!</v>
      </c>
      <c r="Q68" s="209" t="e">
        <v>#DIV/0!</v>
      </c>
      <c r="R68" s="214"/>
      <c r="S68" s="214"/>
    </row>
    <row r="69" spans="1:19" s="213" customFormat="1" x14ac:dyDescent="0.4">
      <c r="A69" s="215"/>
      <c r="B69" s="215"/>
      <c r="C69" s="199" t="s">
        <v>98</v>
      </c>
      <c r="D69" s="15" t="s">
        <v>0</v>
      </c>
      <c r="E69" s="198" t="s">
        <v>91</v>
      </c>
      <c r="F69" s="10" t="s">
        <v>97</v>
      </c>
      <c r="G69" s="203">
        <v>3902</v>
      </c>
      <c r="H69" s="206">
        <v>4476</v>
      </c>
      <c r="I69" s="205">
        <v>0.87176050044682751</v>
      </c>
      <c r="J69" s="204">
        <v>-574</v>
      </c>
      <c r="K69" s="203">
        <v>4980</v>
      </c>
      <c r="L69" s="206">
        <v>5146</v>
      </c>
      <c r="M69" s="205">
        <v>0.967741935483871</v>
      </c>
      <c r="N69" s="204">
        <v>-166</v>
      </c>
      <c r="O69" s="211">
        <v>0.78353413654618476</v>
      </c>
      <c r="P69" s="210">
        <v>0.86980178779634665</v>
      </c>
      <c r="Q69" s="209">
        <v>-8.6267651250161892E-2</v>
      </c>
      <c r="R69" s="214"/>
      <c r="S69" s="214"/>
    </row>
    <row r="70" spans="1:19" s="213" customFormat="1" x14ac:dyDescent="0.4">
      <c r="A70" s="215"/>
      <c r="B70" s="215"/>
      <c r="C70" s="199" t="s">
        <v>98</v>
      </c>
      <c r="D70" s="15" t="s">
        <v>0</v>
      </c>
      <c r="E70" s="198" t="s">
        <v>109</v>
      </c>
      <c r="F70" s="10" t="s">
        <v>97</v>
      </c>
      <c r="G70" s="203">
        <v>3548</v>
      </c>
      <c r="H70" s="206">
        <v>3922</v>
      </c>
      <c r="I70" s="205">
        <v>0.90464048954614995</v>
      </c>
      <c r="J70" s="204">
        <v>-374</v>
      </c>
      <c r="K70" s="203">
        <v>4980</v>
      </c>
      <c r="L70" s="206">
        <v>5100</v>
      </c>
      <c r="M70" s="205">
        <v>0.97647058823529409</v>
      </c>
      <c r="N70" s="204">
        <v>-120</v>
      </c>
      <c r="O70" s="211">
        <v>0.71244979919678719</v>
      </c>
      <c r="P70" s="210">
        <v>0.76901960784313728</v>
      </c>
      <c r="Q70" s="209">
        <v>-5.6569808646350084E-2</v>
      </c>
      <c r="R70" s="214"/>
      <c r="S70" s="214"/>
    </row>
    <row r="71" spans="1:19" s="213" customFormat="1" x14ac:dyDescent="0.4">
      <c r="A71" s="215"/>
      <c r="B71" s="215"/>
      <c r="C71" s="199" t="s">
        <v>101</v>
      </c>
      <c r="D71" s="15" t="s">
        <v>0</v>
      </c>
      <c r="E71" s="198" t="s">
        <v>91</v>
      </c>
      <c r="F71" s="10" t="s">
        <v>97</v>
      </c>
      <c r="G71" s="203">
        <v>3165</v>
      </c>
      <c r="H71" s="206">
        <v>2594</v>
      </c>
      <c r="I71" s="205">
        <v>1.2201233616037008</v>
      </c>
      <c r="J71" s="204">
        <v>571</v>
      </c>
      <c r="K71" s="203">
        <v>3820</v>
      </c>
      <c r="L71" s="206">
        <v>3906</v>
      </c>
      <c r="M71" s="205">
        <v>0.97798259088581674</v>
      </c>
      <c r="N71" s="204">
        <v>-86</v>
      </c>
      <c r="O71" s="211">
        <v>0.82853403141361259</v>
      </c>
      <c r="P71" s="210">
        <v>0.66410650281618022</v>
      </c>
      <c r="Q71" s="209">
        <v>0.16442752859743237</v>
      </c>
      <c r="R71" s="214"/>
      <c r="S71" s="214"/>
    </row>
    <row r="72" spans="1:19" s="213" customFormat="1" x14ac:dyDescent="0.4">
      <c r="A72" s="215"/>
      <c r="B72" s="215"/>
      <c r="C72" s="199" t="s">
        <v>101</v>
      </c>
      <c r="D72" s="15" t="s">
        <v>0</v>
      </c>
      <c r="E72" s="198" t="s">
        <v>109</v>
      </c>
      <c r="F72" s="10" t="s">
        <v>84</v>
      </c>
      <c r="G72" s="203">
        <v>2981</v>
      </c>
      <c r="H72" s="206">
        <v>0</v>
      </c>
      <c r="I72" s="205" t="e">
        <v>#DIV/0!</v>
      </c>
      <c r="J72" s="204">
        <v>2981</v>
      </c>
      <c r="K72" s="203">
        <v>3779</v>
      </c>
      <c r="L72" s="206"/>
      <c r="M72" s="205" t="e">
        <v>#DIV/0!</v>
      </c>
      <c r="N72" s="204">
        <v>3779</v>
      </c>
      <c r="O72" s="211">
        <v>0.78883302460968507</v>
      </c>
      <c r="P72" s="210" t="e">
        <v>#DIV/0!</v>
      </c>
      <c r="Q72" s="209" t="e">
        <v>#DIV/0!</v>
      </c>
      <c r="R72" s="214"/>
      <c r="S72" s="214"/>
    </row>
    <row r="73" spans="1:19" s="213" customFormat="1" x14ac:dyDescent="0.4">
      <c r="A73" s="215"/>
      <c r="B73" s="227" t="s">
        <v>1</v>
      </c>
      <c r="C73" s="226"/>
      <c r="D73" s="14"/>
      <c r="E73" s="226"/>
      <c r="F73" s="225"/>
      <c r="G73" s="224">
        <v>8706</v>
      </c>
      <c r="H73" s="223">
        <v>9927</v>
      </c>
      <c r="I73" s="222">
        <v>0.87700211544273199</v>
      </c>
      <c r="J73" s="221">
        <v>-1221</v>
      </c>
      <c r="K73" s="224">
        <v>10807</v>
      </c>
      <c r="L73" s="223">
        <v>13699</v>
      </c>
      <c r="M73" s="222">
        <v>0.78888969997810054</v>
      </c>
      <c r="N73" s="221">
        <v>-2892</v>
      </c>
      <c r="O73" s="220">
        <v>0.80558897011196451</v>
      </c>
      <c r="P73" s="219">
        <v>0.72465143441127089</v>
      </c>
      <c r="Q73" s="218">
        <v>8.0937535700693619E-2</v>
      </c>
      <c r="R73" s="214"/>
      <c r="S73" s="214"/>
    </row>
    <row r="74" spans="1:19" s="213" customFormat="1" x14ac:dyDescent="0.4">
      <c r="A74" s="215"/>
      <c r="B74" s="215"/>
      <c r="C74" s="199" t="s">
        <v>108</v>
      </c>
      <c r="D74" s="198"/>
      <c r="E74" s="198"/>
      <c r="F74" s="16" t="s">
        <v>97</v>
      </c>
      <c r="G74" s="216">
        <v>1430</v>
      </c>
      <c r="H74" s="206">
        <v>1385</v>
      </c>
      <c r="I74" s="205">
        <v>1.0324909747292419</v>
      </c>
      <c r="J74" s="204">
        <v>45</v>
      </c>
      <c r="K74" s="206">
        <v>1710</v>
      </c>
      <c r="L74" s="206">
        <v>2051</v>
      </c>
      <c r="M74" s="205">
        <v>0.83373963920039007</v>
      </c>
      <c r="N74" s="204">
        <v>-341</v>
      </c>
      <c r="O74" s="211">
        <v>0.83625730994152048</v>
      </c>
      <c r="P74" s="210">
        <v>0.67528035104826911</v>
      </c>
      <c r="Q74" s="209">
        <v>0.16097695889325137</v>
      </c>
      <c r="R74" s="214"/>
      <c r="S74" s="214"/>
    </row>
    <row r="75" spans="1:19" s="213" customFormat="1" x14ac:dyDescent="0.4">
      <c r="A75" s="215"/>
      <c r="B75" s="215"/>
      <c r="C75" s="199" t="s">
        <v>107</v>
      </c>
      <c r="D75" s="198"/>
      <c r="E75" s="198"/>
      <c r="F75" s="217"/>
      <c r="G75" s="216">
        <v>0</v>
      </c>
      <c r="H75" s="206">
        <v>0</v>
      </c>
      <c r="I75" s="205" t="e">
        <v>#DIV/0!</v>
      </c>
      <c r="J75" s="204">
        <v>0</v>
      </c>
      <c r="K75" s="206">
        <v>0</v>
      </c>
      <c r="L75" s="206">
        <v>0</v>
      </c>
      <c r="M75" s="205" t="e">
        <v>#DIV/0!</v>
      </c>
      <c r="N75" s="204">
        <v>0</v>
      </c>
      <c r="O75" s="211" t="e">
        <v>#DIV/0!</v>
      </c>
      <c r="P75" s="210" t="e">
        <v>#DIV/0!</v>
      </c>
      <c r="Q75" s="209" t="e">
        <v>#DIV/0!</v>
      </c>
      <c r="R75" s="214"/>
      <c r="S75" s="214"/>
    </row>
    <row r="76" spans="1:19" s="213" customFormat="1" x14ac:dyDescent="0.4">
      <c r="A76" s="215"/>
      <c r="B76" s="215"/>
      <c r="C76" s="199" t="s">
        <v>106</v>
      </c>
      <c r="D76" s="198"/>
      <c r="E76" s="198"/>
      <c r="F76" s="217"/>
      <c r="G76" s="216">
        <v>0</v>
      </c>
      <c r="H76" s="206">
        <v>0</v>
      </c>
      <c r="I76" s="205" t="e">
        <v>#DIV/0!</v>
      </c>
      <c r="J76" s="204">
        <v>0</v>
      </c>
      <c r="K76" s="206">
        <v>0</v>
      </c>
      <c r="L76" s="206">
        <v>0</v>
      </c>
      <c r="M76" s="205" t="e">
        <v>#DIV/0!</v>
      </c>
      <c r="N76" s="204">
        <v>0</v>
      </c>
      <c r="O76" s="211" t="e">
        <v>#DIV/0!</v>
      </c>
      <c r="P76" s="210" t="e">
        <v>#DIV/0!</v>
      </c>
      <c r="Q76" s="209" t="e">
        <v>#DIV/0!</v>
      </c>
      <c r="R76" s="214"/>
      <c r="S76" s="214"/>
    </row>
    <row r="77" spans="1:19" s="213" customFormat="1" x14ac:dyDescent="0.4">
      <c r="A77" s="215"/>
      <c r="B77" s="215"/>
      <c r="C77" s="199" t="s">
        <v>98</v>
      </c>
      <c r="D77" s="198"/>
      <c r="E77" s="198"/>
      <c r="F77" s="10" t="s">
        <v>97</v>
      </c>
      <c r="G77" s="206">
        <v>776</v>
      </c>
      <c r="H77" s="206">
        <v>978</v>
      </c>
      <c r="I77" s="205">
        <v>0.79345603271983645</v>
      </c>
      <c r="J77" s="204">
        <v>-202</v>
      </c>
      <c r="K77" s="206">
        <v>1038</v>
      </c>
      <c r="L77" s="206">
        <v>1438</v>
      </c>
      <c r="M77" s="205">
        <v>0.72183588317107095</v>
      </c>
      <c r="N77" s="204">
        <v>-400</v>
      </c>
      <c r="O77" s="211">
        <v>0.74759152215799618</v>
      </c>
      <c r="P77" s="210">
        <v>0.68011126564673152</v>
      </c>
      <c r="Q77" s="209">
        <v>6.7480256511264658E-2</v>
      </c>
      <c r="R77" s="214"/>
      <c r="S77" s="214"/>
    </row>
    <row r="78" spans="1:19" x14ac:dyDescent="0.4">
      <c r="A78" s="200"/>
      <c r="B78" s="200"/>
      <c r="C78" s="208" t="s">
        <v>105</v>
      </c>
      <c r="D78" s="207"/>
      <c r="E78" s="207"/>
      <c r="F78" s="6" t="s">
        <v>97</v>
      </c>
      <c r="G78" s="212">
        <v>2859</v>
      </c>
      <c r="H78" s="212">
        <v>3037</v>
      </c>
      <c r="I78" s="195">
        <v>0.94138952914059926</v>
      </c>
      <c r="J78" s="194">
        <v>-178</v>
      </c>
      <c r="K78" s="212">
        <v>3250</v>
      </c>
      <c r="L78" s="212">
        <v>4064</v>
      </c>
      <c r="M78" s="195">
        <v>0.79970472440944884</v>
      </c>
      <c r="N78" s="194">
        <v>-814</v>
      </c>
      <c r="O78" s="193">
        <v>0.87969230769230766</v>
      </c>
      <c r="P78" s="192">
        <v>0.74729330708661412</v>
      </c>
      <c r="Q78" s="191">
        <v>0.13239900060569354</v>
      </c>
      <c r="R78" s="169"/>
      <c r="S78" s="169"/>
    </row>
    <row r="79" spans="1:19" x14ac:dyDescent="0.4">
      <c r="A79" s="181"/>
      <c r="B79" s="181"/>
      <c r="C79" s="180" t="s">
        <v>92</v>
      </c>
      <c r="D79" s="177"/>
      <c r="E79" s="177"/>
      <c r="F79" s="18" t="s">
        <v>97</v>
      </c>
      <c r="G79" s="212">
        <v>3641</v>
      </c>
      <c r="H79" s="212">
        <v>4527</v>
      </c>
      <c r="I79" s="174">
        <v>0.80428539871879834</v>
      </c>
      <c r="J79" s="173">
        <v>-886</v>
      </c>
      <c r="K79" s="212">
        <v>4809</v>
      </c>
      <c r="L79" s="212">
        <v>6146</v>
      </c>
      <c r="M79" s="174">
        <v>0.78246013667425973</v>
      </c>
      <c r="N79" s="173">
        <v>-1337</v>
      </c>
      <c r="O79" s="172">
        <v>0.75712206279891869</v>
      </c>
      <c r="P79" s="171">
        <v>0.73657663520989258</v>
      </c>
      <c r="Q79" s="170">
        <v>2.0545427589026111E-2</v>
      </c>
      <c r="R79" s="169"/>
      <c r="S79" s="169"/>
    </row>
    <row r="80" spans="1:19" x14ac:dyDescent="0.4">
      <c r="A80" s="190" t="s">
        <v>104</v>
      </c>
      <c r="B80" s="189" t="s">
        <v>103</v>
      </c>
      <c r="C80" s="189"/>
      <c r="D80" s="189"/>
      <c r="E80" s="189"/>
      <c r="F80" s="189"/>
      <c r="G80" s="188">
        <v>80223</v>
      </c>
      <c r="H80" s="187">
        <v>83557</v>
      </c>
      <c r="I80" s="186">
        <v>0.96009909403161908</v>
      </c>
      <c r="J80" s="185">
        <v>-3334</v>
      </c>
      <c r="K80" s="188">
        <v>92748</v>
      </c>
      <c r="L80" s="187">
        <v>98235</v>
      </c>
      <c r="M80" s="186">
        <v>0.94414414414414416</v>
      </c>
      <c r="N80" s="185">
        <v>-5487</v>
      </c>
      <c r="O80" s="184">
        <v>0.86495665674731526</v>
      </c>
      <c r="P80" s="183">
        <v>0.85058278617600647</v>
      </c>
      <c r="Q80" s="182">
        <v>1.4373870571308789E-2</v>
      </c>
      <c r="R80" s="169"/>
      <c r="S80" s="169"/>
    </row>
    <row r="81" spans="1:19" x14ac:dyDescent="0.4">
      <c r="A81" s="200"/>
      <c r="B81" s="208"/>
      <c r="C81" s="207" t="s">
        <v>102</v>
      </c>
      <c r="D81" s="207"/>
      <c r="E81" s="207"/>
      <c r="F81" s="6" t="s">
        <v>97</v>
      </c>
      <c r="G81" s="197">
        <v>31934</v>
      </c>
      <c r="H81" s="196">
        <v>33113</v>
      </c>
      <c r="I81" s="195">
        <v>0.9643946486274273</v>
      </c>
      <c r="J81" s="194">
        <v>-1179</v>
      </c>
      <c r="K81" s="197">
        <v>34338</v>
      </c>
      <c r="L81" s="196">
        <v>35400</v>
      </c>
      <c r="M81" s="195">
        <v>0.97</v>
      </c>
      <c r="N81" s="194">
        <v>-1062</v>
      </c>
      <c r="O81" s="193">
        <v>0.92999009843322267</v>
      </c>
      <c r="P81" s="192">
        <v>0.93539548022598873</v>
      </c>
      <c r="Q81" s="191">
        <v>-5.4053817927660619E-3</v>
      </c>
      <c r="R81" s="169"/>
      <c r="S81" s="169"/>
    </row>
    <row r="82" spans="1:19" x14ac:dyDescent="0.4">
      <c r="A82" s="200"/>
      <c r="B82" s="208"/>
      <c r="C82" s="207" t="s">
        <v>93</v>
      </c>
      <c r="D82" s="207"/>
      <c r="E82" s="207"/>
      <c r="F82" s="6"/>
      <c r="G82" s="197"/>
      <c r="H82" s="196"/>
      <c r="I82" s="195" t="e">
        <v>#DIV/0!</v>
      </c>
      <c r="J82" s="194">
        <v>0</v>
      </c>
      <c r="K82" s="197"/>
      <c r="L82" s="196"/>
      <c r="M82" s="195" t="e">
        <v>#DIV/0!</v>
      </c>
      <c r="N82" s="194">
        <v>0</v>
      </c>
      <c r="O82" s="193" t="e">
        <v>#DIV/0!</v>
      </c>
      <c r="P82" s="192" t="e">
        <v>#DIV/0!</v>
      </c>
      <c r="Q82" s="191" t="e">
        <v>#DIV/0!</v>
      </c>
      <c r="R82" s="169"/>
      <c r="S82" s="169"/>
    </row>
    <row r="83" spans="1:19" x14ac:dyDescent="0.4">
      <c r="A83" s="200"/>
      <c r="B83" s="208"/>
      <c r="C83" s="207" t="s">
        <v>101</v>
      </c>
      <c r="D83" s="207"/>
      <c r="E83" s="207"/>
      <c r="F83" s="6" t="s">
        <v>97</v>
      </c>
      <c r="G83" s="197">
        <v>17135</v>
      </c>
      <c r="H83" s="196">
        <v>17918</v>
      </c>
      <c r="I83" s="195">
        <v>0.95630092644268339</v>
      </c>
      <c r="J83" s="194">
        <v>-783</v>
      </c>
      <c r="K83" s="197">
        <v>20709</v>
      </c>
      <c r="L83" s="196">
        <v>21948</v>
      </c>
      <c r="M83" s="195">
        <v>0.94354838709677424</v>
      </c>
      <c r="N83" s="194">
        <v>-1239</v>
      </c>
      <c r="O83" s="193">
        <v>0.82741803080786136</v>
      </c>
      <c r="P83" s="192">
        <v>0.81638418079096042</v>
      </c>
      <c r="Q83" s="191">
        <v>1.1033850016900937E-2</v>
      </c>
      <c r="R83" s="169"/>
      <c r="S83" s="169"/>
    </row>
    <row r="84" spans="1:19" x14ac:dyDescent="0.4">
      <c r="A84" s="200"/>
      <c r="B84" s="208"/>
      <c r="C84" s="207" t="s">
        <v>100</v>
      </c>
      <c r="D84" s="207"/>
      <c r="E84" s="207"/>
      <c r="F84" s="6"/>
      <c r="G84" s="197"/>
      <c r="H84" s="196"/>
      <c r="I84" s="195" t="e">
        <v>#DIV/0!</v>
      </c>
      <c r="J84" s="194">
        <v>0</v>
      </c>
      <c r="K84" s="197"/>
      <c r="L84" s="196"/>
      <c r="M84" s="195" t="e">
        <v>#DIV/0!</v>
      </c>
      <c r="N84" s="194">
        <v>0</v>
      </c>
      <c r="O84" s="193" t="e">
        <v>#DIV/0!</v>
      </c>
      <c r="P84" s="192" t="e">
        <v>#DIV/0!</v>
      </c>
      <c r="Q84" s="191" t="e">
        <v>#DIV/0!</v>
      </c>
      <c r="R84" s="169"/>
      <c r="S84" s="169"/>
    </row>
    <row r="85" spans="1:19" x14ac:dyDescent="0.4">
      <c r="A85" s="200"/>
      <c r="B85" s="208"/>
      <c r="C85" s="207" t="s">
        <v>92</v>
      </c>
      <c r="D85" s="207"/>
      <c r="E85" s="207"/>
      <c r="F85" s="6" t="s">
        <v>97</v>
      </c>
      <c r="G85" s="197">
        <v>12109</v>
      </c>
      <c r="H85" s="196">
        <v>12688</v>
      </c>
      <c r="I85" s="195">
        <v>0.95436633039092056</v>
      </c>
      <c r="J85" s="194">
        <v>-579</v>
      </c>
      <c r="K85" s="197">
        <v>15045</v>
      </c>
      <c r="L85" s="196">
        <v>16461</v>
      </c>
      <c r="M85" s="195">
        <v>0.91397849462365588</v>
      </c>
      <c r="N85" s="194">
        <v>-1416</v>
      </c>
      <c r="O85" s="193">
        <v>0.80485211033565973</v>
      </c>
      <c r="P85" s="192">
        <v>0.77079156794848425</v>
      </c>
      <c r="Q85" s="191">
        <v>3.4060542387175485E-2</v>
      </c>
      <c r="R85" s="169"/>
      <c r="S85" s="169"/>
    </row>
    <row r="86" spans="1:19" x14ac:dyDescent="0.4">
      <c r="A86" s="200"/>
      <c r="B86" s="199"/>
      <c r="C86" s="198" t="s">
        <v>99</v>
      </c>
      <c r="D86" s="198"/>
      <c r="E86" s="198"/>
      <c r="F86" s="10" t="s">
        <v>84</v>
      </c>
      <c r="G86" s="203">
        <v>3889</v>
      </c>
      <c r="H86" s="206">
        <v>3600</v>
      </c>
      <c r="I86" s="205">
        <v>1.0802777777777777</v>
      </c>
      <c r="J86" s="204">
        <v>289</v>
      </c>
      <c r="K86" s="203">
        <v>5133</v>
      </c>
      <c r="L86" s="206">
        <v>5487</v>
      </c>
      <c r="M86" s="205">
        <v>0.93548387096774188</v>
      </c>
      <c r="N86" s="204">
        <v>-354</v>
      </c>
      <c r="O86" s="211">
        <v>0.75764660042859922</v>
      </c>
      <c r="P86" s="210">
        <v>0.65609622744669216</v>
      </c>
      <c r="Q86" s="209">
        <v>0.10155037298190706</v>
      </c>
      <c r="R86" s="169"/>
      <c r="S86" s="169"/>
    </row>
    <row r="87" spans="1:19" x14ac:dyDescent="0.4">
      <c r="A87" s="200"/>
      <c r="B87" s="208"/>
      <c r="C87" s="207" t="s">
        <v>85</v>
      </c>
      <c r="D87" s="207"/>
      <c r="E87" s="207"/>
      <c r="F87" s="6"/>
      <c r="G87" s="197"/>
      <c r="H87" s="196"/>
      <c r="I87" s="195" t="e">
        <v>#DIV/0!</v>
      </c>
      <c r="J87" s="194">
        <v>0</v>
      </c>
      <c r="K87" s="197"/>
      <c r="L87" s="196"/>
      <c r="M87" s="195" t="e">
        <v>#DIV/0!</v>
      </c>
      <c r="N87" s="194">
        <v>0</v>
      </c>
      <c r="O87" s="193" t="e">
        <v>#DIV/0!</v>
      </c>
      <c r="P87" s="192" t="e">
        <v>#DIV/0!</v>
      </c>
      <c r="Q87" s="191" t="e">
        <v>#DIV/0!</v>
      </c>
      <c r="R87" s="169"/>
      <c r="S87" s="169"/>
    </row>
    <row r="88" spans="1:19" x14ac:dyDescent="0.4">
      <c r="A88" s="200"/>
      <c r="B88" s="208"/>
      <c r="C88" s="207" t="s">
        <v>98</v>
      </c>
      <c r="D88" s="207"/>
      <c r="E88" s="207"/>
      <c r="F88" s="6" t="s">
        <v>97</v>
      </c>
      <c r="G88" s="197">
        <v>15156</v>
      </c>
      <c r="H88" s="196">
        <v>16238</v>
      </c>
      <c r="I88" s="195">
        <v>0.93336617810075129</v>
      </c>
      <c r="J88" s="194">
        <v>-1082</v>
      </c>
      <c r="K88" s="197">
        <v>17523</v>
      </c>
      <c r="L88" s="196">
        <v>18939</v>
      </c>
      <c r="M88" s="195">
        <v>0.92523364485981308</v>
      </c>
      <c r="N88" s="194">
        <v>-1416</v>
      </c>
      <c r="O88" s="193">
        <v>0.86492039034411916</v>
      </c>
      <c r="P88" s="192">
        <v>0.85738423359205873</v>
      </c>
      <c r="Q88" s="191">
        <v>7.53615675206043E-3</v>
      </c>
      <c r="R88" s="169"/>
      <c r="S88" s="169"/>
    </row>
    <row r="89" spans="1:19" x14ac:dyDescent="0.4">
      <c r="A89" s="200"/>
      <c r="B89" s="199"/>
      <c r="C89" s="198" t="s">
        <v>96</v>
      </c>
      <c r="D89" s="198"/>
      <c r="E89" s="198"/>
      <c r="F89" s="10" t="s">
        <v>84</v>
      </c>
      <c r="G89" s="203"/>
      <c r="H89" s="206"/>
      <c r="I89" s="205" t="e">
        <v>#DIV/0!</v>
      </c>
      <c r="J89" s="204">
        <v>0</v>
      </c>
      <c r="K89" s="203"/>
      <c r="L89" s="196"/>
      <c r="M89" s="195" t="e">
        <v>#DIV/0!</v>
      </c>
      <c r="N89" s="194">
        <v>0</v>
      </c>
      <c r="O89" s="193" t="e">
        <v>#DIV/0!</v>
      </c>
      <c r="P89" s="192" t="e">
        <v>#DIV/0!</v>
      </c>
      <c r="Q89" s="191" t="e">
        <v>#DIV/0!</v>
      </c>
      <c r="R89" s="169"/>
      <c r="S89" s="169"/>
    </row>
    <row r="90" spans="1:19" x14ac:dyDescent="0.4">
      <c r="A90" s="200"/>
      <c r="B90" s="199"/>
      <c r="C90" s="198" t="s">
        <v>95</v>
      </c>
      <c r="D90" s="198"/>
      <c r="E90" s="198"/>
      <c r="F90" s="10"/>
      <c r="G90" s="197"/>
      <c r="H90" s="196"/>
      <c r="I90" s="195" t="e">
        <v>#DIV/0!</v>
      </c>
      <c r="J90" s="194">
        <v>0</v>
      </c>
      <c r="K90" s="197"/>
      <c r="L90" s="196"/>
      <c r="M90" s="195" t="e">
        <v>#DIV/0!</v>
      </c>
      <c r="N90" s="194">
        <v>0</v>
      </c>
      <c r="O90" s="193" t="e">
        <v>#DIV/0!</v>
      </c>
      <c r="P90" s="192" t="e">
        <v>#DIV/0!</v>
      </c>
      <c r="Q90" s="191" t="e">
        <v>#DIV/0!</v>
      </c>
      <c r="R90" s="169"/>
      <c r="S90" s="169"/>
    </row>
    <row r="91" spans="1:19" x14ac:dyDescent="0.4">
      <c r="A91" s="200"/>
      <c r="B91" s="202"/>
      <c r="C91" s="201" t="s">
        <v>94</v>
      </c>
      <c r="D91" s="201"/>
      <c r="E91" s="201"/>
      <c r="F91" s="10"/>
      <c r="G91" s="197"/>
      <c r="H91" s="196"/>
      <c r="I91" s="195" t="e">
        <v>#DIV/0!</v>
      </c>
      <c r="J91" s="194">
        <v>0</v>
      </c>
      <c r="K91" s="197"/>
      <c r="L91" s="196"/>
      <c r="M91" s="195" t="e">
        <v>#DIV/0!</v>
      </c>
      <c r="N91" s="194">
        <v>0</v>
      </c>
      <c r="O91" s="193" t="e">
        <v>#DIV/0!</v>
      </c>
      <c r="P91" s="192" t="e">
        <v>#DIV/0!</v>
      </c>
      <c r="Q91" s="191" t="e">
        <v>#DIV/0!</v>
      </c>
      <c r="R91" s="169"/>
      <c r="S91" s="169"/>
    </row>
    <row r="92" spans="1:19" x14ac:dyDescent="0.4">
      <c r="A92" s="200"/>
      <c r="B92" s="199"/>
      <c r="C92" s="198" t="s">
        <v>93</v>
      </c>
      <c r="D92" s="15" t="s">
        <v>0</v>
      </c>
      <c r="E92" s="198" t="s">
        <v>91</v>
      </c>
      <c r="F92" s="10"/>
      <c r="G92" s="197"/>
      <c r="H92" s="196"/>
      <c r="I92" s="195" t="e">
        <v>#DIV/0!</v>
      </c>
      <c r="J92" s="194">
        <v>0</v>
      </c>
      <c r="K92" s="197"/>
      <c r="L92" s="196"/>
      <c r="M92" s="195" t="e">
        <v>#DIV/0!</v>
      </c>
      <c r="N92" s="194">
        <v>0</v>
      </c>
      <c r="O92" s="193" t="e">
        <v>#DIV/0!</v>
      </c>
      <c r="P92" s="192" t="e">
        <v>#DIV/0!</v>
      </c>
      <c r="Q92" s="191" t="e">
        <v>#DIV/0!</v>
      </c>
      <c r="R92" s="169"/>
      <c r="S92" s="169"/>
    </row>
    <row r="93" spans="1:19" x14ac:dyDescent="0.4">
      <c r="A93" s="181"/>
      <c r="B93" s="180"/>
      <c r="C93" s="177" t="s">
        <v>92</v>
      </c>
      <c r="D93" s="17" t="s">
        <v>0</v>
      </c>
      <c r="E93" s="177" t="s">
        <v>91</v>
      </c>
      <c r="F93" s="6"/>
      <c r="G93" s="176"/>
      <c r="H93" s="175"/>
      <c r="I93" s="174" t="e">
        <v>#DIV/0!</v>
      </c>
      <c r="J93" s="173">
        <v>0</v>
      </c>
      <c r="K93" s="176"/>
      <c r="L93" s="175"/>
      <c r="M93" s="174" t="e">
        <v>#DIV/0!</v>
      </c>
      <c r="N93" s="173">
        <v>0</v>
      </c>
      <c r="O93" s="172" t="e">
        <v>#DIV/0!</v>
      </c>
      <c r="P93" s="171" t="e">
        <v>#DIV/0!</v>
      </c>
      <c r="Q93" s="170" t="e">
        <v>#DIV/0!</v>
      </c>
      <c r="R93" s="169"/>
      <c r="S93" s="169"/>
    </row>
    <row r="94" spans="1:19" x14ac:dyDescent="0.4">
      <c r="A94" s="190" t="s">
        <v>90</v>
      </c>
      <c r="B94" s="189" t="s">
        <v>89</v>
      </c>
      <c r="C94" s="189"/>
      <c r="D94" s="189"/>
      <c r="E94" s="189"/>
      <c r="F94" s="189"/>
      <c r="G94" s="188">
        <v>0</v>
      </c>
      <c r="H94" s="187">
        <v>0</v>
      </c>
      <c r="I94" s="186" t="e">
        <v>#DIV/0!</v>
      </c>
      <c r="J94" s="185">
        <v>0</v>
      </c>
      <c r="K94" s="188">
        <v>0</v>
      </c>
      <c r="L94" s="187">
        <v>0</v>
      </c>
      <c r="M94" s="186" t="e">
        <v>#DIV/0!</v>
      </c>
      <c r="N94" s="185">
        <v>0</v>
      </c>
      <c r="O94" s="184" t="e">
        <v>#DIV/0!</v>
      </c>
      <c r="P94" s="183" t="e">
        <v>#DIV/0!</v>
      </c>
      <c r="Q94" s="182" t="e">
        <v>#DIV/0!</v>
      </c>
      <c r="R94" s="169"/>
      <c r="S94" s="169"/>
    </row>
    <row r="95" spans="1:19" ht="18.75" x14ac:dyDescent="0.4">
      <c r="A95" s="181"/>
      <c r="B95" s="180"/>
      <c r="C95" s="179" t="s">
        <v>88</v>
      </c>
      <c r="D95" s="177"/>
      <c r="E95" s="177"/>
      <c r="F95" s="18"/>
      <c r="G95" s="176"/>
      <c r="H95" s="175">
        <v>0</v>
      </c>
      <c r="I95" s="174" t="e">
        <v>#DIV/0!</v>
      </c>
      <c r="J95" s="173">
        <v>0</v>
      </c>
      <c r="K95" s="176"/>
      <c r="L95" s="175">
        <v>0</v>
      </c>
      <c r="M95" s="174" t="e">
        <v>#DIV/0!</v>
      </c>
      <c r="N95" s="173">
        <v>0</v>
      </c>
      <c r="O95" s="172" t="e">
        <v>#DIV/0!</v>
      </c>
      <c r="P95" s="171" t="e">
        <v>#DIV/0!</v>
      </c>
      <c r="Q95" s="170" t="e">
        <v>#DIV/0!</v>
      </c>
      <c r="R95" s="169"/>
      <c r="S95" s="169"/>
    </row>
    <row r="96" spans="1:19" x14ac:dyDescent="0.4">
      <c r="A96" s="190" t="s">
        <v>87</v>
      </c>
      <c r="B96" s="189" t="s">
        <v>86</v>
      </c>
      <c r="C96" s="189"/>
      <c r="D96" s="189"/>
      <c r="E96" s="189"/>
      <c r="F96" s="189"/>
      <c r="G96" s="188">
        <v>2657</v>
      </c>
      <c r="H96" s="187">
        <v>2326</v>
      </c>
      <c r="I96" s="186">
        <v>1.142304385210662</v>
      </c>
      <c r="J96" s="185">
        <v>331</v>
      </c>
      <c r="K96" s="188">
        <v>4860</v>
      </c>
      <c r="L96" s="187">
        <v>3639</v>
      </c>
      <c r="M96" s="186">
        <v>1.3355317394888706</v>
      </c>
      <c r="N96" s="185">
        <v>1221</v>
      </c>
      <c r="O96" s="184">
        <v>0.54670781893004117</v>
      </c>
      <c r="P96" s="183">
        <v>0.63918658972245124</v>
      </c>
      <c r="Q96" s="182">
        <v>-9.247877079241007E-2</v>
      </c>
      <c r="R96" s="169"/>
      <c r="S96" s="169"/>
    </row>
    <row r="97" spans="1:19" x14ac:dyDescent="0.4">
      <c r="A97" s="181"/>
      <c r="B97" s="180"/>
      <c r="C97" s="179" t="s">
        <v>85</v>
      </c>
      <c r="D97" s="178"/>
      <c r="E97" s="177"/>
      <c r="F97" s="18" t="s">
        <v>84</v>
      </c>
      <c r="G97" s="176">
        <v>2657</v>
      </c>
      <c r="H97" s="175">
        <v>2326</v>
      </c>
      <c r="I97" s="174">
        <v>1.142304385210662</v>
      </c>
      <c r="J97" s="173"/>
      <c r="K97" s="176">
        <v>4860</v>
      </c>
      <c r="L97" s="175">
        <v>3639</v>
      </c>
      <c r="M97" s="174">
        <v>1.3355317394888706</v>
      </c>
      <c r="N97" s="173">
        <v>1221</v>
      </c>
      <c r="O97" s="172">
        <v>0.54670781893004117</v>
      </c>
      <c r="P97" s="171">
        <v>0.63918658972245124</v>
      </c>
      <c r="Q97" s="170">
        <v>-9.247877079241007E-2</v>
      </c>
      <c r="R97" s="169"/>
      <c r="S97" s="169"/>
    </row>
    <row r="98" spans="1:19" x14ac:dyDescent="0.4">
      <c r="G98" s="168"/>
      <c r="H98" s="168"/>
      <c r="I98" s="168"/>
      <c r="J98" s="168"/>
      <c r="K98" s="168"/>
      <c r="L98" s="168"/>
      <c r="M98" s="168"/>
      <c r="N98" s="168"/>
      <c r="O98" s="167"/>
      <c r="P98" s="167"/>
      <c r="Q98" s="167"/>
    </row>
    <row r="99" spans="1:19" x14ac:dyDescent="0.4">
      <c r="C99" s="11" t="s">
        <v>83</v>
      </c>
    </row>
    <row r="100" spans="1:19" x14ac:dyDescent="0.4">
      <c r="C100" s="12" t="s">
        <v>82</v>
      </c>
    </row>
    <row r="101" spans="1:19" x14ac:dyDescent="0.4">
      <c r="C101" s="11" t="s">
        <v>81</v>
      </c>
    </row>
    <row r="102" spans="1:19" x14ac:dyDescent="0.4">
      <c r="C102" s="11" t="s">
        <v>80</v>
      </c>
    </row>
    <row r="103" spans="1:19" x14ac:dyDescent="0.4">
      <c r="C103" s="11" t="s">
        <v>79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showGridLines="0" zoomScale="96" zoomScaleNormal="96" workbookViewId="0">
      <pane xSplit="6" ySplit="5" topLeftCell="G65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７月（上旬）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7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243</v>
      </c>
      <c r="H3" s="324" t="s">
        <v>242</v>
      </c>
      <c r="I3" s="326" t="s">
        <v>140</v>
      </c>
      <c r="J3" s="327"/>
      <c r="K3" s="322" t="s">
        <v>243</v>
      </c>
      <c r="L3" s="324" t="s">
        <v>242</v>
      </c>
      <c r="M3" s="326" t="s">
        <v>140</v>
      </c>
      <c r="N3" s="327"/>
      <c r="O3" s="318" t="s">
        <v>243</v>
      </c>
      <c r="P3" s="320" t="s">
        <v>242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151542</v>
      </c>
      <c r="H5" s="249">
        <v>172477</v>
      </c>
      <c r="I5" s="248">
        <v>0.87862149735906814</v>
      </c>
      <c r="J5" s="247">
        <v>-20935</v>
      </c>
      <c r="K5" s="250">
        <v>198140</v>
      </c>
      <c r="L5" s="249">
        <v>218840</v>
      </c>
      <c r="M5" s="248">
        <v>0.9054103454578688</v>
      </c>
      <c r="N5" s="247">
        <v>-20700</v>
      </c>
      <c r="O5" s="246">
        <v>0.76482285252851523</v>
      </c>
      <c r="P5" s="245">
        <v>0.78814202156826907</v>
      </c>
      <c r="Q5" s="244">
        <v>-2.331916903975384E-2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57978</v>
      </c>
      <c r="H6" s="187">
        <v>68974</v>
      </c>
      <c r="I6" s="186">
        <v>0.84057760895409861</v>
      </c>
      <c r="J6" s="185">
        <v>-10996</v>
      </c>
      <c r="K6" s="231">
        <v>74022</v>
      </c>
      <c r="L6" s="187">
        <v>83321</v>
      </c>
      <c r="M6" s="186">
        <v>0.88839548253141465</v>
      </c>
      <c r="N6" s="185">
        <v>-9299</v>
      </c>
      <c r="O6" s="184">
        <v>0.78325362729999193</v>
      </c>
      <c r="P6" s="183">
        <v>0.82781051595636157</v>
      </c>
      <c r="Q6" s="182">
        <v>-4.4556888656369642E-2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37728</v>
      </c>
      <c r="H7" s="187">
        <v>44877</v>
      </c>
      <c r="I7" s="186">
        <v>0.84069790761414531</v>
      </c>
      <c r="J7" s="185">
        <v>-7149</v>
      </c>
      <c r="K7" s="188">
        <v>46511</v>
      </c>
      <c r="L7" s="187">
        <v>53633</v>
      </c>
      <c r="M7" s="186">
        <v>0.86720862155762313</v>
      </c>
      <c r="N7" s="185">
        <v>-7122</v>
      </c>
      <c r="O7" s="184">
        <v>0.81116295069983446</v>
      </c>
      <c r="P7" s="183">
        <v>0.83674230417839768</v>
      </c>
      <c r="Q7" s="182">
        <v>-2.5579353478563216E-2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32122</v>
      </c>
      <c r="H8" s="206">
        <v>38055</v>
      </c>
      <c r="I8" s="195">
        <v>0.84409407436604911</v>
      </c>
      <c r="J8" s="194">
        <v>-5933</v>
      </c>
      <c r="K8" s="197">
        <v>37636</v>
      </c>
      <c r="L8" s="196">
        <v>43633</v>
      </c>
      <c r="M8" s="195">
        <v>0.86255815552448833</v>
      </c>
      <c r="N8" s="194">
        <v>-5997</v>
      </c>
      <c r="O8" s="193">
        <v>0.85349133808056121</v>
      </c>
      <c r="P8" s="192">
        <v>0.87216097907547041</v>
      </c>
      <c r="Q8" s="191">
        <v>-1.8669640994909198E-2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5606</v>
      </c>
      <c r="H9" s="196">
        <v>6822</v>
      </c>
      <c r="I9" s="195">
        <v>0.82175315156845496</v>
      </c>
      <c r="J9" s="194">
        <v>-1216</v>
      </c>
      <c r="K9" s="197">
        <v>8875</v>
      </c>
      <c r="L9" s="196">
        <v>10000</v>
      </c>
      <c r="M9" s="195">
        <v>0.88749999999999996</v>
      </c>
      <c r="N9" s="194">
        <v>-1125</v>
      </c>
      <c r="O9" s="193">
        <v>0.63166197183098594</v>
      </c>
      <c r="P9" s="192">
        <v>0.68220000000000003</v>
      </c>
      <c r="Q9" s="191">
        <v>-5.0538028169014093E-2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243"/>
      <c r="L14" s="25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243"/>
      <c r="L15" s="25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180" t="s">
        <v>131</v>
      </c>
      <c r="D16" s="177"/>
      <c r="E16" s="177"/>
      <c r="F16" s="242"/>
      <c r="G16" s="176"/>
      <c r="H16" s="175"/>
      <c r="I16" s="174" t="e">
        <v>#DIV/0!</v>
      </c>
      <c r="J16" s="173">
        <v>0</v>
      </c>
      <c r="K16" s="255"/>
      <c r="L16" s="254"/>
      <c r="M16" s="174" t="e">
        <v>#DIV/0!</v>
      </c>
      <c r="N16" s="173">
        <v>0</v>
      </c>
      <c r="O16" s="172" t="e">
        <v>#DIV/0!</v>
      </c>
      <c r="P16" s="171" t="e">
        <v>#DIV/0!</v>
      </c>
      <c r="Q16" s="170" t="e">
        <v>#DIV/0!</v>
      </c>
      <c r="R16" s="169"/>
      <c r="S16" s="169"/>
    </row>
    <row r="17" spans="1:19" x14ac:dyDescent="0.4">
      <c r="A17" s="200"/>
      <c r="B17" s="190" t="s">
        <v>130</v>
      </c>
      <c r="C17" s="189"/>
      <c r="D17" s="189"/>
      <c r="E17" s="189"/>
      <c r="F17" s="229"/>
      <c r="G17" s="188">
        <v>19425</v>
      </c>
      <c r="H17" s="187">
        <v>23366</v>
      </c>
      <c r="I17" s="186">
        <v>0.83133612941881363</v>
      </c>
      <c r="J17" s="185">
        <v>-3941</v>
      </c>
      <c r="K17" s="188">
        <v>26475</v>
      </c>
      <c r="L17" s="187">
        <v>28710</v>
      </c>
      <c r="M17" s="186">
        <v>0.92215256008359459</v>
      </c>
      <c r="N17" s="185">
        <v>-2235</v>
      </c>
      <c r="O17" s="184">
        <v>0.73371104815864019</v>
      </c>
      <c r="P17" s="183">
        <v>0.81386276558690351</v>
      </c>
      <c r="Q17" s="182">
        <v>-8.0151717428263325E-2</v>
      </c>
      <c r="R17" s="169"/>
      <c r="S17" s="169"/>
    </row>
    <row r="18" spans="1:19" x14ac:dyDescent="0.4">
      <c r="A18" s="200"/>
      <c r="B18" s="200"/>
      <c r="C18" s="208" t="s">
        <v>102</v>
      </c>
      <c r="D18" s="207"/>
      <c r="E18" s="207"/>
      <c r="F18" s="241"/>
      <c r="G18" s="197"/>
      <c r="H18" s="196"/>
      <c r="I18" s="195" t="e">
        <v>#DIV/0!</v>
      </c>
      <c r="J18" s="194">
        <v>0</v>
      </c>
      <c r="K18" s="197"/>
      <c r="L18" s="196"/>
      <c r="M18" s="195" t="e">
        <v>#DIV/0!</v>
      </c>
      <c r="N18" s="194">
        <v>0</v>
      </c>
      <c r="O18" s="193" t="e">
        <v>#DIV/0!</v>
      </c>
      <c r="P18" s="192" t="e">
        <v>#DIV/0!</v>
      </c>
      <c r="Q18" s="191" t="e">
        <v>#DIV/0!</v>
      </c>
      <c r="R18" s="169"/>
      <c r="S18" s="169"/>
    </row>
    <row r="19" spans="1:19" x14ac:dyDescent="0.4">
      <c r="A19" s="200"/>
      <c r="B19" s="200"/>
      <c r="C19" s="208" t="s">
        <v>100</v>
      </c>
      <c r="D19" s="207"/>
      <c r="E19" s="207"/>
      <c r="F19" s="6" t="s">
        <v>97</v>
      </c>
      <c r="G19" s="197">
        <v>2818</v>
      </c>
      <c r="H19" s="196">
        <v>3354</v>
      </c>
      <c r="I19" s="195">
        <v>0.84019081693500297</v>
      </c>
      <c r="J19" s="194">
        <v>-536</v>
      </c>
      <c r="K19" s="197">
        <v>3770</v>
      </c>
      <c r="L19" s="196">
        <v>4350</v>
      </c>
      <c r="M19" s="195">
        <v>0.8666666666666667</v>
      </c>
      <c r="N19" s="194">
        <v>-580</v>
      </c>
      <c r="O19" s="193">
        <v>0.74748010610079574</v>
      </c>
      <c r="P19" s="192">
        <v>0.77103448275862074</v>
      </c>
      <c r="Q19" s="191">
        <v>-2.3554376657825005E-2</v>
      </c>
      <c r="R19" s="169"/>
      <c r="S19" s="169"/>
    </row>
    <row r="20" spans="1:19" x14ac:dyDescent="0.4">
      <c r="A20" s="200"/>
      <c r="B20" s="200"/>
      <c r="C20" s="208" t="s">
        <v>101</v>
      </c>
      <c r="D20" s="207"/>
      <c r="E20" s="207"/>
      <c r="F20" s="6" t="s">
        <v>97</v>
      </c>
      <c r="G20" s="197">
        <v>5816</v>
      </c>
      <c r="H20" s="196">
        <v>7392</v>
      </c>
      <c r="I20" s="195">
        <v>0.78679653679653683</v>
      </c>
      <c r="J20" s="194">
        <v>-1576</v>
      </c>
      <c r="K20" s="197">
        <v>8560</v>
      </c>
      <c r="L20" s="196">
        <v>9660</v>
      </c>
      <c r="M20" s="195">
        <v>0.88612836438923392</v>
      </c>
      <c r="N20" s="194">
        <v>-1100</v>
      </c>
      <c r="O20" s="193">
        <v>0.67943925233644864</v>
      </c>
      <c r="P20" s="192">
        <v>0.76521739130434785</v>
      </c>
      <c r="Q20" s="191">
        <v>-8.5778138967899209E-2</v>
      </c>
      <c r="R20" s="169"/>
      <c r="S20" s="169"/>
    </row>
    <row r="21" spans="1:19" x14ac:dyDescent="0.4">
      <c r="A21" s="200"/>
      <c r="B21" s="200"/>
      <c r="C21" s="208" t="s">
        <v>102</v>
      </c>
      <c r="D21" s="5" t="s">
        <v>0</v>
      </c>
      <c r="E21" s="207" t="s">
        <v>91</v>
      </c>
      <c r="F21" s="6" t="s">
        <v>97</v>
      </c>
      <c r="G21" s="197">
        <v>2556</v>
      </c>
      <c r="H21" s="196">
        <v>2761</v>
      </c>
      <c r="I21" s="195">
        <v>0.92575153929735599</v>
      </c>
      <c r="J21" s="194">
        <v>-205</v>
      </c>
      <c r="K21" s="197">
        <v>2970</v>
      </c>
      <c r="L21" s="196">
        <v>2900</v>
      </c>
      <c r="M21" s="195">
        <v>1.0241379310344827</v>
      </c>
      <c r="N21" s="194">
        <v>70</v>
      </c>
      <c r="O21" s="193">
        <v>0.8606060606060606</v>
      </c>
      <c r="P21" s="192">
        <v>0.95206896551724141</v>
      </c>
      <c r="Q21" s="191">
        <v>-9.1462904911180809E-2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109</v>
      </c>
      <c r="F22" s="6" t="s">
        <v>97</v>
      </c>
      <c r="G22" s="197">
        <v>1375</v>
      </c>
      <c r="H22" s="196">
        <v>1625</v>
      </c>
      <c r="I22" s="195">
        <v>0.84615384615384615</v>
      </c>
      <c r="J22" s="194">
        <v>-250</v>
      </c>
      <c r="K22" s="197">
        <v>1485</v>
      </c>
      <c r="L22" s="196">
        <v>1650</v>
      </c>
      <c r="M22" s="195">
        <v>0.9</v>
      </c>
      <c r="N22" s="194">
        <v>-165</v>
      </c>
      <c r="O22" s="193">
        <v>0.92592592592592593</v>
      </c>
      <c r="P22" s="192">
        <v>0.98484848484848486</v>
      </c>
      <c r="Q22" s="191">
        <v>-5.8922558922558932E-2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129</v>
      </c>
      <c r="F23" s="6" t="s">
        <v>84</v>
      </c>
      <c r="G23" s="197"/>
      <c r="H23" s="196"/>
      <c r="I23" s="195" t="e">
        <v>#DIV/0!</v>
      </c>
      <c r="J23" s="194">
        <v>0</v>
      </c>
      <c r="K23" s="197"/>
      <c r="L23" s="196"/>
      <c r="M23" s="195" t="e">
        <v>#DIV/0!</v>
      </c>
      <c r="N23" s="194">
        <v>0</v>
      </c>
      <c r="O23" s="193" t="e">
        <v>#DIV/0!</v>
      </c>
      <c r="P23" s="192" t="e">
        <v>#DIV/0!</v>
      </c>
      <c r="Q23" s="191" t="e">
        <v>#DIV/0!</v>
      </c>
      <c r="R23" s="169"/>
      <c r="S23" s="169"/>
    </row>
    <row r="24" spans="1:19" x14ac:dyDescent="0.4">
      <c r="A24" s="200"/>
      <c r="B24" s="200"/>
      <c r="C24" s="208" t="s">
        <v>100</v>
      </c>
      <c r="D24" s="5" t="s">
        <v>0</v>
      </c>
      <c r="E24" s="207" t="s">
        <v>91</v>
      </c>
      <c r="F24" s="6" t="s">
        <v>97</v>
      </c>
      <c r="G24" s="197">
        <v>1173</v>
      </c>
      <c r="H24" s="196">
        <v>1383</v>
      </c>
      <c r="I24" s="195">
        <v>0.84815618221258138</v>
      </c>
      <c r="J24" s="194">
        <v>-210</v>
      </c>
      <c r="K24" s="197">
        <v>1305</v>
      </c>
      <c r="L24" s="196">
        <v>1450</v>
      </c>
      <c r="M24" s="195">
        <v>0.9</v>
      </c>
      <c r="N24" s="194">
        <v>-145</v>
      </c>
      <c r="O24" s="193">
        <v>0.89885057471264362</v>
      </c>
      <c r="P24" s="192">
        <v>0.95379310344827584</v>
      </c>
      <c r="Q24" s="191">
        <v>-5.4942528735632212E-2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109</v>
      </c>
      <c r="F25" s="241"/>
      <c r="G25" s="197"/>
      <c r="H25" s="196"/>
      <c r="I25" s="195" t="e">
        <v>#DIV/0!</v>
      </c>
      <c r="J25" s="194">
        <v>0</v>
      </c>
      <c r="K25" s="197"/>
      <c r="L25" s="196"/>
      <c r="M25" s="195" t="e">
        <v>#DIV/0!</v>
      </c>
      <c r="N25" s="194">
        <v>0</v>
      </c>
      <c r="O25" s="193" t="e">
        <v>#DIV/0!</v>
      </c>
      <c r="P25" s="192" t="e">
        <v>#DIV/0!</v>
      </c>
      <c r="Q25" s="191" t="e">
        <v>#DIV/0!</v>
      </c>
      <c r="R25" s="169"/>
      <c r="S25" s="169"/>
    </row>
    <row r="26" spans="1:19" x14ac:dyDescent="0.4">
      <c r="A26" s="200"/>
      <c r="B26" s="200"/>
      <c r="C26" s="208" t="s">
        <v>92</v>
      </c>
      <c r="D26" s="5" t="s">
        <v>0</v>
      </c>
      <c r="E26" s="207" t="s">
        <v>91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98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116</v>
      </c>
      <c r="D28" s="207"/>
      <c r="E28" s="207"/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110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128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127</v>
      </c>
      <c r="D31" s="207"/>
      <c r="E31" s="207"/>
      <c r="F31" s="6" t="s">
        <v>97</v>
      </c>
      <c r="G31" s="197">
        <v>979</v>
      </c>
      <c r="H31" s="196">
        <v>1321</v>
      </c>
      <c r="I31" s="195">
        <v>0.74110522331566997</v>
      </c>
      <c r="J31" s="194">
        <v>-342</v>
      </c>
      <c r="K31" s="197">
        <v>1160</v>
      </c>
      <c r="L31" s="196">
        <v>1450</v>
      </c>
      <c r="M31" s="195">
        <v>0.8</v>
      </c>
      <c r="N31" s="194">
        <v>-290</v>
      </c>
      <c r="O31" s="193">
        <v>0.84396551724137936</v>
      </c>
      <c r="P31" s="192">
        <v>0.91103448275862065</v>
      </c>
      <c r="Q31" s="191">
        <v>-6.7068965517241286E-2</v>
      </c>
      <c r="R31" s="169"/>
      <c r="S31" s="169"/>
    </row>
    <row r="32" spans="1:19" x14ac:dyDescent="0.4">
      <c r="A32" s="200"/>
      <c r="B32" s="200"/>
      <c r="C32" s="208" t="s">
        <v>126</v>
      </c>
      <c r="D32" s="207"/>
      <c r="E32" s="207"/>
      <c r="F32" s="241"/>
      <c r="G32" s="197"/>
      <c r="H32" s="196"/>
      <c r="I32" s="195" t="e">
        <v>#DIV/0!</v>
      </c>
      <c r="J32" s="194">
        <v>0</v>
      </c>
      <c r="K32" s="197"/>
      <c r="L32" s="196"/>
      <c r="M32" s="195" t="e">
        <v>#DIV/0!</v>
      </c>
      <c r="N32" s="194">
        <v>0</v>
      </c>
      <c r="O32" s="193" t="e">
        <v>#DIV/0!</v>
      </c>
      <c r="P32" s="192" t="e">
        <v>#DIV/0!</v>
      </c>
      <c r="Q32" s="191" t="e">
        <v>#DIV/0!</v>
      </c>
      <c r="R32" s="169"/>
      <c r="S32" s="169"/>
    </row>
    <row r="33" spans="1:19" x14ac:dyDescent="0.4">
      <c r="A33" s="200"/>
      <c r="B33" s="200"/>
      <c r="C33" s="208" t="s">
        <v>125</v>
      </c>
      <c r="D33" s="207"/>
      <c r="E33" s="207"/>
      <c r="F33" s="6" t="s">
        <v>97</v>
      </c>
      <c r="G33" s="197">
        <v>642</v>
      </c>
      <c r="H33" s="196">
        <v>866</v>
      </c>
      <c r="I33" s="195">
        <v>0.74133949191685911</v>
      </c>
      <c r="J33" s="194">
        <v>-224</v>
      </c>
      <c r="K33" s="197">
        <v>1305</v>
      </c>
      <c r="L33" s="196">
        <v>1450</v>
      </c>
      <c r="M33" s="195">
        <v>0.9</v>
      </c>
      <c r="N33" s="194">
        <v>-145</v>
      </c>
      <c r="O33" s="193">
        <v>0.49195402298850577</v>
      </c>
      <c r="P33" s="192">
        <v>0.59724137931034482</v>
      </c>
      <c r="Q33" s="191">
        <v>-0.10528735632183905</v>
      </c>
      <c r="R33" s="169"/>
      <c r="S33" s="169"/>
    </row>
    <row r="34" spans="1:19" x14ac:dyDescent="0.4">
      <c r="A34" s="200"/>
      <c r="B34" s="200"/>
      <c r="C34" s="208" t="s">
        <v>85</v>
      </c>
      <c r="D34" s="207"/>
      <c r="E34" s="207"/>
      <c r="F34" s="241"/>
      <c r="G34" s="197"/>
      <c r="H34" s="196"/>
      <c r="I34" s="195" t="e">
        <v>#DIV/0!</v>
      </c>
      <c r="J34" s="194">
        <v>0</v>
      </c>
      <c r="K34" s="197"/>
      <c r="L34" s="196"/>
      <c r="M34" s="195" t="e">
        <v>#DIV/0!</v>
      </c>
      <c r="N34" s="194">
        <v>0</v>
      </c>
      <c r="O34" s="193" t="e">
        <v>#DIV/0!</v>
      </c>
      <c r="P34" s="192" t="e">
        <v>#DIV/0!</v>
      </c>
      <c r="Q34" s="191" t="e">
        <v>#DIV/0!</v>
      </c>
      <c r="R34" s="169"/>
      <c r="S34" s="169"/>
    </row>
    <row r="35" spans="1:19" x14ac:dyDescent="0.4">
      <c r="A35" s="200"/>
      <c r="B35" s="200"/>
      <c r="C35" s="208" t="s">
        <v>92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181"/>
      <c r="C36" s="180" t="s">
        <v>98</v>
      </c>
      <c r="D36" s="177"/>
      <c r="E36" s="177"/>
      <c r="F36" s="6" t="s">
        <v>97</v>
      </c>
      <c r="G36" s="176">
        <v>4066</v>
      </c>
      <c r="H36" s="175">
        <v>4664</v>
      </c>
      <c r="I36" s="174">
        <v>0.87178387650085765</v>
      </c>
      <c r="J36" s="173">
        <v>-598</v>
      </c>
      <c r="K36" s="176">
        <v>5920</v>
      </c>
      <c r="L36" s="175">
        <v>5800</v>
      </c>
      <c r="M36" s="174">
        <v>1.0206896551724138</v>
      </c>
      <c r="N36" s="173">
        <v>120</v>
      </c>
      <c r="O36" s="172">
        <v>0.68682432432432428</v>
      </c>
      <c r="P36" s="171">
        <v>0.80413793103448272</v>
      </c>
      <c r="Q36" s="170">
        <v>-0.11731360671015845</v>
      </c>
      <c r="R36" s="169"/>
      <c r="S36" s="169"/>
    </row>
    <row r="37" spans="1:19" x14ac:dyDescent="0.4">
      <c r="A37" s="200"/>
      <c r="B37" s="190" t="s">
        <v>124</v>
      </c>
      <c r="C37" s="189"/>
      <c r="D37" s="189"/>
      <c r="E37" s="189"/>
      <c r="F37" s="229"/>
      <c r="G37" s="188">
        <v>570</v>
      </c>
      <c r="H37" s="187">
        <v>731</v>
      </c>
      <c r="I37" s="186">
        <v>0.7797537619699042</v>
      </c>
      <c r="J37" s="185">
        <v>-161</v>
      </c>
      <c r="K37" s="188">
        <v>700</v>
      </c>
      <c r="L37" s="187">
        <v>978</v>
      </c>
      <c r="M37" s="186">
        <v>0.71574642126789367</v>
      </c>
      <c r="N37" s="185">
        <v>-278</v>
      </c>
      <c r="O37" s="184">
        <v>0.81428571428571428</v>
      </c>
      <c r="P37" s="183">
        <v>0.74744376278118607</v>
      </c>
      <c r="Q37" s="182">
        <v>6.6841951504528208E-2</v>
      </c>
      <c r="R37" s="169"/>
      <c r="S37" s="169"/>
    </row>
    <row r="38" spans="1:19" x14ac:dyDescent="0.4">
      <c r="A38" s="200"/>
      <c r="B38" s="200"/>
      <c r="C38" s="208" t="s">
        <v>123</v>
      </c>
      <c r="D38" s="207"/>
      <c r="E38" s="207"/>
      <c r="F38" s="6" t="s">
        <v>97</v>
      </c>
      <c r="G38" s="197">
        <v>313</v>
      </c>
      <c r="H38" s="196">
        <v>491</v>
      </c>
      <c r="I38" s="195">
        <v>0.63747454175152751</v>
      </c>
      <c r="J38" s="194">
        <v>-178</v>
      </c>
      <c r="K38" s="197">
        <v>350</v>
      </c>
      <c r="L38" s="196">
        <v>500</v>
      </c>
      <c r="M38" s="195">
        <v>0.7</v>
      </c>
      <c r="N38" s="194">
        <v>-150</v>
      </c>
      <c r="O38" s="193">
        <v>0.89428571428571424</v>
      </c>
      <c r="P38" s="192">
        <v>0.98199999999999998</v>
      </c>
      <c r="Q38" s="191">
        <v>-8.7714285714285745E-2</v>
      </c>
      <c r="R38" s="169"/>
      <c r="S38" s="169"/>
    </row>
    <row r="39" spans="1:19" x14ac:dyDescent="0.4">
      <c r="A39" s="200"/>
      <c r="B39" s="181"/>
      <c r="C39" s="240" t="s">
        <v>122</v>
      </c>
      <c r="D39" s="239"/>
      <c r="E39" s="239"/>
      <c r="F39" s="6" t="s">
        <v>97</v>
      </c>
      <c r="G39" s="238">
        <v>257</v>
      </c>
      <c r="H39" s="237">
        <v>240</v>
      </c>
      <c r="I39" s="236">
        <v>1.0708333333333333</v>
      </c>
      <c r="J39" s="235">
        <v>17</v>
      </c>
      <c r="K39" s="238">
        <v>350</v>
      </c>
      <c r="L39" s="237">
        <v>478</v>
      </c>
      <c r="M39" s="236">
        <v>0.73221757322175729</v>
      </c>
      <c r="N39" s="235">
        <v>-128</v>
      </c>
      <c r="O39" s="234">
        <v>0.73428571428571432</v>
      </c>
      <c r="P39" s="233">
        <v>0.502092050209205</v>
      </c>
      <c r="Q39" s="232">
        <v>0.23219366407650932</v>
      </c>
      <c r="R39" s="169"/>
      <c r="S39" s="169"/>
    </row>
    <row r="40" spans="1:19" x14ac:dyDescent="0.4">
      <c r="A40" s="200"/>
      <c r="B40" s="190" t="s">
        <v>239</v>
      </c>
      <c r="C40" s="189"/>
      <c r="D40" s="189"/>
      <c r="E40" s="189"/>
      <c r="F40" s="229"/>
      <c r="G40" s="188">
        <v>255</v>
      </c>
      <c r="H40" s="187">
        <v>0</v>
      </c>
      <c r="I40" s="186" t="e">
        <v>#DIV/0!</v>
      </c>
      <c r="J40" s="185">
        <v>255</v>
      </c>
      <c r="K40" s="188">
        <v>336</v>
      </c>
      <c r="L40" s="187">
        <v>0</v>
      </c>
      <c r="M40" s="186" t="e">
        <v>#DIV/0!</v>
      </c>
      <c r="N40" s="185">
        <v>336</v>
      </c>
      <c r="O40" s="184">
        <v>0.7589285714285714</v>
      </c>
      <c r="P40" s="183" t="e">
        <v>#DIV/0!</v>
      </c>
      <c r="Q40" s="182" t="e">
        <v>#DIV/0!</v>
      </c>
      <c r="R40" s="169"/>
      <c r="S40" s="169"/>
    </row>
    <row r="41" spans="1:19" x14ac:dyDescent="0.4">
      <c r="A41" s="181"/>
      <c r="B41" s="181"/>
      <c r="C41" s="180" t="s">
        <v>238</v>
      </c>
      <c r="D41" s="177"/>
      <c r="E41" s="177"/>
      <c r="F41" s="8" t="s">
        <v>97</v>
      </c>
      <c r="G41" s="176">
        <v>255</v>
      </c>
      <c r="H41" s="175">
        <v>0</v>
      </c>
      <c r="I41" s="174" t="e">
        <v>#DIV/0!</v>
      </c>
      <c r="J41" s="173">
        <v>255</v>
      </c>
      <c r="K41" s="176">
        <v>336</v>
      </c>
      <c r="L41" s="175">
        <v>0</v>
      </c>
      <c r="M41" s="174" t="e">
        <v>#DIV/0!</v>
      </c>
      <c r="N41" s="173">
        <v>336</v>
      </c>
      <c r="O41" s="172">
        <v>0.7589285714285714</v>
      </c>
      <c r="P41" s="171" t="e">
        <v>#DIV/0!</v>
      </c>
      <c r="Q41" s="170" t="e">
        <v>#DIV/0!</v>
      </c>
      <c r="R41" s="169"/>
      <c r="S41" s="169"/>
    </row>
    <row r="42" spans="1:19" x14ac:dyDescent="0.4">
      <c r="A42" s="190" t="s">
        <v>121</v>
      </c>
      <c r="B42" s="189" t="s">
        <v>120</v>
      </c>
      <c r="C42" s="189"/>
      <c r="D42" s="189"/>
      <c r="E42" s="189"/>
      <c r="F42" s="229"/>
      <c r="G42" s="188">
        <v>93564</v>
      </c>
      <c r="H42" s="187">
        <v>103503</v>
      </c>
      <c r="I42" s="186">
        <v>0.90397379786093157</v>
      </c>
      <c r="J42" s="185">
        <v>-9939</v>
      </c>
      <c r="K42" s="231">
        <v>124118</v>
      </c>
      <c r="L42" s="187">
        <v>135519</v>
      </c>
      <c r="M42" s="186">
        <v>0.91587157520347695</v>
      </c>
      <c r="N42" s="185">
        <v>-11401</v>
      </c>
      <c r="O42" s="184">
        <v>0.75383103176009925</v>
      </c>
      <c r="P42" s="183">
        <v>0.76375268412547315</v>
      </c>
      <c r="Q42" s="182">
        <v>-9.9216523653739008E-3</v>
      </c>
      <c r="R42" s="169"/>
      <c r="S42" s="169"/>
    </row>
    <row r="43" spans="1:19" x14ac:dyDescent="0.4">
      <c r="A43" s="230"/>
      <c r="B43" s="190" t="s">
        <v>148</v>
      </c>
      <c r="C43" s="189"/>
      <c r="D43" s="189"/>
      <c r="E43" s="189"/>
      <c r="F43" s="229"/>
      <c r="G43" s="188">
        <v>91075</v>
      </c>
      <c r="H43" s="187">
        <v>100776</v>
      </c>
      <c r="I43" s="186">
        <v>0.90373700087322373</v>
      </c>
      <c r="J43" s="185">
        <v>-9701</v>
      </c>
      <c r="K43" s="188">
        <v>120818</v>
      </c>
      <c r="L43" s="187">
        <v>131185</v>
      </c>
      <c r="M43" s="186">
        <v>0.92097419674505465</v>
      </c>
      <c r="N43" s="185">
        <v>-10367</v>
      </c>
      <c r="O43" s="184">
        <v>0.75381979506364949</v>
      </c>
      <c r="P43" s="183">
        <v>0.76819758356519419</v>
      </c>
      <c r="Q43" s="182">
        <v>-1.4377788501544697E-2</v>
      </c>
      <c r="R43" s="169"/>
      <c r="S43" s="169"/>
    </row>
    <row r="44" spans="1:19" x14ac:dyDescent="0.4">
      <c r="A44" s="200"/>
      <c r="B44" s="200"/>
      <c r="C44" s="208" t="s">
        <v>102</v>
      </c>
      <c r="D44" s="207"/>
      <c r="E44" s="207"/>
      <c r="F44" s="6" t="s">
        <v>97</v>
      </c>
      <c r="G44" s="197">
        <v>36777</v>
      </c>
      <c r="H44" s="206">
        <v>38985</v>
      </c>
      <c r="I44" s="205">
        <v>0.94336283185840708</v>
      </c>
      <c r="J44" s="204">
        <v>-2208</v>
      </c>
      <c r="K44" s="203">
        <v>47962</v>
      </c>
      <c r="L44" s="206">
        <v>48425</v>
      </c>
      <c r="M44" s="205">
        <v>0.99043882292204444</v>
      </c>
      <c r="N44" s="194">
        <v>-463</v>
      </c>
      <c r="O44" s="193">
        <v>0.76679454568199823</v>
      </c>
      <c r="P44" s="192">
        <v>0.80505937016004125</v>
      </c>
      <c r="Q44" s="191">
        <v>-3.8264824478043025E-2</v>
      </c>
      <c r="R44" s="169"/>
      <c r="S44" s="169"/>
    </row>
    <row r="45" spans="1:19" x14ac:dyDescent="0.4">
      <c r="A45" s="200"/>
      <c r="B45" s="200"/>
      <c r="C45" s="208" t="s">
        <v>118</v>
      </c>
      <c r="D45" s="207"/>
      <c r="E45" s="207"/>
      <c r="F45" s="6" t="s">
        <v>97</v>
      </c>
      <c r="G45" s="197">
        <v>7045</v>
      </c>
      <c r="H45" s="196">
        <v>7969</v>
      </c>
      <c r="I45" s="195">
        <v>0.8840506964487389</v>
      </c>
      <c r="J45" s="194">
        <v>-924</v>
      </c>
      <c r="K45" s="197">
        <v>9730</v>
      </c>
      <c r="L45" s="196">
        <v>11070</v>
      </c>
      <c r="M45" s="195">
        <v>0.87895212285456192</v>
      </c>
      <c r="N45" s="194">
        <v>-1340</v>
      </c>
      <c r="O45" s="193">
        <v>0.72404933196300103</v>
      </c>
      <c r="P45" s="192">
        <v>0.71987353206865401</v>
      </c>
      <c r="Q45" s="191">
        <v>4.1757998943470209E-3</v>
      </c>
      <c r="R45" s="169"/>
      <c r="S45" s="169"/>
    </row>
    <row r="46" spans="1:19" x14ac:dyDescent="0.4">
      <c r="A46" s="200"/>
      <c r="B46" s="200"/>
      <c r="C46" s="208" t="s">
        <v>100</v>
      </c>
      <c r="D46" s="207"/>
      <c r="E46" s="207"/>
      <c r="F46" s="6" t="s">
        <v>97</v>
      </c>
      <c r="G46" s="197">
        <v>3988</v>
      </c>
      <c r="H46" s="196">
        <v>4257</v>
      </c>
      <c r="I46" s="195">
        <v>0.93680996006577399</v>
      </c>
      <c r="J46" s="194">
        <v>-269</v>
      </c>
      <c r="K46" s="197">
        <v>5230</v>
      </c>
      <c r="L46" s="196">
        <v>6180</v>
      </c>
      <c r="M46" s="195">
        <v>0.84627831715210355</v>
      </c>
      <c r="N46" s="194">
        <v>-950</v>
      </c>
      <c r="O46" s="193">
        <v>0.76252390057361374</v>
      </c>
      <c r="P46" s="192">
        <v>0.68883495145631068</v>
      </c>
      <c r="Q46" s="191">
        <v>7.368894911730306E-2</v>
      </c>
      <c r="R46" s="169"/>
      <c r="S46" s="169"/>
    </row>
    <row r="47" spans="1:19" x14ac:dyDescent="0.4">
      <c r="A47" s="200"/>
      <c r="B47" s="200"/>
      <c r="C47" s="208" t="s">
        <v>92</v>
      </c>
      <c r="D47" s="207"/>
      <c r="E47" s="207"/>
      <c r="F47" s="6" t="s">
        <v>97</v>
      </c>
      <c r="G47" s="197">
        <v>2142</v>
      </c>
      <c r="H47" s="206">
        <v>2122</v>
      </c>
      <c r="I47" s="205">
        <v>1.0094250706880301</v>
      </c>
      <c r="J47" s="204">
        <v>20</v>
      </c>
      <c r="K47" s="203">
        <v>3348</v>
      </c>
      <c r="L47" s="206">
        <v>3241</v>
      </c>
      <c r="M47" s="205">
        <v>1.0330145016970071</v>
      </c>
      <c r="N47" s="204">
        <v>107</v>
      </c>
      <c r="O47" s="211">
        <v>0.63978494623655913</v>
      </c>
      <c r="P47" s="210">
        <v>0.65473619253316873</v>
      </c>
      <c r="Q47" s="191">
        <v>-1.4951246296609599E-2</v>
      </c>
      <c r="R47" s="169"/>
      <c r="S47" s="169"/>
    </row>
    <row r="48" spans="1:19" x14ac:dyDescent="0.4">
      <c r="A48" s="200"/>
      <c r="B48" s="200"/>
      <c r="C48" s="208" t="s">
        <v>98</v>
      </c>
      <c r="D48" s="207"/>
      <c r="E48" s="207"/>
      <c r="F48" s="6" t="s">
        <v>97</v>
      </c>
      <c r="G48" s="197">
        <v>4247</v>
      </c>
      <c r="H48" s="196">
        <v>4424</v>
      </c>
      <c r="I48" s="195">
        <v>0.95999095840867987</v>
      </c>
      <c r="J48" s="194">
        <v>-177</v>
      </c>
      <c r="K48" s="197">
        <v>5290</v>
      </c>
      <c r="L48" s="196">
        <v>5498</v>
      </c>
      <c r="M48" s="195">
        <v>0.96216806111313202</v>
      </c>
      <c r="N48" s="194">
        <v>-208</v>
      </c>
      <c r="O48" s="193">
        <v>0.80283553875236291</v>
      </c>
      <c r="P48" s="192">
        <v>0.8046562386322299</v>
      </c>
      <c r="Q48" s="191">
        <v>-1.8206998798669938E-3</v>
      </c>
      <c r="R48" s="169"/>
      <c r="S48" s="169"/>
    </row>
    <row r="49" spans="1:19" x14ac:dyDescent="0.4">
      <c r="A49" s="200"/>
      <c r="B49" s="200"/>
      <c r="C49" s="208" t="s">
        <v>101</v>
      </c>
      <c r="D49" s="207"/>
      <c r="E49" s="207"/>
      <c r="F49" s="6" t="s">
        <v>97</v>
      </c>
      <c r="G49" s="197">
        <v>9104</v>
      </c>
      <c r="H49" s="196">
        <v>11302</v>
      </c>
      <c r="I49" s="195">
        <v>0.80552114669969921</v>
      </c>
      <c r="J49" s="194">
        <v>-2198</v>
      </c>
      <c r="K49" s="197">
        <v>12345</v>
      </c>
      <c r="L49" s="196">
        <v>16384</v>
      </c>
      <c r="M49" s="195">
        <v>0.75347900390625</v>
      </c>
      <c r="N49" s="194">
        <v>-4039</v>
      </c>
      <c r="O49" s="193">
        <v>0.73746456055083032</v>
      </c>
      <c r="P49" s="192">
        <v>0.6898193359375</v>
      </c>
      <c r="Q49" s="191">
        <v>4.7645224613330317E-2</v>
      </c>
      <c r="R49" s="169"/>
      <c r="S49" s="169"/>
    </row>
    <row r="50" spans="1:19" x14ac:dyDescent="0.4">
      <c r="A50" s="200"/>
      <c r="B50" s="200"/>
      <c r="C50" s="208" t="s">
        <v>93</v>
      </c>
      <c r="D50" s="207"/>
      <c r="E50" s="207"/>
      <c r="F50" s="6" t="s">
        <v>97</v>
      </c>
      <c r="G50" s="197">
        <v>1328</v>
      </c>
      <c r="H50" s="196">
        <v>1505</v>
      </c>
      <c r="I50" s="195">
        <v>0.88239202657807314</v>
      </c>
      <c r="J50" s="194">
        <v>-177</v>
      </c>
      <c r="K50" s="197">
        <v>2160</v>
      </c>
      <c r="L50" s="196">
        <v>2700</v>
      </c>
      <c r="M50" s="195">
        <v>0.8</v>
      </c>
      <c r="N50" s="194">
        <v>-540</v>
      </c>
      <c r="O50" s="193">
        <v>0.61481481481481481</v>
      </c>
      <c r="P50" s="192">
        <v>0.55740740740740746</v>
      </c>
      <c r="Q50" s="191">
        <v>5.7407407407407351E-2</v>
      </c>
      <c r="R50" s="169"/>
      <c r="S50" s="169"/>
    </row>
    <row r="51" spans="1:19" x14ac:dyDescent="0.4">
      <c r="A51" s="200"/>
      <c r="B51" s="200"/>
      <c r="C51" s="208" t="s">
        <v>117</v>
      </c>
      <c r="D51" s="207"/>
      <c r="E51" s="207"/>
      <c r="F51" s="6" t="s">
        <v>97</v>
      </c>
      <c r="G51" s="197">
        <v>1169</v>
      </c>
      <c r="H51" s="196">
        <v>1205</v>
      </c>
      <c r="I51" s="195">
        <v>0.97012448132780082</v>
      </c>
      <c r="J51" s="194">
        <v>-36</v>
      </c>
      <c r="K51" s="197">
        <v>1328</v>
      </c>
      <c r="L51" s="196">
        <v>1659</v>
      </c>
      <c r="M51" s="195">
        <v>0.80048221820373722</v>
      </c>
      <c r="N51" s="194">
        <v>-331</v>
      </c>
      <c r="O51" s="193">
        <v>0.88027108433734935</v>
      </c>
      <c r="P51" s="192">
        <v>0.72634116937914406</v>
      </c>
      <c r="Q51" s="191">
        <v>0.15392991495820529</v>
      </c>
      <c r="R51" s="169"/>
      <c r="S51" s="169"/>
    </row>
    <row r="52" spans="1:19" x14ac:dyDescent="0.4">
      <c r="A52" s="200"/>
      <c r="B52" s="200"/>
      <c r="C52" s="208" t="s">
        <v>116</v>
      </c>
      <c r="D52" s="207"/>
      <c r="E52" s="207"/>
      <c r="F52" s="6" t="s">
        <v>97</v>
      </c>
      <c r="G52" s="197">
        <v>1655</v>
      </c>
      <c r="H52" s="196">
        <v>2101</v>
      </c>
      <c r="I52" s="195">
        <v>0.78772013326987145</v>
      </c>
      <c r="J52" s="194">
        <v>-446</v>
      </c>
      <c r="K52" s="197">
        <v>2160</v>
      </c>
      <c r="L52" s="196">
        <v>2700</v>
      </c>
      <c r="M52" s="195">
        <v>0.8</v>
      </c>
      <c r="N52" s="194">
        <v>-540</v>
      </c>
      <c r="O52" s="193">
        <v>0.76620370370370372</v>
      </c>
      <c r="P52" s="192">
        <v>0.77814814814814814</v>
      </c>
      <c r="Q52" s="191">
        <v>-1.1944444444444424E-2</v>
      </c>
      <c r="R52" s="169"/>
      <c r="S52" s="169"/>
    </row>
    <row r="53" spans="1:19" x14ac:dyDescent="0.4">
      <c r="A53" s="200"/>
      <c r="B53" s="200"/>
      <c r="C53" s="208" t="s">
        <v>115</v>
      </c>
      <c r="D53" s="207"/>
      <c r="E53" s="207"/>
      <c r="F53" s="6" t="s">
        <v>84</v>
      </c>
      <c r="G53" s="197"/>
      <c r="H53" s="196"/>
      <c r="I53" s="195" t="e">
        <v>#DIV/0!</v>
      </c>
      <c r="J53" s="194">
        <v>0</v>
      </c>
      <c r="K53" s="197"/>
      <c r="L53" s="196"/>
      <c r="M53" s="195" t="e">
        <v>#DIV/0!</v>
      </c>
      <c r="N53" s="194">
        <v>0</v>
      </c>
      <c r="O53" s="193" t="e">
        <v>#DIV/0!</v>
      </c>
      <c r="P53" s="192" t="e">
        <v>#DIV/0!</v>
      </c>
      <c r="Q53" s="191" t="e">
        <v>#DIV/0!</v>
      </c>
      <c r="R53" s="169"/>
      <c r="S53" s="169"/>
    </row>
    <row r="54" spans="1:19" x14ac:dyDescent="0.4">
      <c r="A54" s="200"/>
      <c r="B54" s="200"/>
      <c r="C54" s="208" t="s">
        <v>114</v>
      </c>
      <c r="D54" s="207"/>
      <c r="E54" s="207"/>
      <c r="F54" s="6" t="s">
        <v>97</v>
      </c>
      <c r="G54" s="197">
        <v>831</v>
      </c>
      <c r="H54" s="196">
        <v>930</v>
      </c>
      <c r="I54" s="195">
        <v>0.8935483870967742</v>
      </c>
      <c r="J54" s="194">
        <v>-99</v>
      </c>
      <c r="K54" s="197">
        <v>1328</v>
      </c>
      <c r="L54" s="196">
        <v>1660</v>
      </c>
      <c r="M54" s="195">
        <v>0.8</v>
      </c>
      <c r="N54" s="194">
        <v>-332</v>
      </c>
      <c r="O54" s="193">
        <v>0.62575301204819278</v>
      </c>
      <c r="P54" s="192">
        <v>0.56024096385542166</v>
      </c>
      <c r="Q54" s="191">
        <v>6.5512048192771122E-2</v>
      </c>
      <c r="R54" s="169"/>
      <c r="S54" s="169"/>
    </row>
    <row r="55" spans="1:19" x14ac:dyDescent="0.4">
      <c r="A55" s="200"/>
      <c r="B55" s="200"/>
      <c r="C55" s="208" t="s">
        <v>113</v>
      </c>
      <c r="D55" s="207"/>
      <c r="E55" s="207"/>
      <c r="F55" s="6" t="s">
        <v>97</v>
      </c>
      <c r="G55" s="197">
        <v>1019</v>
      </c>
      <c r="H55" s="196">
        <v>1805</v>
      </c>
      <c r="I55" s="195">
        <v>0.5645429362880886</v>
      </c>
      <c r="J55" s="194">
        <v>-786</v>
      </c>
      <c r="K55" s="197">
        <v>1890</v>
      </c>
      <c r="L55" s="196">
        <v>2764</v>
      </c>
      <c r="M55" s="195">
        <v>0.68379160636758318</v>
      </c>
      <c r="N55" s="194">
        <v>-874</v>
      </c>
      <c r="O55" s="193">
        <v>0.53915343915343916</v>
      </c>
      <c r="P55" s="192">
        <v>0.65303907380607817</v>
      </c>
      <c r="Q55" s="191">
        <v>-0.11388563465263901</v>
      </c>
      <c r="R55" s="169"/>
      <c r="S55" s="169"/>
    </row>
    <row r="56" spans="1:19" x14ac:dyDescent="0.4">
      <c r="A56" s="200"/>
      <c r="B56" s="200"/>
      <c r="C56" s="199" t="s">
        <v>112</v>
      </c>
      <c r="D56" s="198"/>
      <c r="E56" s="198"/>
      <c r="F56" s="10" t="s">
        <v>84</v>
      </c>
      <c r="G56" s="203">
        <v>891</v>
      </c>
      <c r="H56" s="206">
        <v>1066</v>
      </c>
      <c r="I56" s="205">
        <v>0.8358348968105066</v>
      </c>
      <c r="J56" s="204">
        <v>-175</v>
      </c>
      <c r="K56" s="203">
        <v>1432</v>
      </c>
      <c r="L56" s="206">
        <v>1660</v>
      </c>
      <c r="M56" s="205">
        <v>0.86265060240963853</v>
      </c>
      <c r="N56" s="204">
        <v>-228</v>
      </c>
      <c r="O56" s="211">
        <v>0.6222067039106145</v>
      </c>
      <c r="P56" s="210">
        <v>0.64216867469879513</v>
      </c>
      <c r="Q56" s="209">
        <v>-1.9961970788180627E-2</v>
      </c>
      <c r="R56" s="169"/>
      <c r="S56" s="169"/>
    </row>
    <row r="57" spans="1:19" x14ac:dyDescent="0.4">
      <c r="A57" s="200"/>
      <c r="B57" s="200"/>
      <c r="C57" s="208" t="s">
        <v>111</v>
      </c>
      <c r="D57" s="207"/>
      <c r="E57" s="207"/>
      <c r="F57" s="6" t="s">
        <v>97</v>
      </c>
      <c r="G57" s="197">
        <v>1142</v>
      </c>
      <c r="H57" s="206">
        <v>1823</v>
      </c>
      <c r="I57" s="195">
        <v>0.62643993417443777</v>
      </c>
      <c r="J57" s="194">
        <v>-681</v>
      </c>
      <c r="K57" s="197">
        <v>2158</v>
      </c>
      <c r="L57" s="196">
        <v>2700</v>
      </c>
      <c r="M57" s="195">
        <v>0.79925925925925922</v>
      </c>
      <c r="N57" s="194">
        <v>-542</v>
      </c>
      <c r="O57" s="193">
        <v>0.52919369786839665</v>
      </c>
      <c r="P57" s="192">
        <v>0.67518518518518522</v>
      </c>
      <c r="Q57" s="191">
        <v>-0.14599148731678857</v>
      </c>
      <c r="R57" s="169"/>
      <c r="S57" s="169"/>
    </row>
    <row r="58" spans="1:19" x14ac:dyDescent="0.4">
      <c r="A58" s="200"/>
      <c r="B58" s="200"/>
      <c r="C58" s="208" t="s">
        <v>110</v>
      </c>
      <c r="D58" s="207"/>
      <c r="E58" s="207"/>
      <c r="F58" s="6" t="s">
        <v>97</v>
      </c>
      <c r="G58" s="197">
        <v>731</v>
      </c>
      <c r="H58" s="206">
        <v>1294</v>
      </c>
      <c r="I58" s="195">
        <v>0.56491499227202469</v>
      </c>
      <c r="J58" s="194">
        <v>-563</v>
      </c>
      <c r="K58" s="197">
        <v>882</v>
      </c>
      <c r="L58" s="196">
        <v>1660</v>
      </c>
      <c r="M58" s="195">
        <v>0.53132530120481924</v>
      </c>
      <c r="N58" s="194">
        <v>-778</v>
      </c>
      <c r="O58" s="193">
        <v>0.82879818594104304</v>
      </c>
      <c r="P58" s="192">
        <v>0.77951807228915659</v>
      </c>
      <c r="Q58" s="191">
        <v>4.9280113651886448E-2</v>
      </c>
      <c r="R58" s="169"/>
      <c r="S58" s="169"/>
    </row>
    <row r="59" spans="1:19" x14ac:dyDescent="0.4">
      <c r="A59" s="200"/>
      <c r="B59" s="200"/>
      <c r="C59" s="208" t="s">
        <v>85</v>
      </c>
      <c r="D59" s="228"/>
      <c r="E59" s="207"/>
      <c r="F59" s="6" t="s">
        <v>84</v>
      </c>
      <c r="G59" s="197">
        <v>0</v>
      </c>
      <c r="H59" s="196">
        <v>39</v>
      </c>
      <c r="I59" s="195">
        <v>0</v>
      </c>
      <c r="J59" s="194">
        <v>-39</v>
      </c>
      <c r="K59" s="197">
        <v>0</v>
      </c>
      <c r="L59" s="196">
        <v>111</v>
      </c>
      <c r="M59" s="195">
        <v>0</v>
      </c>
      <c r="N59" s="194">
        <v>-111</v>
      </c>
      <c r="O59" s="193" t="e">
        <v>#DIV/0!</v>
      </c>
      <c r="P59" s="192">
        <v>0.35135135135135137</v>
      </c>
      <c r="Q59" s="191" t="e">
        <v>#DIV/0!</v>
      </c>
      <c r="R59" s="169"/>
      <c r="S59" s="169"/>
    </row>
    <row r="60" spans="1:19" x14ac:dyDescent="0.4">
      <c r="A60" s="200"/>
      <c r="B60" s="200"/>
      <c r="C60" s="208" t="s">
        <v>107</v>
      </c>
      <c r="D60" s="207"/>
      <c r="E60" s="207"/>
      <c r="F60" s="6" t="s">
        <v>97</v>
      </c>
      <c r="G60" s="197">
        <v>1119</v>
      </c>
      <c r="H60" s="196">
        <v>1084</v>
      </c>
      <c r="I60" s="195">
        <v>1.0322878228782288</v>
      </c>
      <c r="J60" s="194">
        <v>35</v>
      </c>
      <c r="K60" s="197">
        <v>1328</v>
      </c>
      <c r="L60" s="196">
        <v>1134</v>
      </c>
      <c r="M60" s="195">
        <v>1.1710758377425043</v>
      </c>
      <c r="N60" s="194">
        <v>194</v>
      </c>
      <c r="O60" s="193">
        <v>0.84262048192771088</v>
      </c>
      <c r="P60" s="192">
        <v>0.95590828924162252</v>
      </c>
      <c r="Q60" s="191">
        <v>-0.11328780731391164</v>
      </c>
      <c r="R60" s="169"/>
      <c r="S60" s="169"/>
    </row>
    <row r="61" spans="1:19" x14ac:dyDescent="0.4">
      <c r="A61" s="200"/>
      <c r="B61" s="200"/>
      <c r="C61" s="208" t="s">
        <v>106</v>
      </c>
      <c r="D61" s="207"/>
      <c r="E61" s="207"/>
      <c r="F61" s="6" t="s">
        <v>97</v>
      </c>
      <c r="G61" s="197">
        <v>768</v>
      </c>
      <c r="H61" s="196">
        <v>1002</v>
      </c>
      <c r="I61" s="195">
        <v>0.76646706586826352</v>
      </c>
      <c r="J61" s="194">
        <v>-234</v>
      </c>
      <c r="K61" s="197">
        <v>1162</v>
      </c>
      <c r="L61" s="196">
        <v>1660</v>
      </c>
      <c r="M61" s="195">
        <v>0.7</v>
      </c>
      <c r="N61" s="194">
        <v>-498</v>
      </c>
      <c r="O61" s="193">
        <v>0.66092943201376941</v>
      </c>
      <c r="P61" s="192">
        <v>0.60361445783132528</v>
      </c>
      <c r="Q61" s="191">
        <v>5.7314974182444134E-2</v>
      </c>
      <c r="R61" s="169"/>
      <c r="S61" s="169"/>
    </row>
    <row r="62" spans="1:19" x14ac:dyDescent="0.4">
      <c r="A62" s="200"/>
      <c r="B62" s="200"/>
      <c r="C62" s="208" t="s">
        <v>108</v>
      </c>
      <c r="D62" s="207"/>
      <c r="E62" s="207"/>
      <c r="F62" s="6" t="s">
        <v>97</v>
      </c>
      <c r="G62" s="197">
        <v>647</v>
      </c>
      <c r="H62" s="196">
        <v>731</v>
      </c>
      <c r="I62" s="195">
        <v>0.88508891928864564</v>
      </c>
      <c r="J62" s="194">
        <v>-84</v>
      </c>
      <c r="K62" s="197">
        <v>1192</v>
      </c>
      <c r="L62" s="196">
        <v>1075</v>
      </c>
      <c r="M62" s="195">
        <v>1.1088372093023255</v>
      </c>
      <c r="N62" s="194">
        <v>117</v>
      </c>
      <c r="O62" s="193">
        <v>0.54278523489932884</v>
      </c>
      <c r="P62" s="192">
        <v>0.68</v>
      </c>
      <c r="Q62" s="191">
        <v>-0.13721476510067121</v>
      </c>
      <c r="R62" s="169"/>
      <c r="S62" s="169"/>
    </row>
    <row r="63" spans="1:19" x14ac:dyDescent="0.4">
      <c r="A63" s="200"/>
      <c r="B63" s="200"/>
      <c r="C63" s="208" t="s">
        <v>105</v>
      </c>
      <c r="D63" s="207"/>
      <c r="E63" s="207"/>
      <c r="F63" s="6" t="s">
        <v>97</v>
      </c>
      <c r="G63" s="197">
        <v>1385</v>
      </c>
      <c r="H63" s="206">
        <v>1398</v>
      </c>
      <c r="I63" s="195">
        <v>0.99070100143061512</v>
      </c>
      <c r="J63" s="194">
        <v>-13</v>
      </c>
      <c r="K63" s="197">
        <v>2034</v>
      </c>
      <c r="L63" s="206">
        <v>2044</v>
      </c>
      <c r="M63" s="195">
        <v>0.99510763209393349</v>
      </c>
      <c r="N63" s="194">
        <v>-10</v>
      </c>
      <c r="O63" s="193">
        <v>0.68092428711897734</v>
      </c>
      <c r="P63" s="192">
        <v>0.68395303326810175</v>
      </c>
      <c r="Q63" s="191">
        <v>-3.0287461491244061E-3</v>
      </c>
      <c r="R63" s="169"/>
      <c r="S63" s="169"/>
    </row>
    <row r="64" spans="1:19" x14ac:dyDescent="0.4">
      <c r="A64" s="200"/>
      <c r="B64" s="200"/>
      <c r="C64" s="208" t="s">
        <v>102</v>
      </c>
      <c r="D64" s="5" t="s">
        <v>0</v>
      </c>
      <c r="E64" s="207" t="s">
        <v>91</v>
      </c>
      <c r="F64" s="6" t="s">
        <v>97</v>
      </c>
      <c r="G64" s="197">
        <v>5918</v>
      </c>
      <c r="H64" s="196">
        <v>6147</v>
      </c>
      <c r="I64" s="195">
        <v>0.96274605498617216</v>
      </c>
      <c r="J64" s="194">
        <v>-229</v>
      </c>
      <c r="K64" s="197">
        <v>6990</v>
      </c>
      <c r="L64" s="196">
        <v>6306</v>
      </c>
      <c r="M64" s="195">
        <v>1.1084681255946718</v>
      </c>
      <c r="N64" s="194">
        <v>684</v>
      </c>
      <c r="O64" s="193">
        <v>0.84663805436337625</v>
      </c>
      <c r="P64" s="192">
        <v>0.9747859181731684</v>
      </c>
      <c r="Q64" s="191">
        <v>-0.12814786380979215</v>
      </c>
      <c r="R64" s="169"/>
      <c r="S64" s="169"/>
    </row>
    <row r="65" spans="1:19" x14ac:dyDescent="0.4">
      <c r="A65" s="200"/>
      <c r="B65" s="200"/>
      <c r="C65" s="199" t="s">
        <v>102</v>
      </c>
      <c r="D65" s="15" t="s">
        <v>0</v>
      </c>
      <c r="E65" s="198" t="s">
        <v>109</v>
      </c>
      <c r="F65" s="10" t="s">
        <v>97</v>
      </c>
      <c r="G65" s="203">
        <v>2365</v>
      </c>
      <c r="H65" s="206">
        <v>2468</v>
      </c>
      <c r="I65" s="205">
        <v>0.95826580226904379</v>
      </c>
      <c r="J65" s="204">
        <v>-103</v>
      </c>
      <c r="K65" s="203">
        <v>2625</v>
      </c>
      <c r="L65" s="206">
        <v>2700</v>
      </c>
      <c r="M65" s="205">
        <v>0.97222222222222221</v>
      </c>
      <c r="N65" s="204">
        <v>-75</v>
      </c>
      <c r="O65" s="211">
        <v>0.90095238095238095</v>
      </c>
      <c r="P65" s="210">
        <v>0.91407407407407404</v>
      </c>
      <c r="Q65" s="209">
        <v>-1.312169312169309E-2</v>
      </c>
      <c r="R65" s="169"/>
      <c r="S65" s="169"/>
    </row>
    <row r="66" spans="1:19" x14ac:dyDescent="0.4">
      <c r="A66" s="200"/>
      <c r="B66" s="200"/>
      <c r="C66" s="208" t="s">
        <v>100</v>
      </c>
      <c r="D66" s="5" t="s">
        <v>0</v>
      </c>
      <c r="E66" s="207" t="s">
        <v>91</v>
      </c>
      <c r="F66" s="6" t="s">
        <v>97</v>
      </c>
      <c r="G66" s="197">
        <v>1313</v>
      </c>
      <c r="H66" s="196">
        <v>1611</v>
      </c>
      <c r="I66" s="205">
        <v>0.81502172563625075</v>
      </c>
      <c r="J66" s="194">
        <v>-298</v>
      </c>
      <c r="K66" s="197">
        <v>1494</v>
      </c>
      <c r="L66" s="196">
        <v>1660</v>
      </c>
      <c r="M66" s="195">
        <v>0.9</v>
      </c>
      <c r="N66" s="194">
        <v>-166</v>
      </c>
      <c r="O66" s="193">
        <v>0.87884872824631866</v>
      </c>
      <c r="P66" s="192">
        <v>0.97048192771084341</v>
      </c>
      <c r="Q66" s="191">
        <v>-9.1633199464524751E-2</v>
      </c>
      <c r="R66" s="169"/>
      <c r="S66" s="169"/>
    </row>
    <row r="67" spans="1:19" x14ac:dyDescent="0.4">
      <c r="A67" s="200"/>
      <c r="B67" s="200"/>
      <c r="C67" s="199" t="s">
        <v>100</v>
      </c>
      <c r="D67" s="15" t="s">
        <v>0</v>
      </c>
      <c r="E67" s="198" t="s">
        <v>109</v>
      </c>
      <c r="F67" s="6" t="s">
        <v>97</v>
      </c>
      <c r="G67" s="197">
        <v>1285</v>
      </c>
      <c r="H67" s="196">
        <v>1614</v>
      </c>
      <c r="I67" s="195">
        <v>0.79615861214374228</v>
      </c>
      <c r="J67" s="194">
        <v>-329</v>
      </c>
      <c r="K67" s="197">
        <v>1494</v>
      </c>
      <c r="L67" s="196">
        <v>1660</v>
      </c>
      <c r="M67" s="195">
        <v>0.9</v>
      </c>
      <c r="N67" s="194">
        <v>-166</v>
      </c>
      <c r="O67" s="193">
        <v>0.86010709504685412</v>
      </c>
      <c r="P67" s="192">
        <v>0.97228915662650606</v>
      </c>
      <c r="Q67" s="191">
        <v>-0.11218206157965194</v>
      </c>
      <c r="R67" s="169"/>
      <c r="S67" s="169"/>
    </row>
    <row r="68" spans="1:19" x14ac:dyDescent="0.4">
      <c r="A68" s="200"/>
      <c r="B68" s="200"/>
      <c r="C68" s="199" t="s">
        <v>118</v>
      </c>
      <c r="D68" s="15" t="s">
        <v>0</v>
      </c>
      <c r="E68" s="198" t="s">
        <v>91</v>
      </c>
      <c r="F68" s="6" t="s">
        <v>84</v>
      </c>
      <c r="G68" s="197"/>
      <c r="H68" s="196"/>
      <c r="I68" s="195"/>
      <c r="J68" s="194"/>
      <c r="K68" s="197"/>
      <c r="L68" s="196"/>
      <c r="M68" s="195"/>
      <c r="N68" s="194"/>
      <c r="O68" s="193"/>
      <c r="P68" s="192"/>
      <c r="Q68" s="191"/>
      <c r="R68" s="169"/>
      <c r="S68" s="169"/>
    </row>
    <row r="69" spans="1:19" x14ac:dyDescent="0.4">
      <c r="A69" s="200"/>
      <c r="B69" s="200"/>
      <c r="C69" s="199" t="s">
        <v>98</v>
      </c>
      <c r="D69" s="15" t="s">
        <v>0</v>
      </c>
      <c r="E69" s="198" t="s">
        <v>91</v>
      </c>
      <c r="F69" s="10" t="s">
        <v>97</v>
      </c>
      <c r="G69" s="197">
        <v>1233</v>
      </c>
      <c r="H69" s="196">
        <v>1601</v>
      </c>
      <c r="I69" s="195">
        <v>0.77014366021236724</v>
      </c>
      <c r="J69" s="194">
        <v>-368</v>
      </c>
      <c r="K69" s="197">
        <v>1494</v>
      </c>
      <c r="L69" s="196">
        <v>1660</v>
      </c>
      <c r="M69" s="195">
        <v>0.9</v>
      </c>
      <c r="N69" s="194">
        <v>-166</v>
      </c>
      <c r="O69" s="193">
        <v>0.82530120481927716</v>
      </c>
      <c r="P69" s="192">
        <v>0.96445783132530116</v>
      </c>
      <c r="Q69" s="191">
        <v>-0.13915662650602401</v>
      </c>
      <c r="R69" s="169"/>
      <c r="S69" s="169"/>
    </row>
    <row r="70" spans="1:19" x14ac:dyDescent="0.4">
      <c r="A70" s="200"/>
      <c r="B70" s="200"/>
      <c r="C70" s="199" t="s">
        <v>98</v>
      </c>
      <c r="D70" s="15" t="s">
        <v>0</v>
      </c>
      <c r="E70" s="198" t="s">
        <v>109</v>
      </c>
      <c r="F70" s="10" t="s">
        <v>97</v>
      </c>
      <c r="G70" s="203">
        <v>1224</v>
      </c>
      <c r="H70" s="206">
        <v>1398</v>
      </c>
      <c r="I70" s="205">
        <v>0.87553648068669532</v>
      </c>
      <c r="J70" s="204">
        <v>-174</v>
      </c>
      <c r="K70" s="203">
        <v>1494</v>
      </c>
      <c r="L70" s="206">
        <v>1614</v>
      </c>
      <c r="M70" s="205">
        <v>0.92565055762081783</v>
      </c>
      <c r="N70" s="204">
        <v>-120</v>
      </c>
      <c r="O70" s="211">
        <v>0.81927710843373491</v>
      </c>
      <c r="P70" s="210">
        <v>0.86617100371747213</v>
      </c>
      <c r="Q70" s="209">
        <v>-4.6893895283737219E-2</v>
      </c>
      <c r="R70" s="169"/>
      <c r="S70" s="169"/>
    </row>
    <row r="71" spans="1:19" x14ac:dyDescent="0.4">
      <c r="A71" s="200"/>
      <c r="B71" s="200"/>
      <c r="C71" s="199" t="s">
        <v>101</v>
      </c>
      <c r="D71" s="15" t="s">
        <v>0</v>
      </c>
      <c r="E71" s="198" t="s">
        <v>91</v>
      </c>
      <c r="F71" s="10" t="s">
        <v>97</v>
      </c>
      <c r="G71" s="203">
        <v>877</v>
      </c>
      <c r="H71" s="206">
        <v>895</v>
      </c>
      <c r="I71" s="205">
        <v>0.9798882681564246</v>
      </c>
      <c r="J71" s="204">
        <v>-18</v>
      </c>
      <c r="K71" s="203">
        <v>1134</v>
      </c>
      <c r="L71" s="206">
        <v>1260</v>
      </c>
      <c r="M71" s="205">
        <v>0.9</v>
      </c>
      <c r="N71" s="204">
        <v>-126</v>
      </c>
      <c r="O71" s="211">
        <v>0.77336860670194008</v>
      </c>
      <c r="P71" s="210"/>
      <c r="Q71" s="209"/>
      <c r="R71" s="169"/>
      <c r="S71" s="169"/>
    </row>
    <row r="72" spans="1:19" x14ac:dyDescent="0.4">
      <c r="A72" s="200"/>
      <c r="B72" s="200"/>
      <c r="C72" s="199" t="s">
        <v>101</v>
      </c>
      <c r="D72" s="15" t="s">
        <v>0</v>
      </c>
      <c r="E72" s="198" t="s">
        <v>109</v>
      </c>
      <c r="F72" s="10" t="s">
        <v>84</v>
      </c>
      <c r="G72" s="197">
        <v>872</v>
      </c>
      <c r="H72" s="196">
        <v>0</v>
      </c>
      <c r="I72" s="195" t="e">
        <v>#DIV/0!</v>
      </c>
      <c r="J72" s="194">
        <v>872</v>
      </c>
      <c r="K72" s="197">
        <v>1134</v>
      </c>
      <c r="L72" s="196">
        <v>0</v>
      </c>
      <c r="M72" s="195" t="e">
        <v>#DIV/0!</v>
      </c>
      <c r="N72" s="194">
        <v>1134</v>
      </c>
      <c r="O72" s="193">
        <v>0.76895943562610225</v>
      </c>
      <c r="P72" s="192" t="e">
        <v>#DIV/0!</v>
      </c>
      <c r="Q72" s="191" t="e">
        <v>#DIV/0!</v>
      </c>
      <c r="R72" s="169"/>
      <c r="S72" s="169"/>
    </row>
    <row r="73" spans="1:19" x14ac:dyDescent="0.4">
      <c r="A73" s="200"/>
      <c r="B73" s="190" t="s">
        <v>147</v>
      </c>
      <c r="C73" s="226"/>
      <c r="D73" s="14"/>
      <c r="E73" s="226"/>
      <c r="F73" s="225"/>
      <c r="G73" s="188">
        <v>2489</v>
      </c>
      <c r="H73" s="187">
        <v>2727</v>
      </c>
      <c r="I73" s="186">
        <v>0.91272460579391268</v>
      </c>
      <c r="J73" s="185">
        <v>-238</v>
      </c>
      <c r="K73" s="188">
        <v>3300</v>
      </c>
      <c r="L73" s="187">
        <v>4334</v>
      </c>
      <c r="M73" s="186">
        <v>0.76142131979695427</v>
      </c>
      <c r="N73" s="185">
        <v>-1034</v>
      </c>
      <c r="O73" s="184">
        <v>0.75424242424242427</v>
      </c>
      <c r="P73" s="183">
        <v>0.62921089063221047</v>
      </c>
      <c r="Q73" s="182">
        <v>0.1250315336102138</v>
      </c>
      <c r="R73" s="169"/>
      <c r="S73" s="169"/>
    </row>
    <row r="74" spans="1:19" x14ac:dyDescent="0.4">
      <c r="A74" s="200"/>
      <c r="B74" s="200"/>
      <c r="C74" s="199" t="s">
        <v>108</v>
      </c>
      <c r="D74" s="198"/>
      <c r="E74" s="198"/>
      <c r="F74" s="10" t="s">
        <v>97</v>
      </c>
      <c r="G74" s="197">
        <v>396</v>
      </c>
      <c r="H74" s="196">
        <v>425</v>
      </c>
      <c r="I74" s="195">
        <v>0.93176470588235294</v>
      </c>
      <c r="J74" s="194">
        <v>-29</v>
      </c>
      <c r="K74" s="197">
        <v>548</v>
      </c>
      <c r="L74" s="196">
        <v>665</v>
      </c>
      <c r="M74" s="195">
        <v>0.82406015037593983</v>
      </c>
      <c r="N74" s="194">
        <v>-117</v>
      </c>
      <c r="O74" s="193">
        <v>0.72262773722627738</v>
      </c>
      <c r="P74" s="192">
        <v>0.63909774436090228</v>
      </c>
      <c r="Q74" s="191">
        <v>8.3529992865375102E-2</v>
      </c>
      <c r="R74" s="169"/>
      <c r="S74" s="169"/>
    </row>
    <row r="75" spans="1:19" x14ac:dyDescent="0.4">
      <c r="A75" s="200"/>
      <c r="B75" s="200"/>
      <c r="C75" s="199" t="s">
        <v>107</v>
      </c>
      <c r="D75" s="198"/>
      <c r="E75" s="198"/>
      <c r="F75" s="253"/>
      <c r="G75" s="197"/>
      <c r="H75" s="196"/>
      <c r="I75" s="195" t="e">
        <v>#DIV/0!</v>
      </c>
      <c r="J75" s="194">
        <v>0</v>
      </c>
      <c r="K75" s="197"/>
      <c r="L75" s="196"/>
      <c r="M75" s="195" t="e">
        <v>#DIV/0!</v>
      </c>
      <c r="N75" s="194">
        <v>0</v>
      </c>
      <c r="O75" s="193" t="e">
        <v>#DIV/0!</v>
      </c>
      <c r="P75" s="192" t="e">
        <v>#DIV/0!</v>
      </c>
      <c r="Q75" s="191" t="e">
        <v>#DIV/0!</v>
      </c>
      <c r="R75" s="169"/>
      <c r="S75" s="169"/>
    </row>
    <row r="76" spans="1:19" x14ac:dyDescent="0.4">
      <c r="A76" s="200"/>
      <c r="B76" s="200"/>
      <c r="C76" s="199" t="s">
        <v>106</v>
      </c>
      <c r="D76" s="198"/>
      <c r="E76" s="198"/>
      <c r="F76" s="253"/>
      <c r="G76" s="197"/>
      <c r="H76" s="196"/>
      <c r="I76" s="195" t="e">
        <v>#DIV/0!</v>
      </c>
      <c r="J76" s="194">
        <v>0</v>
      </c>
      <c r="K76" s="197"/>
      <c r="L76" s="196"/>
      <c r="M76" s="195" t="e">
        <v>#DIV/0!</v>
      </c>
      <c r="N76" s="194">
        <v>0</v>
      </c>
      <c r="O76" s="193" t="e">
        <v>#DIV/0!</v>
      </c>
      <c r="P76" s="192" t="e">
        <v>#DIV/0!</v>
      </c>
      <c r="Q76" s="191" t="e">
        <v>#DIV/0!</v>
      </c>
      <c r="R76" s="169"/>
      <c r="S76" s="169"/>
    </row>
    <row r="77" spans="1:19" x14ac:dyDescent="0.4">
      <c r="A77" s="200"/>
      <c r="B77" s="200"/>
      <c r="C77" s="199" t="s">
        <v>98</v>
      </c>
      <c r="D77" s="198"/>
      <c r="E77" s="198"/>
      <c r="F77" s="10" t="s">
        <v>97</v>
      </c>
      <c r="G77" s="197">
        <v>212</v>
      </c>
      <c r="H77" s="196">
        <v>243</v>
      </c>
      <c r="I77" s="195">
        <v>0.87242798353909468</v>
      </c>
      <c r="J77" s="194">
        <v>-31</v>
      </c>
      <c r="K77" s="197">
        <v>304</v>
      </c>
      <c r="L77" s="196">
        <v>428</v>
      </c>
      <c r="M77" s="195">
        <v>0.71028037383177567</v>
      </c>
      <c r="N77" s="194">
        <v>-124</v>
      </c>
      <c r="O77" s="193">
        <v>0.69736842105263153</v>
      </c>
      <c r="P77" s="192">
        <v>0.56775700934579443</v>
      </c>
      <c r="Q77" s="191">
        <v>0.1296114117068371</v>
      </c>
      <c r="R77" s="169"/>
      <c r="S77" s="169"/>
    </row>
    <row r="78" spans="1:19" x14ac:dyDescent="0.4">
      <c r="A78" s="200"/>
      <c r="B78" s="200"/>
      <c r="C78" s="208" t="s">
        <v>105</v>
      </c>
      <c r="D78" s="207"/>
      <c r="E78" s="207"/>
      <c r="F78" s="6" t="s">
        <v>97</v>
      </c>
      <c r="G78" s="197">
        <v>787</v>
      </c>
      <c r="H78" s="196">
        <v>843</v>
      </c>
      <c r="I78" s="195">
        <v>0.93357058125741399</v>
      </c>
      <c r="J78" s="194">
        <v>-56</v>
      </c>
      <c r="K78" s="197">
        <v>924</v>
      </c>
      <c r="L78" s="196">
        <v>1262</v>
      </c>
      <c r="M78" s="195">
        <v>0.73217115689381929</v>
      </c>
      <c r="N78" s="194">
        <v>-338</v>
      </c>
      <c r="O78" s="193">
        <v>0.85173160173160178</v>
      </c>
      <c r="P78" s="192">
        <v>0.66798732171156894</v>
      </c>
      <c r="Q78" s="191">
        <v>0.18374428002003285</v>
      </c>
      <c r="R78" s="169"/>
      <c r="S78" s="169"/>
    </row>
    <row r="79" spans="1:19" x14ac:dyDescent="0.4">
      <c r="A79" s="181"/>
      <c r="B79" s="181"/>
      <c r="C79" s="180" t="s">
        <v>92</v>
      </c>
      <c r="D79" s="177"/>
      <c r="E79" s="177"/>
      <c r="F79" s="18" t="s">
        <v>97</v>
      </c>
      <c r="G79" s="176">
        <v>1094</v>
      </c>
      <c r="H79" s="175">
        <v>1216</v>
      </c>
      <c r="I79" s="174">
        <v>0.89967105263157898</v>
      </c>
      <c r="J79" s="173">
        <v>-122</v>
      </c>
      <c r="K79" s="176">
        <v>1524</v>
      </c>
      <c r="L79" s="175">
        <v>1979</v>
      </c>
      <c r="M79" s="174">
        <v>0.77008590197069227</v>
      </c>
      <c r="N79" s="173">
        <v>-455</v>
      </c>
      <c r="O79" s="172">
        <v>0.71784776902887137</v>
      </c>
      <c r="P79" s="171">
        <v>0.61445174330469932</v>
      </c>
      <c r="Q79" s="170">
        <v>0.10339602572417206</v>
      </c>
      <c r="R79" s="169"/>
      <c r="S79" s="169"/>
    </row>
    <row r="80" spans="1:19" x14ac:dyDescent="0.4">
      <c r="C80" s="252"/>
      <c r="G80" s="168"/>
      <c r="H80" s="168"/>
      <c r="I80" s="168"/>
      <c r="J80" s="168"/>
      <c r="K80" s="168"/>
      <c r="L80" s="168"/>
      <c r="M80" s="168"/>
      <c r="N80" s="168"/>
      <c r="O80" s="167"/>
      <c r="P80" s="167"/>
      <c r="Q80" s="167"/>
    </row>
    <row r="81" spans="3:3" x14ac:dyDescent="0.4">
      <c r="C81" s="11" t="s">
        <v>83</v>
      </c>
    </row>
    <row r="82" spans="3:3" x14ac:dyDescent="0.4">
      <c r="C82" s="12" t="s">
        <v>82</v>
      </c>
    </row>
    <row r="83" spans="3:3" x14ac:dyDescent="0.4">
      <c r="C83" s="11" t="s">
        <v>81</v>
      </c>
    </row>
    <row r="84" spans="3:3" x14ac:dyDescent="0.4">
      <c r="C84" s="11" t="s">
        <v>80</v>
      </c>
    </row>
    <row r="85" spans="3:3" x14ac:dyDescent="0.4">
      <c r="C85" s="11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showGridLines="0" zoomScale="96" zoomScaleNormal="96" workbookViewId="0">
      <pane xSplit="6" ySplit="4" topLeftCell="G64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７月（中旬）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7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2" t="s">
        <v>245</v>
      </c>
      <c r="H3" s="324" t="s">
        <v>244</v>
      </c>
      <c r="I3" s="326" t="s">
        <v>140</v>
      </c>
      <c r="J3" s="327"/>
      <c r="K3" s="322" t="s">
        <v>245</v>
      </c>
      <c r="L3" s="324" t="s">
        <v>244</v>
      </c>
      <c r="M3" s="326" t="s">
        <v>140</v>
      </c>
      <c r="N3" s="327"/>
      <c r="O3" s="318" t="s">
        <v>245</v>
      </c>
      <c r="P3" s="320" t="s">
        <v>244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3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167716</v>
      </c>
      <c r="H5" s="249">
        <v>156074</v>
      </c>
      <c r="I5" s="248">
        <v>1.074592821353973</v>
      </c>
      <c r="J5" s="247">
        <v>11642</v>
      </c>
      <c r="K5" s="250">
        <v>230774</v>
      </c>
      <c r="L5" s="249">
        <v>227408</v>
      </c>
      <c r="M5" s="248">
        <v>1.0148015900935763</v>
      </c>
      <c r="N5" s="247">
        <v>3366</v>
      </c>
      <c r="O5" s="246">
        <v>0.72675431374418265</v>
      </c>
      <c r="P5" s="245">
        <v>0.68631710405966373</v>
      </c>
      <c r="Q5" s="244">
        <v>4.0437209684518916E-2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66993</v>
      </c>
      <c r="H6" s="187">
        <v>63952</v>
      </c>
      <c r="I6" s="186">
        <v>1.0475512884663498</v>
      </c>
      <c r="J6" s="185">
        <v>3041</v>
      </c>
      <c r="K6" s="231">
        <v>86192</v>
      </c>
      <c r="L6" s="187">
        <v>86229</v>
      </c>
      <c r="M6" s="186">
        <v>0.99957091001867127</v>
      </c>
      <c r="N6" s="185">
        <v>-37</v>
      </c>
      <c r="O6" s="184">
        <v>0.77725310933729352</v>
      </c>
      <c r="P6" s="183">
        <v>0.74165304016050282</v>
      </c>
      <c r="Q6" s="182">
        <v>3.5600069176790705E-2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44639</v>
      </c>
      <c r="H7" s="187">
        <v>41290</v>
      </c>
      <c r="I7" s="186">
        <v>1.0811092274158391</v>
      </c>
      <c r="J7" s="185">
        <v>3349</v>
      </c>
      <c r="K7" s="188">
        <v>54892</v>
      </c>
      <c r="L7" s="187">
        <v>54714</v>
      </c>
      <c r="M7" s="186">
        <v>1.0032532806959829</v>
      </c>
      <c r="N7" s="185">
        <v>178</v>
      </c>
      <c r="O7" s="184">
        <v>0.81321504044305182</v>
      </c>
      <c r="P7" s="183">
        <v>0.75465146032094166</v>
      </c>
      <c r="Q7" s="182">
        <v>5.8563580122110159E-2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38093</v>
      </c>
      <c r="H8" s="196">
        <v>34875</v>
      </c>
      <c r="I8" s="195">
        <v>1.0922724014336918</v>
      </c>
      <c r="J8" s="194">
        <v>3218</v>
      </c>
      <c r="K8" s="197">
        <v>43987</v>
      </c>
      <c r="L8" s="196">
        <v>43724</v>
      </c>
      <c r="M8" s="195">
        <v>1.0060150032019028</v>
      </c>
      <c r="N8" s="194">
        <v>263</v>
      </c>
      <c r="O8" s="193">
        <v>0.86600586536931368</v>
      </c>
      <c r="P8" s="192">
        <v>0.79761686945384691</v>
      </c>
      <c r="Q8" s="191">
        <v>6.8388995915466766E-2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6546</v>
      </c>
      <c r="H9" s="196">
        <v>6415</v>
      </c>
      <c r="I9" s="195">
        <v>1.0204208885424786</v>
      </c>
      <c r="J9" s="194">
        <v>131</v>
      </c>
      <c r="K9" s="197">
        <v>10905</v>
      </c>
      <c r="L9" s="196">
        <v>10990</v>
      </c>
      <c r="M9" s="195">
        <v>0.99226569608735216</v>
      </c>
      <c r="N9" s="194">
        <v>-85</v>
      </c>
      <c r="O9" s="193">
        <v>0.60027510316368637</v>
      </c>
      <c r="P9" s="192">
        <v>0.58371246587807102</v>
      </c>
      <c r="Q9" s="191">
        <v>1.6562637285615356E-2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180" t="s">
        <v>131</v>
      </c>
      <c r="D16" s="177"/>
      <c r="E16" s="177"/>
      <c r="F16" s="242"/>
      <c r="G16" s="176"/>
      <c r="H16" s="175"/>
      <c r="I16" s="174" t="e">
        <v>#DIV/0!</v>
      </c>
      <c r="J16" s="173">
        <v>0</v>
      </c>
      <c r="K16" s="176"/>
      <c r="L16" s="175"/>
      <c r="M16" s="174" t="e">
        <v>#DIV/0!</v>
      </c>
      <c r="N16" s="173">
        <v>0</v>
      </c>
      <c r="O16" s="172" t="e">
        <v>#DIV/0!</v>
      </c>
      <c r="P16" s="171" t="e">
        <v>#DIV/0!</v>
      </c>
      <c r="Q16" s="170" t="e">
        <v>#DIV/0!</v>
      </c>
      <c r="R16" s="169"/>
      <c r="S16" s="169"/>
    </row>
    <row r="17" spans="1:19" x14ac:dyDescent="0.4">
      <c r="A17" s="200"/>
      <c r="B17" s="190" t="s">
        <v>130</v>
      </c>
      <c r="C17" s="189"/>
      <c r="D17" s="189"/>
      <c r="E17" s="189"/>
      <c r="F17" s="229"/>
      <c r="G17" s="188">
        <v>20910</v>
      </c>
      <c r="H17" s="187">
        <v>21726</v>
      </c>
      <c r="I17" s="186">
        <v>0.96244131455399062</v>
      </c>
      <c r="J17" s="185">
        <v>-816</v>
      </c>
      <c r="K17" s="188">
        <v>29470</v>
      </c>
      <c r="L17" s="187">
        <v>30215</v>
      </c>
      <c r="M17" s="186">
        <v>0.97534337249710412</v>
      </c>
      <c r="N17" s="185">
        <v>-745</v>
      </c>
      <c r="O17" s="184">
        <v>0.70953512046148626</v>
      </c>
      <c r="P17" s="183">
        <v>0.71904683104418332</v>
      </c>
      <c r="Q17" s="182">
        <v>-9.5117105826970638E-3</v>
      </c>
      <c r="R17" s="169"/>
      <c r="S17" s="169"/>
    </row>
    <row r="18" spans="1:19" x14ac:dyDescent="0.4">
      <c r="A18" s="200"/>
      <c r="B18" s="200"/>
      <c r="C18" s="208" t="s">
        <v>102</v>
      </c>
      <c r="D18" s="207"/>
      <c r="E18" s="207"/>
      <c r="F18" s="241"/>
      <c r="G18" s="197"/>
      <c r="H18" s="196"/>
      <c r="I18" s="195" t="e">
        <v>#DIV/0!</v>
      </c>
      <c r="J18" s="194">
        <v>0</v>
      </c>
      <c r="K18" s="197"/>
      <c r="L18" s="196"/>
      <c r="M18" s="195" t="e">
        <v>#DIV/0!</v>
      </c>
      <c r="N18" s="194">
        <v>0</v>
      </c>
      <c r="O18" s="193" t="e">
        <v>#DIV/0!</v>
      </c>
      <c r="P18" s="192" t="e">
        <v>#DIV/0!</v>
      </c>
      <c r="Q18" s="191" t="e">
        <v>#DIV/0!</v>
      </c>
      <c r="R18" s="169"/>
      <c r="S18" s="169"/>
    </row>
    <row r="19" spans="1:19" x14ac:dyDescent="0.4">
      <c r="A19" s="200"/>
      <c r="B19" s="200"/>
      <c r="C19" s="208" t="s">
        <v>100</v>
      </c>
      <c r="D19" s="207"/>
      <c r="E19" s="207"/>
      <c r="F19" s="6" t="s">
        <v>97</v>
      </c>
      <c r="G19" s="197">
        <v>2871</v>
      </c>
      <c r="H19" s="196">
        <v>2902</v>
      </c>
      <c r="I19" s="195">
        <v>0.98931771192281182</v>
      </c>
      <c r="J19" s="194">
        <v>-31</v>
      </c>
      <c r="K19" s="197">
        <v>4350</v>
      </c>
      <c r="L19" s="196">
        <v>4350</v>
      </c>
      <c r="M19" s="195">
        <v>1</v>
      </c>
      <c r="N19" s="194">
        <v>0</v>
      </c>
      <c r="O19" s="193">
        <v>0.66</v>
      </c>
      <c r="P19" s="192">
        <v>0.66712643678160921</v>
      </c>
      <c r="Q19" s="191">
        <v>-7.12643678160918E-3</v>
      </c>
      <c r="R19" s="169"/>
      <c r="S19" s="169"/>
    </row>
    <row r="20" spans="1:19" x14ac:dyDescent="0.4">
      <c r="A20" s="200"/>
      <c r="B20" s="200"/>
      <c r="C20" s="208" t="s">
        <v>101</v>
      </c>
      <c r="D20" s="207"/>
      <c r="E20" s="207"/>
      <c r="F20" s="6" t="s">
        <v>97</v>
      </c>
      <c r="G20" s="197">
        <v>6836</v>
      </c>
      <c r="H20" s="196">
        <v>6611</v>
      </c>
      <c r="I20" s="195">
        <v>1.0340341854484949</v>
      </c>
      <c r="J20" s="194">
        <v>225</v>
      </c>
      <c r="K20" s="197">
        <v>9550</v>
      </c>
      <c r="L20" s="196">
        <v>9680</v>
      </c>
      <c r="M20" s="195">
        <v>0.98657024793388426</v>
      </c>
      <c r="N20" s="194">
        <v>-130</v>
      </c>
      <c r="O20" s="193">
        <v>0.71581151832460732</v>
      </c>
      <c r="P20" s="192">
        <v>0.68295454545454548</v>
      </c>
      <c r="Q20" s="191">
        <v>3.285697287006184E-2</v>
      </c>
      <c r="R20" s="169"/>
      <c r="S20" s="169"/>
    </row>
    <row r="21" spans="1:19" x14ac:dyDescent="0.4">
      <c r="A21" s="200"/>
      <c r="B21" s="200"/>
      <c r="C21" s="208" t="s">
        <v>102</v>
      </c>
      <c r="D21" s="5" t="s">
        <v>0</v>
      </c>
      <c r="E21" s="207" t="s">
        <v>91</v>
      </c>
      <c r="F21" s="6" t="s">
        <v>97</v>
      </c>
      <c r="G21" s="197">
        <v>1790</v>
      </c>
      <c r="H21" s="196">
        <v>2691</v>
      </c>
      <c r="I21" s="195">
        <v>0.66518023039762175</v>
      </c>
      <c r="J21" s="194">
        <v>-901</v>
      </c>
      <c r="K21" s="197">
        <v>2145</v>
      </c>
      <c r="L21" s="196">
        <v>3020</v>
      </c>
      <c r="M21" s="195">
        <v>0.71026490066225167</v>
      </c>
      <c r="N21" s="194">
        <v>-875</v>
      </c>
      <c r="O21" s="193">
        <v>0.83449883449883455</v>
      </c>
      <c r="P21" s="192">
        <v>0.89105960264900663</v>
      </c>
      <c r="Q21" s="191">
        <v>-5.656076815017208E-2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109</v>
      </c>
      <c r="F22" s="6" t="s">
        <v>97</v>
      </c>
      <c r="G22" s="197">
        <v>1432</v>
      </c>
      <c r="H22" s="196">
        <v>1950</v>
      </c>
      <c r="I22" s="195">
        <v>0.73435897435897435</v>
      </c>
      <c r="J22" s="194">
        <v>-518</v>
      </c>
      <c r="K22" s="197">
        <v>1485</v>
      </c>
      <c r="L22" s="196">
        <v>2145</v>
      </c>
      <c r="M22" s="195">
        <v>0.69230769230769229</v>
      </c>
      <c r="N22" s="194">
        <v>-660</v>
      </c>
      <c r="O22" s="193">
        <v>0.96430976430976434</v>
      </c>
      <c r="P22" s="192">
        <v>0.90909090909090906</v>
      </c>
      <c r="Q22" s="191">
        <v>5.5218855218855278E-2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129</v>
      </c>
      <c r="F23" s="6" t="s">
        <v>84</v>
      </c>
      <c r="G23" s="197">
        <v>582</v>
      </c>
      <c r="H23" s="196">
        <v>324</v>
      </c>
      <c r="I23" s="195">
        <v>1.7962962962962963</v>
      </c>
      <c r="J23" s="194">
        <v>258</v>
      </c>
      <c r="K23" s="197">
        <v>990</v>
      </c>
      <c r="L23" s="196">
        <v>870</v>
      </c>
      <c r="M23" s="195">
        <v>1.1379310344827587</v>
      </c>
      <c r="N23" s="194">
        <v>120</v>
      </c>
      <c r="O23" s="193">
        <v>0.58787878787878789</v>
      </c>
      <c r="P23" s="192">
        <v>0.3724137931034483</v>
      </c>
      <c r="Q23" s="191">
        <v>0.21546499477533959</v>
      </c>
      <c r="R23" s="169"/>
      <c r="S23" s="169"/>
    </row>
    <row r="24" spans="1:19" x14ac:dyDescent="0.4">
      <c r="A24" s="200"/>
      <c r="B24" s="200"/>
      <c r="C24" s="208" t="s">
        <v>100</v>
      </c>
      <c r="D24" s="5" t="s">
        <v>0</v>
      </c>
      <c r="E24" s="207" t="s">
        <v>91</v>
      </c>
      <c r="F24" s="6" t="s">
        <v>97</v>
      </c>
      <c r="G24" s="197">
        <v>1172</v>
      </c>
      <c r="H24" s="196">
        <v>1130</v>
      </c>
      <c r="I24" s="195">
        <v>1.0371681415929204</v>
      </c>
      <c r="J24" s="194">
        <v>42</v>
      </c>
      <c r="K24" s="197">
        <v>1450</v>
      </c>
      <c r="L24" s="196">
        <v>1450</v>
      </c>
      <c r="M24" s="195">
        <v>1</v>
      </c>
      <c r="N24" s="194">
        <v>0</v>
      </c>
      <c r="O24" s="193">
        <v>0.80827586206896551</v>
      </c>
      <c r="P24" s="192">
        <v>0.77931034482758621</v>
      </c>
      <c r="Q24" s="191">
        <v>2.8965517241379302E-2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109</v>
      </c>
      <c r="F25" s="241"/>
      <c r="G25" s="197"/>
      <c r="H25" s="196"/>
      <c r="I25" s="195" t="e">
        <v>#DIV/0!</v>
      </c>
      <c r="J25" s="194">
        <v>0</v>
      </c>
      <c r="K25" s="197"/>
      <c r="L25" s="196"/>
      <c r="M25" s="195" t="e">
        <v>#DIV/0!</v>
      </c>
      <c r="N25" s="194">
        <v>0</v>
      </c>
      <c r="O25" s="193" t="e">
        <v>#DIV/0!</v>
      </c>
      <c r="P25" s="192" t="e">
        <v>#DIV/0!</v>
      </c>
      <c r="Q25" s="191" t="e">
        <v>#DIV/0!</v>
      </c>
      <c r="R25" s="169"/>
      <c r="S25" s="169"/>
    </row>
    <row r="26" spans="1:19" x14ac:dyDescent="0.4">
      <c r="A26" s="200"/>
      <c r="B26" s="200"/>
      <c r="C26" s="208" t="s">
        <v>92</v>
      </c>
      <c r="D26" s="5" t="s">
        <v>0</v>
      </c>
      <c r="E26" s="207" t="s">
        <v>91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98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116</v>
      </c>
      <c r="D28" s="207"/>
      <c r="E28" s="207"/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110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128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127</v>
      </c>
      <c r="D31" s="207"/>
      <c r="E31" s="207"/>
      <c r="F31" s="6" t="s">
        <v>97</v>
      </c>
      <c r="G31" s="197">
        <v>887</v>
      </c>
      <c r="H31" s="196">
        <v>962</v>
      </c>
      <c r="I31" s="195">
        <v>0.92203742203742201</v>
      </c>
      <c r="J31" s="194">
        <v>-75</v>
      </c>
      <c r="K31" s="197">
        <v>1450</v>
      </c>
      <c r="L31" s="196">
        <v>1450</v>
      </c>
      <c r="M31" s="195">
        <v>1</v>
      </c>
      <c r="N31" s="194">
        <v>0</v>
      </c>
      <c r="O31" s="193">
        <v>0.61172413793103453</v>
      </c>
      <c r="P31" s="192">
        <v>0.663448275862069</v>
      </c>
      <c r="Q31" s="191">
        <v>-5.1724137931034475E-2</v>
      </c>
      <c r="R31" s="169"/>
      <c r="S31" s="169"/>
    </row>
    <row r="32" spans="1:19" x14ac:dyDescent="0.4">
      <c r="A32" s="200"/>
      <c r="B32" s="200"/>
      <c r="C32" s="208" t="s">
        <v>126</v>
      </c>
      <c r="D32" s="207"/>
      <c r="E32" s="207"/>
      <c r="F32" s="241"/>
      <c r="G32" s="197"/>
      <c r="H32" s="196"/>
      <c r="I32" s="195" t="e">
        <v>#DIV/0!</v>
      </c>
      <c r="J32" s="194">
        <v>0</v>
      </c>
      <c r="K32" s="197"/>
      <c r="L32" s="196"/>
      <c r="M32" s="195" t="e">
        <v>#DIV/0!</v>
      </c>
      <c r="N32" s="194">
        <v>0</v>
      </c>
      <c r="O32" s="193" t="e">
        <v>#DIV/0!</v>
      </c>
      <c r="P32" s="192" t="e">
        <v>#DIV/0!</v>
      </c>
      <c r="Q32" s="191" t="e">
        <v>#DIV/0!</v>
      </c>
      <c r="R32" s="169"/>
      <c r="S32" s="169"/>
    </row>
    <row r="33" spans="1:19" x14ac:dyDescent="0.4">
      <c r="A33" s="200"/>
      <c r="B33" s="200"/>
      <c r="C33" s="208" t="s">
        <v>125</v>
      </c>
      <c r="D33" s="207"/>
      <c r="E33" s="207"/>
      <c r="F33" s="6" t="s">
        <v>97</v>
      </c>
      <c r="G33" s="197">
        <v>819</v>
      </c>
      <c r="H33" s="196">
        <v>775</v>
      </c>
      <c r="I33" s="195">
        <v>1.0567741935483872</v>
      </c>
      <c r="J33" s="194">
        <v>44</v>
      </c>
      <c r="K33" s="197">
        <v>1450</v>
      </c>
      <c r="L33" s="196">
        <v>1450</v>
      </c>
      <c r="M33" s="195">
        <v>1</v>
      </c>
      <c r="N33" s="194">
        <v>0</v>
      </c>
      <c r="O33" s="193">
        <v>0.56482758620689655</v>
      </c>
      <c r="P33" s="192">
        <v>0.53448275862068961</v>
      </c>
      <c r="Q33" s="191">
        <v>3.0344827586206935E-2</v>
      </c>
      <c r="R33" s="169"/>
      <c r="S33" s="169"/>
    </row>
    <row r="34" spans="1:19" x14ac:dyDescent="0.4">
      <c r="A34" s="200"/>
      <c r="B34" s="200"/>
      <c r="C34" s="208" t="s">
        <v>85</v>
      </c>
      <c r="D34" s="207"/>
      <c r="E34" s="207"/>
      <c r="F34" s="241"/>
      <c r="G34" s="197"/>
      <c r="H34" s="196"/>
      <c r="I34" s="195" t="e">
        <v>#DIV/0!</v>
      </c>
      <c r="J34" s="194">
        <v>0</v>
      </c>
      <c r="K34" s="197"/>
      <c r="L34" s="196"/>
      <c r="M34" s="195" t="e">
        <v>#DIV/0!</v>
      </c>
      <c r="N34" s="194">
        <v>0</v>
      </c>
      <c r="O34" s="193" t="e">
        <v>#DIV/0!</v>
      </c>
      <c r="P34" s="192" t="e">
        <v>#DIV/0!</v>
      </c>
      <c r="Q34" s="191" t="e">
        <v>#DIV/0!</v>
      </c>
      <c r="R34" s="169"/>
      <c r="S34" s="169"/>
    </row>
    <row r="35" spans="1:19" x14ac:dyDescent="0.4">
      <c r="A35" s="200"/>
      <c r="B35" s="200"/>
      <c r="C35" s="208" t="s">
        <v>92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181"/>
      <c r="C36" s="180" t="s">
        <v>98</v>
      </c>
      <c r="D36" s="177"/>
      <c r="E36" s="177"/>
      <c r="F36" s="6" t="s">
        <v>97</v>
      </c>
      <c r="G36" s="176">
        <v>4521</v>
      </c>
      <c r="H36" s="175">
        <v>4381</v>
      </c>
      <c r="I36" s="174">
        <v>1.0319561743894088</v>
      </c>
      <c r="J36" s="173">
        <v>140</v>
      </c>
      <c r="K36" s="176">
        <v>6600</v>
      </c>
      <c r="L36" s="175">
        <v>5800</v>
      </c>
      <c r="M36" s="174">
        <v>1.1379310344827587</v>
      </c>
      <c r="N36" s="173">
        <v>800</v>
      </c>
      <c r="O36" s="172">
        <v>0.68500000000000005</v>
      </c>
      <c r="P36" s="171">
        <v>0.75534482758620691</v>
      </c>
      <c r="Q36" s="170">
        <v>-7.0344827586206859E-2</v>
      </c>
      <c r="R36" s="169"/>
      <c r="S36" s="169"/>
    </row>
    <row r="37" spans="1:19" x14ac:dyDescent="0.4">
      <c r="A37" s="200"/>
      <c r="B37" s="190" t="s">
        <v>124</v>
      </c>
      <c r="C37" s="189"/>
      <c r="D37" s="189"/>
      <c r="E37" s="189"/>
      <c r="F37" s="229"/>
      <c r="G37" s="188">
        <v>1110</v>
      </c>
      <c r="H37" s="187">
        <v>936</v>
      </c>
      <c r="I37" s="186">
        <v>1.1858974358974359</v>
      </c>
      <c r="J37" s="185">
        <v>174</v>
      </c>
      <c r="K37" s="188">
        <v>1350</v>
      </c>
      <c r="L37" s="187">
        <v>1300</v>
      </c>
      <c r="M37" s="186">
        <v>1.0384615384615385</v>
      </c>
      <c r="N37" s="185">
        <v>50</v>
      </c>
      <c r="O37" s="184">
        <v>0.82222222222222219</v>
      </c>
      <c r="P37" s="183">
        <v>0.72</v>
      </c>
      <c r="Q37" s="182">
        <v>0.10222222222222221</v>
      </c>
      <c r="R37" s="169"/>
      <c r="S37" s="169"/>
    </row>
    <row r="38" spans="1:19" x14ac:dyDescent="0.4">
      <c r="A38" s="200"/>
      <c r="B38" s="200"/>
      <c r="C38" s="208" t="s">
        <v>123</v>
      </c>
      <c r="D38" s="207"/>
      <c r="E38" s="207"/>
      <c r="F38" s="6" t="s">
        <v>97</v>
      </c>
      <c r="G38" s="197">
        <v>776</v>
      </c>
      <c r="H38" s="196">
        <v>664</v>
      </c>
      <c r="I38" s="195">
        <v>1.1686746987951808</v>
      </c>
      <c r="J38" s="194">
        <v>112</v>
      </c>
      <c r="K38" s="197">
        <v>850</v>
      </c>
      <c r="L38" s="196">
        <v>800</v>
      </c>
      <c r="M38" s="195">
        <v>1.0625</v>
      </c>
      <c r="N38" s="194">
        <v>50</v>
      </c>
      <c r="O38" s="193">
        <v>0.91294117647058826</v>
      </c>
      <c r="P38" s="192">
        <v>0.83</v>
      </c>
      <c r="Q38" s="191">
        <v>8.2941176470588296E-2</v>
      </c>
      <c r="R38" s="169"/>
      <c r="S38" s="169"/>
    </row>
    <row r="39" spans="1:19" x14ac:dyDescent="0.4">
      <c r="A39" s="200"/>
      <c r="B39" s="181"/>
      <c r="C39" s="240" t="s">
        <v>122</v>
      </c>
      <c r="D39" s="239"/>
      <c r="E39" s="239"/>
      <c r="F39" s="6" t="s">
        <v>97</v>
      </c>
      <c r="G39" s="238">
        <v>334</v>
      </c>
      <c r="H39" s="237">
        <v>272</v>
      </c>
      <c r="I39" s="236">
        <v>1.2279411764705883</v>
      </c>
      <c r="J39" s="235">
        <v>62</v>
      </c>
      <c r="K39" s="238">
        <v>500</v>
      </c>
      <c r="L39" s="237">
        <v>500</v>
      </c>
      <c r="M39" s="236">
        <v>1</v>
      </c>
      <c r="N39" s="235">
        <v>0</v>
      </c>
      <c r="O39" s="234">
        <v>0.66800000000000004</v>
      </c>
      <c r="P39" s="233">
        <v>0.54400000000000004</v>
      </c>
      <c r="Q39" s="232">
        <v>0.124</v>
      </c>
      <c r="R39" s="169"/>
      <c r="S39" s="169"/>
    </row>
    <row r="40" spans="1:19" x14ac:dyDescent="0.4">
      <c r="A40" s="200"/>
      <c r="B40" s="190" t="s">
        <v>239</v>
      </c>
      <c r="C40" s="189"/>
      <c r="D40" s="189"/>
      <c r="E40" s="189"/>
      <c r="F40" s="229"/>
      <c r="G40" s="188">
        <v>334</v>
      </c>
      <c r="H40" s="187">
        <v>0</v>
      </c>
      <c r="I40" s="186" t="e">
        <v>#DIV/0!</v>
      </c>
      <c r="J40" s="185">
        <v>334</v>
      </c>
      <c r="K40" s="188">
        <v>480</v>
      </c>
      <c r="L40" s="187">
        <v>0</v>
      </c>
      <c r="M40" s="186" t="e">
        <v>#DIV/0!</v>
      </c>
      <c r="N40" s="185">
        <v>480</v>
      </c>
      <c r="O40" s="184">
        <v>0.6958333333333333</v>
      </c>
      <c r="P40" s="183" t="e">
        <v>#DIV/0!</v>
      </c>
      <c r="Q40" s="182" t="e">
        <v>#DIV/0!</v>
      </c>
      <c r="R40" s="169"/>
      <c r="S40" s="169"/>
    </row>
    <row r="41" spans="1:19" x14ac:dyDescent="0.4">
      <c r="A41" s="181"/>
      <c r="B41" s="181"/>
      <c r="C41" s="180" t="s">
        <v>238</v>
      </c>
      <c r="D41" s="177"/>
      <c r="E41" s="177"/>
      <c r="F41" s="8" t="s">
        <v>97</v>
      </c>
      <c r="G41" s="176">
        <v>334</v>
      </c>
      <c r="H41" s="175">
        <v>0</v>
      </c>
      <c r="I41" s="174" t="e">
        <v>#DIV/0!</v>
      </c>
      <c r="J41" s="173">
        <v>334</v>
      </c>
      <c r="K41" s="176">
        <v>480</v>
      </c>
      <c r="L41" s="175">
        <v>0</v>
      </c>
      <c r="M41" s="174" t="e">
        <v>#DIV/0!</v>
      </c>
      <c r="N41" s="173">
        <v>480</v>
      </c>
      <c r="O41" s="172">
        <v>0.6958333333333333</v>
      </c>
      <c r="P41" s="171" t="e">
        <v>#DIV/0!</v>
      </c>
      <c r="Q41" s="170" t="e">
        <v>#DIV/0!</v>
      </c>
      <c r="R41" s="169"/>
      <c r="S41" s="169"/>
    </row>
    <row r="42" spans="1:19" x14ac:dyDescent="0.4">
      <c r="A42" s="190" t="s">
        <v>121</v>
      </c>
      <c r="B42" s="189" t="s">
        <v>120</v>
      </c>
      <c r="C42" s="189"/>
      <c r="D42" s="189"/>
      <c r="E42" s="189"/>
      <c r="F42" s="229"/>
      <c r="G42" s="188">
        <v>100723</v>
      </c>
      <c r="H42" s="187">
        <v>92122</v>
      </c>
      <c r="I42" s="186">
        <v>1.0933653199018694</v>
      </c>
      <c r="J42" s="185">
        <v>8601</v>
      </c>
      <c r="K42" s="231">
        <v>144582</v>
      </c>
      <c r="L42" s="187">
        <v>141179</v>
      </c>
      <c r="M42" s="186">
        <v>1.0241041514672862</v>
      </c>
      <c r="N42" s="185">
        <v>3403</v>
      </c>
      <c r="O42" s="184">
        <v>0.69664965210053809</v>
      </c>
      <c r="P42" s="183">
        <v>0.6525191423653659</v>
      </c>
      <c r="Q42" s="182">
        <v>4.4130509735172185E-2</v>
      </c>
      <c r="R42" s="169"/>
      <c r="S42" s="169"/>
    </row>
    <row r="43" spans="1:19" x14ac:dyDescent="0.4">
      <c r="A43" s="230"/>
      <c r="B43" s="190" t="s">
        <v>119</v>
      </c>
      <c r="C43" s="189"/>
      <c r="D43" s="189"/>
      <c r="E43" s="189"/>
      <c r="F43" s="229"/>
      <c r="G43" s="188">
        <v>97818</v>
      </c>
      <c r="H43" s="187">
        <v>88997</v>
      </c>
      <c r="I43" s="186">
        <v>1.0991157005292314</v>
      </c>
      <c r="J43" s="185">
        <v>8821</v>
      </c>
      <c r="K43" s="188">
        <v>140954</v>
      </c>
      <c r="L43" s="187">
        <v>136717</v>
      </c>
      <c r="M43" s="186">
        <v>1.030991025256552</v>
      </c>
      <c r="N43" s="185">
        <v>4237</v>
      </c>
      <c r="O43" s="184">
        <v>0.69397108276458985</v>
      </c>
      <c r="P43" s="183">
        <v>0.65095781797435581</v>
      </c>
      <c r="Q43" s="182">
        <v>4.301326479023404E-2</v>
      </c>
      <c r="R43" s="169"/>
      <c r="S43" s="169"/>
    </row>
    <row r="44" spans="1:19" x14ac:dyDescent="0.4">
      <c r="A44" s="200"/>
      <c r="B44" s="200"/>
      <c r="C44" s="208" t="s">
        <v>102</v>
      </c>
      <c r="D44" s="207"/>
      <c r="E44" s="207"/>
      <c r="F44" s="6" t="s">
        <v>97</v>
      </c>
      <c r="G44" s="259">
        <v>40214</v>
      </c>
      <c r="H44" s="257">
        <v>36376</v>
      </c>
      <c r="I44" s="195">
        <v>1.1055091268968551</v>
      </c>
      <c r="J44" s="194">
        <v>3838</v>
      </c>
      <c r="K44" s="259">
        <v>52848</v>
      </c>
      <c r="L44" s="257">
        <v>50715</v>
      </c>
      <c r="M44" s="195">
        <v>1.042058562555457</v>
      </c>
      <c r="N44" s="194">
        <v>2133</v>
      </c>
      <c r="O44" s="193">
        <v>0.76093702694520138</v>
      </c>
      <c r="P44" s="192">
        <v>0.71726313713891354</v>
      </c>
      <c r="Q44" s="191">
        <v>4.3673889806287836E-2</v>
      </c>
      <c r="R44" s="169"/>
      <c r="S44" s="169"/>
    </row>
    <row r="45" spans="1:19" x14ac:dyDescent="0.4">
      <c r="A45" s="200"/>
      <c r="B45" s="200"/>
      <c r="C45" s="208" t="s">
        <v>118</v>
      </c>
      <c r="D45" s="207"/>
      <c r="E45" s="207"/>
      <c r="F45" s="6" t="s">
        <v>97</v>
      </c>
      <c r="G45" s="259">
        <v>7248</v>
      </c>
      <c r="H45" s="257">
        <v>6800</v>
      </c>
      <c r="I45" s="195">
        <v>1.0658823529411765</v>
      </c>
      <c r="J45" s="194">
        <v>448</v>
      </c>
      <c r="K45" s="258">
        <v>11922</v>
      </c>
      <c r="L45" s="257">
        <v>12924</v>
      </c>
      <c r="M45" s="195">
        <v>0.92246982358402974</v>
      </c>
      <c r="N45" s="194">
        <v>-1002</v>
      </c>
      <c r="O45" s="193">
        <v>0.60795168595873172</v>
      </c>
      <c r="P45" s="192">
        <v>0.52615289384091612</v>
      </c>
      <c r="Q45" s="191">
        <v>8.17987921178156E-2</v>
      </c>
      <c r="R45" s="169"/>
      <c r="S45" s="169"/>
    </row>
    <row r="46" spans="1:19" x14ac:dyDescent="0.4">
      <c r="A46" s="200"/>
      <c r="B46" s="200"/>
      <c r="C46" s="208" t="s">
        <v>100</v>
      </c>
      <c r="D46" s="207"/>
      <c r="E46" s="207"/>
      <c r="F46" s="6" t="s">
        <v>97</v>
      </c>
      <c r="G46" s="259">
        <v>4024</v>
      </c>
      <c r="H46" s="257">
        <v>3603</v>
      </c>
      <c r="I46" s="195">
        <v>1.1168470718845407</v>
      </c>
      <c r="J46" s="194">
        <v>421</v>
      </c>
      <c r="K46" s="258">
        <v>6180</v>
      </c>
      <c r="L46" s="257">
        <v>6179</v>
      </c>
      <c r="M46" s="195">
        <v>1.0001618384851918</v>
      </c>
      <c r="N46" s="194">
        <v>1</v>
      </c>
      <c r="O46" s="193">
        <v>0.65113268608414243</v>
      </c>
      <c r="P46" s="192">
        <v>0.58310406214597832</v>
      </c>
      <c r="Q46" s="191">
        <v>6.8028623938164112E-2</v>
      </c>
      <c r="R46" s="169"/>
      <c r="S46" s="169"/>
    </row>
    <row r="47" spans="1:19" x14ac:dyDescent="0.4">
      <c r="A47" s="200"/>
      <c r="B47" s="200"/>
      <c r="C47" s="208" t="s">
        <v>92</v>
      </c>
      <c r="D47" s="207"/>
      <c r="E47" s="207"/>
      <c r="F47" s="6" t="s">
        <v>97</v>
      </c>
      <c r="G47" s="259">
        <v>2401</v>
      </c>
      <c r="H47" s="257">
        <v>2020</v>
      </c>
      <c r="I47" s="195">
        <v>1.1886138613861386</v>
      </c>
      <c r="J47" s="194">
        <v>381</v>
      </c>
      <c r="K47" s="258">
        <v>3460</v>
      </c>
      <c r="L47" s="257">
        <v>3240</v>
      </c>
      <c r="M47" s="195">
        <v>1.0679012345679013</v>
      </c>
      <c r="N47" s="194">
        <v>220</v>
      </c>
      <c r="O47" s="193">
        <v>0.69393063583815029</v>
      </c>
      <c r="P47" s="192">
        <v>0.62345679012345678</v>
      </c>
      <c r="Q47" s="191">
        <v>7.0473845714693506E-2</v>
      </c>
      <c r="R47" s="169"/>
      <c r="S47" s="169"/>
    </row>
    <row r="48" spans="1:19" x14ac:dyDescent="0.4">
      <c r="A48" s="200"/>
      <c r="B48" s="200"/>
      <c r="C48" s="208" t="s">
        <v>98</v>
      </c>
      <c r="D48" s="207"/>
      <c r="E48" s="207"/>
      <c r="F48" s="6" t="s">
        <v>97</v>
      </c>
      <c r="G48" s="259">
        <v>4617</v>
      </c>
      <c r="H48" s="257">
        <v>3522</v>
      </c>
      <c r="I48" s="195">
        <v>1.3109028960817717</v>
      </c>
      <c r="J48" s="194">
        <v>1095</v>
      </c>
      <c r="K48" s="258">
        <v>6583</v>
      </c>
      <c r="L48" s="257">
        <v>5618</v>
      </c>
      <c r="M48" s="195">
        <v>1.1717693129227482</v>
      </c>
      <c r="N48" s="194">
        <v>965</v>
      </c>
      <c r="O48" s="193">
        <v>0.70135196718821202</v>
      </c>
      <c r="P48" s="192">
        <v>0.62691349234603067</v>
      </c>
      <c r="Q48" s="191">
        <v>7.4438474842181357E-2</v>
      </c>
      <c r="R48" s="169"/>
      <c r="S48" s="169"/>
    </row>
    <row r="49" spans="1:19" x14ac:dyDescent="0.4">
      <c r="A49" s="200"/>
      <c r="B49" s="200"/>
      <c r="C49" s="208" t="s">
        <v>101</v>
      </c>
      <c r="D49" s="207"/>
      <c r="E49" s="207"/>
      <c r="F49" s="6" t="s">
        <v>97</v>
      </c>
      <c r="G49" s="259">
        <v>9940</v>
      </c>
      <c r="H49" s="257">
        <v>10604</v>
      </c>
      <c r="I49" s="195">
        <v>0.93738211995473408</v>
      </c>
      <c r="J49" s="194">
        <v>-664</v>
      </c>
      <c r="K49" s="258">
        <v>14642</v>
      </c>
      <c r="L49" s="257">
        <v>16600</v>
      </c>
      <c r="M49" s="195">
        <v>0.88204819277108437</v>
      </c>
      <c r="N49" s="194">
        <v>-1958</v>
      </c>
      <c r="O49" s="193">
        <v>0.6788690069662614</v>
      </c>
      <c r="P49" s="192">
        <v>0.63879518072289154</v>
      </c>
      <c r="Q49" s="191">
        <v>4.0073826243369859E-2</v>
      </c>
      <c r="R49" s="169"/>
      <c r="S49" s="169"/>
    </row>
    <row r="50" spans="1:19" x14ac:dyDescent="0.4">
      <c r="A50" s="200"/>
      <c r="B50" s="200"/>
      <c r="C50" s="208" t="s">
        <v>93</v>
      </c>
      <c r="D50" s="207"/>
      <c r="E50" s="207"/>
      <c r="F50" s="6" t="s">
        <v>97</v>
      </c>
      <c r="G50" s="259">
        <v>1781</v>
      </c>
      <c r="H50" s="257">
        <v>1496</v>
      </c>
      <c r="I50" s="195">
        <v>1.1905080213903743</v>
      </c>
      <c r="J50" s="194">
        <v>285</v>
      </c>
      <c r="K50" s="258">
        <v>2700</v>
      </c>
      <c r="L50" s="257">
        <v>2699</v>
      </c>
      <c r="M50" s="195">
        <v>1.0003705075954057</v>
      </c>
      <c r="N50" s="194">
        <v>1</v>
      </c>
      <c r="O50" s="193">
        <v>0.65962962962962968</v>
      </c>
      <c r="P50" s="192">
        <v>0.5542793627269359</v>
      </c>
      <c r="Q50" s="191">
        <v>0.10535026690269378</v>
      </c>
      <c r="R50" s="169"/>
      <c r="S50" s="169"/>
    </row>
    <row r="51" spans="1:19" x14ac:dyDescent="0.4">
      <c r="A51" s="200"/>
      <c r="B51" s="200"/>
      <c r="C51" s="208" t="s">
        <v>117</v>
      </c>
      <c r="D51" s="207"/>
      <c r="E51" s="207"/>
      <c r="F51" s="6" t="s">
        <v>97</v>
      </c>
      <c r="G51" s="259">
        <v>1324</v>
      </c>
      <c r="H51" s="257">
        <v>1037</v>
      </c>
      <c r="I51" s="195">
        <v>1.2767598842815815</v>
      </c>
      <c r="J51" s="194">
        <v>287</v>
      </c>
      <c r="K51" s="258">
        <v>1660</v>
      </c>
      <c r="L51" s="257">
        <v>1660</v>
      </c>
      <c r="M51" s="195">
        <v>1</v>
      </c>
      <c r="N51" s="194">
        <v>0</v>
      </c>
      <c r="O51" s="193">
        <v>0.7975903614457831</v>
      </c>
      <c r="P51" s="192">
        <v>0.62469879518072291</v>
      </c>
      <c r="Q51" s="191">
        <v>0.17289156626506019</v>
      </c>
      <c r="R51" s="169"/>
      <c r="S51" s="169"/>
    </row>
    <row r="52" spans="1:19" x14ac:dyDescent="0.4">
      <c r="A52" s="200"/>
      <c r="B52" s="200"/>
      <c r="C52" s="208" t="s">
        <v>116</v>
      </c>
      <c r="D52" s="207"/>
      <c r="E52" s="207"/>
      <c r="F52" s="6" t="s">
        <v>97</v>
      </c>
      <c r="G52" s="259">
        <v>1614</v>
      </c>
      <c r="H52" s="257">
        <v>1430</v>
      </c>
      <c r="I52" s="195">
        <v>1.1286713286713286</v>
      </c>
      <c r="J52" s="194">
        <v>184</v>
      </c>
      <c r="K52" s="258">
        <v>2700</v>
      </c>
      <c r="L52" s="257">
        <v>2700</v>
      </c>
      <c r="M52" s="195">
        <v>1</v>
      </c>
      <c r="N52" s="194">
        <v>0</v>
      </c>
      <c r="O52" s="193">
        <v>0.59777777777777774</v>
      </c>
      <c r="P52" s="192">
        <v>0.52962962962962967</v>
      </c>
      <c r="Q52" s="191">
        <v>6.8148148148148069E-2</v>
      </c>
      <c r="R52" s="169"/>
      <c r="S52" s="169"/>
    </row>
    <row r="53" spans="1:19" x14ac:dyDescent="0.4">
      <c r="A53" s="200"/>
      <c r="B53" s="200"/>
      <c r="C53" s="208" t="s">
        <v>115</v>
      </c>
      <c r="D53" s="207"/>
      <c r="E53" s="207"/>
      <c r="F53" s="6" t="s">
        <v>84</v>
      </c>
      <c r="G53" s="259">
        <v>0</v>
      </c>
      <c r="H53" s="257">
        <v>0</v>
      </c>
      <c r="I53" s="195" t="e">
        <v>#DIV/0!</v>
      </c>
      <c r="J53" s="194">
        <v>0</v>
      </c>
      <c r="K53" s="258">
        <v>0</v>
      </c>
      <c r="L53" s="257">
        <v>0</v>
      </c>
      <c r="M53" s="195" t="e">
        <v>#DIV/0!</v>
      </c>
      <c r="N53" s="194">
        <v>0</v>
      </c>
      <c r="O53" s="193" t="e">
        <v>#DIV/0!</v>
      </c>
      <c r="P53" s="192" t="e">
        <v>#DIV/0!</v>
      </c>
      <c r="Q53" s="191" t="e">
        <v>#DIV/0!</v>
      </c>
      <c r="R53" s="169"/>
      <c r="S53" s="169"/>
    </row>
    <row r="54" spans="1:19" x14ac:dyDescent="0.4">
      <c r="A54" s="200"/>
      <c r="B54" s="200"/>
      <c r="C54" s="208" t="s">
        <v>114</v>
      </c>
      <c r="D54" s="207"/>
      <c r="E54" s="207"/>
      <c r="F54" s="6" t="s">
        <v>97</v>
      </c>
      <c r="G54" s="259">
        <v>722</v>
      </c>
      <c r="H54" s="257">
        <v>635</v>
      </c>
      <c r="I54" s="195">
        <v>1.1370078740157481</v>
      </c>
      <c r="J54" s="194">
        <v>87</v>
      </c>
      <c r="K54" s="258">
        <v>1494</v>
      </c>
      <c r="L54" s="257">
        <v>1660</v>
      </c>
      <c r="M54" s="195">
        <v>0.9</v>
      </c>
      <c r="N54" s="194">
        <v>-166</v>
      </c>
      <c r="O54" s="193">
        <v>0.48326639892904955</v>
      </c>
      <c r="P54" s="192">
        <v>0.38253012048192769</v>
      </c>
      <c r="Q54" s="191">
        <v>0.10073627844712185</v>
      </c>
      <c r="R54" s="169"/>
      <c r="S54" s="169"/>
    </row>
    <row r="55" spans="1:19" x14ac:dyDescent="0.4">
      <c r="A55" s="200"/>
      <c r="B55" s="200"/>
      <c r="C55" s="208" t="s">
        <v>113</v>
      </c>
      <c r="D55" s="207"/>
      <c r="E55" s="207"/>
      <c r="F55" s="6" t="s">
        <v>97</v>
      </c>
      <c r="G55" s="259">
        <v>1166</v>
      </c>
      <c r="H55" s="257">
        <v>1214</v>
      </c>
      <c r="I55" s="195">
        <v>0.96046128500823724</v>
      </c>
      <c r="J55" s="194">
        <v>-48</v>
      </c>
      <c r="K55" s="258">
        <v>2700</v>
      </c>
      <c r="L55" s="257">
        <v>2700</v>
      </c>
      <c r="M55" s="195">
        <v>1</v>
      </c>
      <c r="N55" s="194">
        <v>0</v>
      </c>
      <c r="O55" s="193">
        <v>0.43185185185185188</v>
      </c>
      <c r="P55" s="192">
        <v>0.44962962962962966</v>
      </c>
      <c r="Q55" s="191">
        <v>-1.7777777777777781E-2</v>
      </c>
      <c r="R55" s="169"/>
      <c r="S55" s="169"/>
    </row>
    <row r="56" spans="1:19" x14ac:dyDescent="0.4">
      <c r="A56" s="200"/>
      <c r="B56" s="200"/>
      <c r="C56" s="199" t="s">
        <v>112</v>
      </c>
      <c r="D56" s="198"/>
      <c r="E56" s="198"/>
      <c r="F56" s="10" t="s">
        <v>84</v>
      </c>
      <c r="G56" s="259">
        <v>747</v>
      </c>
      <c r="H56" s="257">
        <v>772</v>
      </c>
      <c r="I56" s="205">
        <v>0.96761658031088082</v>
      </c>
      <c r="J56" s="204">
        <v>-25</v>
      </c>
      <c r="K56" s="258">
        <v>1660</v>
      </c>
      <c r="L56" s="257">
        <v>1660</v>
      </c>
      <c r="M56" s="205">
        <v>1</v>
      </c>
      <c r="N56" s="204">
        <v>0</v>
      </c>
      <c r="O56" s="211">
        <v>0.45</v>
      </c>
      <c r="P56" s="210">
        <v>0.4650602409638554</v>
      </c>
      <c r="Q56" s="209">
        <v>-1.5060240963855387E-2</v>
      </c>
      <c r="R56" s="169"/>
      <c r="S56" s="169"/>
    </row>
    <row r="57" spans="1:19" x14ac:dyDescent="0.4">
      <c r="A57" s="200"/>
      <c r="B57" s="200"/>
      <c r="C57" s="208" t="s">
        <v>111</v>
      </c>
      <c r="D57" s="207"/>
      <c r="E57" s="207"/>
      <c r="F57" s="6" t="s">
        <v>97</v>
      </c>
      <c r="G57" s="259">
        <v>1195</v>
      </c>
      <c r="H57" s="257">
        <v>1196</v>
      </c>
      <c r="I57" s="195">
        <v>0.99916387959866215</v>
      </c>
      <c r="J57" s="194">
        <v>-1</v>
      </c>
      <c r="K57" s="258">
        <v>2700</v>
      </c>
      <c r="L57" s="257">
        <v>2700</v>
      </c>
      <c r="M57" s="195">
        <v>1</v>
      </c>
      <c r="N57" s="194">
        <v>0</v>
      </c>
      <c r="O57" s="193">
        <v>0.44259259259259259</v>
      </c>
      <c r="P57" s="192">
        <v>0.44296296296296295</v>
      </c>
      <c r="Q57" s="191">
        <v>-3.7037037037035425E-4</v>
      </c>
      <c r="R57" s="169"/>
      <c r="S57" s="169"/>
    </row>
    <row r="58" spans="1:19" x14ac:dyDescent="0.4">
      <c r="A58" s="200"/>
      <c r="B58" s="200"/>
      <c r="C58" s="208" t="s">
        <v>110</v>
      </c>
      <c r="D58" s="207"/>
      <c r="E58" s="207"/>
      <c r="F58" s="6" t="s">
        <v>97</v>
      </c>
      <c r="G58" s="259">
        <v>848</v>
      </c>
      <c r="H58" s="257">
        <v>1059</v>
      </c>
      <c r="I58" s="195">
        <v>0.80075542965061375</v>
      </c>
      <c r="J58" s="194">
        <v>-211</v>
      </c>
      <c r="K58" s="258">
        <v>1260</v>
      </c>
      <c r="L58" s="257">
        <v>1660</v>
      </c>
      <c r="M58" s="195">
        <v>0.75903614457831325</v>
      </c>
      <c r="N58" s="194">
        <v>-400</v>
      </c>
      <c r="O58" s="193">
        <v>0.67301587301587307</v>
      </c>
      <c r="P58" s="192">
        <v>0.63795180722891565</v>
      </c>
      <c r="Q58" s="191">
        <v>3.5064065786957421E-2</v>
      </c>
      <c r="R58" s="169"/>
      <c r="S58" s="169"/>
    </row>
    <row r="59" spans="1:19" x14ac:dyDescent="0.4">
      <c r="A59" s="200"/>
      <c r="B59" s="200"/>
      <c r="C59" s="208" t="s">
        <v>85</v>
      </c>
      <c r="D59" s="228"/>
      <c r="E59" s="207"/>
      <c r="F59" s="6" t="s">
        <v>84</v>
      </c>
      <c r="G59" s="259">
        <v>88</v>
      </c>
      <c r="H59" s="257">
        <v>23</v>
      </c>
      <c r="I59" s="195">
        <v>3.8260869565217392</v>
      </c>
      <c r="J59" s="194">
        <v>65</v>
      </c>
      <c r="K59" s="258">
        <v>240</v>
      </c>
      <c r="L59" s="257">
        <v>150</v>
      </c>
      <c r="M59" s="195">
        <v>1.6</v>
      </c>
      <c r="N59" s="194">
        <v>90</v>
      </c>
      <c r="O59" s="193">
        <v>0.36666666666666664</v>
      </c>
      <c r="P59" s="192">
        <v>0.15333333333333332</v>
      </c>
      <c r="Q59" s="191">
        <v>0.21333333333333332</v>
      </c>
      <c r="R59" s="169"/>
      <c r="S59" s="169"/>
    </row>
    <row r="60" spans="1:19" x14ac:dyDescent="0.4">
      <c r="A60" s="200"/>
      <c r="B60" s="200"/>
      <c r="C60" s="208" t="s">
        <v>107</v>
      </c>
      <c r="D60" s="207"/>
      <c r="E60" s="207"/>
      <c r="F60" s="6" t="s">
        <v>97</v>
      </c>
      <c r="G60" s="259">
        <v>1032</v>
      </c>
      <c r="H60" s="257">
        <v>939</v>
      </c>
      <c r="I60" s="195">
        <v>1.0990415335463259</v>
      </c>
      <c r="J60" s="194">
        <v>93</v>
      </c>
      <c r="K60" s="258">
        <v>1658</v>
      </c>
      <c r="L60" s="257">
        <v>1260</v>
      </c>
      <c r="M60" s="195">
        <v>1.3158730158730159</v>
      </c>
      <c r="N60" s="194">
        <v>398</v>
      </c>
      <c r="O60" s="193">
        <v>0.62243667068757536</v>
      </c>
      <c r="P60" s="192">
        <v>0.74523809523809526</v>
      </c>
      <c r="Q60" s="191">
        <v>-0.1228014245505199</v>
      </c>
      <c r="R60" s="169"/>
      <c r="S60" s="169"/>
    </row>
    <row r="61" spans="1:19" x14ac:dyDescent="0.4">
      <c r="A61" s="200"/>
      <c r="B61" s="200"/>
      <c r="C61" s="208" t="s">
        <v>106</v>
      </c>
      <c r="D61" s="207"/>
      <c r="E61" s="207"/>
      <c r="F61" s="6" t="s">
        <v>97</v>
      </c>
      <c r="G61" s="259">
        <v>673</v>
      </c>
      <c r="H61" s="257">
        <v>704</v>
      </c>
      <c r="I61" s="195">
        <v>0.95596590909090906</v>
      </c>
      <c r="J61" s="194">
        <v>-31</v>
      </c>
      <c r="K61" s="258">
        <v>1660</v>
      </c>
      <c r="L61" s="257">
        <v>1660</v>
      </c>
      <c r="M61" s="195">
        <v>1</v>
      </c>
      <c r="N61" s="194">
        <v>0</v>
      </c>
      <c r="O61" s="193">
        <v>0.40542168674698797</v>
      </c>
      <c r="P61" s="192">
        <v>0.42409638554216866</v>
      </c>
      <c r="Q61" s="191">
        <v>-1.8674698795180689E-2</v>
      </c>
      <c r="R61" s="169"/>
      <c r="S61" s="169"/>
    </row>
    <row r="62" spans="1:19" x14ac:dyDescent="0.4">
      <c r="A62" s="200"/>
      <c r="B62" s="200"/>
      <c r="C62" s="208" t="s">
        <v>108</v>
      </c>
      <c r="D62" s="207"/>
      <c r="E62" s="207"/>
      <c r="F62" s="6" t="s">
        <v>97</v>
      </c>
      <c r="G62" s="259">
        <v>735</v>
      </c>
      <c r="H62" s="257">
        <v>641</v>
      </c>
      <c r="I62" s="195">
        <v>1.1466458658346335</v>
      </c>
      <c r="J62" s="194">
        <v>94</v>
      </c>
      <c r="K62" s="258">
        <v>1169</v>
      </c>
      <c r="L62" s="257">
        <v>1080</v>
      </c>
      <c r="M62" s="195">
        <v>1.0824074074074075</v>
      </c>
      <c r="N62" s="194">
        <v>89</v>
      </c>
      <c r="O62" s="193">
        <v>0.62874251497005984</v>
      </c>
      <c r="P62" s="192">
        <v>0.59351851851851856</v>
      </c>
      <c r="Q62" s="191">
        <v>3.5223996451541284E-2</v>
      </c>
      <c r="R62" s="169"/>
      <c r="S62" s="169"/>
    </row>
    <row r="63" spans="1:19" x14ac:dyDescent="0.4">
      <c r="A63" s="200"/>
      <c r="B63" s="200"/>
      <c r="C63" s="208" t="s">
        <v>105</v>
      </c>
      <c r="D63" s="207"/>
      <c r="E63" s="207"/>
      <c r="F63" s="6" t="s">
        <v>97</v>
      </c>
      <c r="G63" s="259">
        <v>1578</v>
      </c>
      <c r="H63" s="257">
        <v>1387</v>
      </c>
      <c r="I63" s="195">
        <v>1.1377072819033887</v>
      </c>
      <c r="J63" s="194">
        <v>191</v>
      </c>
      <c r="K63" s="258">
        <v>2192</v>
      </c>
      <c r="L63" s="257">
        <v>2140</v>
      </c>
      <c r="M63" s="195">
        <v>1.0242990654205608</v>
      </c>
      <c r="N63" s="194">
        <v>52</v>
      </c>
      <c r="O63" s="193">
        <v>0.7198905109489051</v>
      </c>
      <c r="P63" s="192">
        <v>0.64813084112149533</v>
      </c>
      <c r="Q63" s="191">
        <v>7.1759669827409778E-2</v>
      </c>
      <c r="R63" s="169"/>
      <c r="S63" s="169"/>
    </row>
    <row r="64" spans="1:19" x14ac:dyDescent="0.4">
      <c r="A64" s="200"/>
      <c r="B64" s="200"/>
      <c r="C64" s="208" t="s">
        <v>102</v>
      </c>
      <c r="D64" s="5" t="s">
        <v>0</v>
      </c>
      <c r="E64" s="207" t="s">
        <v>91</v>
      </c>
      <c r="F64" s="6" t="s">
        <v>97</v>
      </c>
      <c r="G64" s="259">
        <v>6313</v>
      </c>
      <c r="H64" s="257">
        <v>5600</v>
      </c>
      <c r="I64" s="195">
        <v>1.1273214285714286</v>
      </c>
      <c r="J64" s="194">
        <v>713</v>
      </c>
      <c r="K64" s="258">
        <v>8010</v>
      </c>
      <c r="L64" s="257">
        <v>6657</v>
      </c>
      <c r="M64" s="195">
        <v>1.2032447048219919</v>
      </c>
      <c r="N64" s="194">
        <v>1353</v>
      </c>
      <c r="O64" s="193">
        <v>0.78813982521847692</v>
      </c>
      <c r="P64" s="192">
        <v>0.84121976866456361</v>
      </c>
      <c r="Q64" s="191">
        <v>-5.3079943446086686E-2</v>
      </c>
      <c r="R64" s="169"/>
      <c r="S64" s="169"/>
    </row>
    <row r="65" spans="1:19" x14ac:dyDescent="0.4">
      <c r="A65" s="200"/>
      <c r="B65" s="200"/>
      <c r="C65" s="199" t="s">
        <v>102</v>
      </c>
      <c r="D65" s="15" t="s">
        <v>0</v>
      </c>
      <c r="E65" s="198" t="s">
        <v>109</v>
      </c>
      <c r="F65" s="10" t="s">
        <v>97</v>
      </c>
      <c r="G65" s="259">
        <v>2791</v>
      </c>
      <c r="H65" s="257">
        <v>2521</v>
      </c>
      <c r="I65" s="205">
        <v>1.1071003570011899</v>
      </c>
      <c r="J65" s="204">
        <v>270</v>
      </c>
      <c r="K65" s="258">
        <v>3155</v>
      </c>
      <c r="L65" s="257">
        <v>3155</v>
      </c>
      <c r="M65" s="205">
        <v>1</v>
      </c>
      <c r="N65" s="204">
        <v>0</v>
      </c>
      <c r="O65" s="211">
        <v>0.8846275752773376</v>
      </c>
      <c r="P65" s="210">
        <v>0.79904912836767039</v>
      </c>
      <c r="Q65" s="209">
        <v>8.5578446909667205E-2</v>
      </c>
      <c r="R65" s="169"/>
      <c r="S65" s="169"/>
    </row>
    <row r="66" spans="1:19" x14ac:dyDescent="0.4">
      <c r="A66" s="200"/>
      <c r="B66" s="200"/>
      <c r="C66" s="208" t="s">
        <v>100</v>
      </c>
      <c r="D66" s="5" t="s">
        <v>0</v>
      </c>
      <c r="E66" s="207" t="s">
        <v>91</v>
      </c>
      <c r="F66" s="6" t="s">
        <v>97</v>
      </c>
      <c r="G66" s="259">
        <v>1132</v>
      </c>
      <c r="H66" s="257">
        <v>1228</v>
      </c>
      <c r="I66" s="195">
        <v>0.92182410423452765</v>
      </c>
      <c r="J66" s="194">
        <v>-96</v>
      </c>
      <c r="K66" s="258">
        <v>1660</v>
      </c>
      <c r="L66" s="257">
        <v>1660</v>
      </c>
      <c r="M66" s="195">
        <v>1</v>
      </c>
      <c r="N66" s="194">
        <v>0</v>
      </c>
      <c r="O66" s="193">
        <v>0.68192771084337345</v>
      </c>
      <c r="P66" s="192">
        <v>0.73975903614457827</v>
      </c>
      <c r="Q66" s="191">
        <v>-5.7831325301204828E-2</v>
      </c>
      <c r="R66" s="169"/>
      <c r="S66" s="169"/>
    </row>
    <row r="67" spans="1:19" x14ac:dyDescent="0.4">
      <c r="A67" s="200"/>
      <c r="B67" s="200"/>
      <c r="C67" s="199" t="s">
        <v>100</v>
      </c>
      <c r="D67" s="15" t="s">
        <v>0</v>
      </c>
      <c r="E67" s="198" t="s">
        <v>109</v>
      </c>
      <c r="F67" s="6" t="s">
        <v>97</v>
      </c>
      <c r="G67" s="259">
        <v>1779</v>
      </c>
      <c r="H67" s="257">
        <v>1327</v>
      </c>
      <c r="I67" s="195">
        <v>1.3406179351921628</v>
      </c>
      <c r="J67" s="194">
        <v>452</v>
      </c>
      <c r="K67" s="258">
        <v>2822</v>
      </c>
      <c r="L67" s="257">
        <v>1660</v>
      </c>
      <c r="M67" s="195">
        <v>1.7</v>
      </c>
      <c r="N67" s="194">
        <v>1162</v>
      </c>
      <c r="O67" s="193">
        <v>0.63040396881644223</v>
      </c>
      <c r="P67" s="192">
        <v>0.79939759036144575</v>
      </c>
      <c r="Q67" s="191">
        <v>-0.16899362154500353</v>
      </c>
      <c r="R67" s="169"/>
      <c r="S67" s="169"/>
    </row>
    <row r="68" spans="1:19" x14ac:dyDescent="0.4">
      <c r="A68" s="200"/>
      <c r="B68" s="200"/>
      <c r="C68" s="199" t="s">
        <v>118</v>
      </c>
      <c r="D68" s="15" t="s">
        <v>0</v>
      </c>
      <c r="E68" s="198" t="s">
        <v>91</v>
      </c>
      <c r="F68" s="6" t="s">
        <v>84</v>
      </c>
      <c r="G68" s="259"/>
      <c r="H68" s="257"/>
      <c r="I68" s="195"/>
      <c r="J68" s="194"/>
      <c r="K68" s="258"/>
      <c r="L68" s="257"/>
      <c r="M68" s="195"/>
      <c r="N68" s="194"/>
      <c r="O68" s="193"/>
      <c r="P68" s="192"/>
      <c r="Q68" s="191"/>
      <c r="R68" s="169"/>
      <c r="S68" s="169"/>
    </row>
    <row r="69" spans="1:19" x14ac:dyDescent="0.4">
      <c r="A69" s="200"/>
      <c r="B69" s="200"/>
      <c r="C69" s="199" t="s">
        <v>98</v>
      </c>
      <c r="D69" s="15" t="s">
        <v>0</v>
      </c>
      <c r="E69" s="198" t="s">
        <v>91</v>
      </c>
      <c r="F69" s="10" t="s">
        <v>97</v>
      </c>
      <c r="G69" s="259">
        <v>1053</v>
      </c>
      <c r="H69" s="257">
        <v>1194</v>
      </c>
      <c r="I69" s="195">
        <v>0.88190954773869346</v>
      </c>
      <c r="J69" s="194">
        <v>-141</v>
      </c>
      <c r="K69" s="258">
        <v>1660</v>
      </c>
      <c r="L69" s="257">
        <v>1660</v>
      </c>
      <c r="M69" s="195">
        <v>1</v>
      </c>
      <c r="N69" s="194">
        <v>0</v>
      </c>
      <c r="O69" s="193">
        <v>0.63433734939759034</v>
      </c>
      <c r="P69" s="192">
        <v>0.71927710843373494</v>
      </c>
      <c r="Q69" s="191">
        <v>-8.4939759036144591E-2</v>
      </c>
      <c r="R69" s="169"/>
      <c r="S69" s="169"/>
    </row>
    <row r="70" spans="1:19" x14ac:dyDescent="0.4">
      <c r="A70" s="200"/>
      <c r="B70" s="200"/>
      <c r="C70" s="199" t="s">
        <v>98</v>
      </c>
      <c r="D70" s="15" t="s">
        <v>0</v>
      </c>
      <c r="E70" s="198" t="s">
        <v>109</v>
      </c>
      <c r="F70" s="10" t="s">
        <v>97</v>
      </c>
      <c r="G70" s="259">
        <v>939</v>
      </c>
      <c r="H70" s="257">
        <v>1037</v>
      </c>
      <c r="I70" s="205">
        <v>0.90549662487946003</v>
      </c>
      <c r="J70" s="204">
        <v>-98</v>
      </c>
      <c r="K70" s="258">
        <v>1660</v>
      </c>
      <c r="L70" s="257">
        <v>1660</v>
      </c>
      <c r="M70" s="205">
        <v>1</v>
      </c>
      <c r="N70" s="204">
        <v>0</v>
      </c>
      <c r="O70" s="211">
        <v>0.56566265060240961</v>
      </c>
      <c r="P70" s="210">
        <v>0.62469879518072291</v>
      </c>
      <c r="Q70" s="209">
        <v>-5.9036144578313299E-2</v>
      </c>
      <c r="R70" s="169"/>
      <c r="S70" s="169"/>
    </row>
    <row r="71" spans="1:19" x14ac:dyDescent="0.4">
      <c r="A71" s="200"/>
      <c r="B71" s="200"/>
      <c r="C71" s="199" t="s">
        <v>101</v>
      </c>
      <c r="D71" s="15" t="s">
        <v>0</v>
      </c>
      <c r="E71" s="198" t="s">
        <v>91</v>
      </c>
      <c r="F71" s="10" t="s">
        <v>97</v>
      </c>
      <c r="G71" s="259">
        <v>996</v>
      </c>
      <c r="H71" s="257">
        <v>632</v>
      </c>
      <c r="I71" s="205">
        <v>1.5759493670886076</v>
      </c>
      <c r="J71" s="204">
        <v>364</v>
      </c>
      <c r="K71" s="258">
        <v>1300</v>
      </c>
      <c r="L71" s="257">
        <v>1260</v>
      </c>
      <c r="M71" s="205">
        <v>1.0317460317460319</v>
      </c>
      <c r="N71" s="204">
        <v>40</v>
      </c>
      <c r="O71" s="211">
        <v>0.76615384615384619</v>
      </c>
      <c r="P71" s="210">
        <v>0.50158730158730158</v>
      </c>
      <c r="Q71" s="209">
        <v>0.2645665445665446</v>
      </c>
      <c r="R71" s="169"/>
      <c r="S71" s="169"/>
    </row>
    <row r="72" spans="1:19" x14ac:dyDescent="0.4">
      <c r="A72" s="200"/>
      <c r="B72" s="200"/>
      <c r="C72" s="199" t="s">
        <v>101</v>
      </c>
      <c r="D72" s="15" t="s">
        <v>0</v>
      </c>
      <c r="E72" s="198" t="s">
        <v>109</v>
      </c>
      <c r="F72" s="10" t="s">
        <v>84</v>
      </c>
      <c r="G72" s="259">
        <v>868</v>
      </c>
      <c r="H72" s="257">
        <v>0</v>
      </c>
      <c r="I72" s="195" t="e">
        <v>#DIV/0!</v>
      </c>
      <c r="J72" s="194">
        <v>868</v>
      </c>
      <c r="K72" s="258">
        <v>1259</v>
      </c>
      <c r="L72" s="257">
        <v>0</v>
      </c>
      <c r="M72" s="195" t="e">
        <v>#DIV/0!</v>
      </c>
      <c r="N72" s="194">
        <v>1259</v>
      </c>
      <c r="O72" s="193">
        <v>0.68943606036536931</v>
      </c>
      <c r="P72" s="192" t="e">
        <v>#DIV/0!</v>
      </c>
      <c r="Q72" s="191" t="e">
        <v>#DIV/0!</v>
      </c>
      <c r="R72" s="169"/>
      <c r="S72" s="169"/>
    </row>
    <row r="73" spans="1:19" x14ac:dyDescent="0.4">
      <c r="A73" s="200"/>
      <c r="B73" s="190" t="s">
        <v>1</v>
      </c>
      <c r="C73" s="226"/>
      <c r="D73" s="14"/>
      <c r="E73" s="226"/>
      <c r="F73" s="225"/>
      <c r="G73" s="188">
        <v>2905</v>
      </c>
      <c r="H73" s="187">
        <v>3125</v>
      </c>
      <c r="I73" s="186">
        <v>0.92959999999999998</v>
      </c>
      <c r="J73" s="185">
        <v>-220</v>
      </c>
      <c r="K73" s="188">
        <v>3628</v>
      </c>
      <c r="L73" s="187">
        <v>4462</v>
      </c>
      <c r="M73" s="186">
        <v>0.81308830121021958</v>
      </c>
      <c r="N73" s="185">
        <v>-834</v>
      </c>
      <c r="O73" s="184">
        <v>0.80071664829106948</v>
      </c>
      <c r="P73" s="183">
        <v>0.70035858359480052</v>
      </c>
      <c r="Q73" s="182">
        <v>0.10035806469626896</v>
      </c>
      <c r="R73" s="169"/>
      <c r="S73" s="169"/>
    </row>
    <row r="74" spans="1:19" x14ac:dyDescent="0.4">
      <c r="A74" s="200"/>
      <c r="B74" s="200"/>
      <c r="C74" s="199" t="s">
        <v>108</v>
      </c>
      <c r="D74" s="198"/>
      <c r="E74" s="198"/>
      <c r="F74" s="10" t="s">
        <v>97</v>
      </c>
      <c r="G74" s="197">
        <v>479</v>
      </c>
      <c r="H74" s="196">
        <v>419</v>
      </c>
      <c r="I74" s="195">
        <v>1.1431980906921242</v>
      </c>
      <c r="J74" s="194">
        <v>60</v>
      </c>
      <c r="K74" s="197">
        <v>571</v>
      </c>
      <c r="L74" s="196">
        <v>660</v>
      </c>
      <c r="M74" s="195">
        <v>0.86515151515151512</v>
      </c>
      <c r="N74" s="194">
        <v>-89</v>
      </c>
      <c r="O74" s="193">
        <v>0.83887915936952717</v>
      </c>
      <c r="P74" s="192">
        <v>0.63484848484848488</v>
      </c>
      <c r="Q74" s="191">
        <v>0.20403067452104229</v>
      </c>
      <c r="R74" s="169"/>
      <c r="S74" s="169"/>
    </row>
    <row r="75" spans="1:19" x14ac:dyDescent="0.4">
      <c r="A75" s="200"/>
      <c r="B75" s="200"/>
      <c r="C75" s="199" t="s">
        <v>107</v>
      </c>
      <c r="D75" s="198"/>
      <c r="E75" s="198"/>
      <c r="F75" s="253"/>
      <c r="G75" s="197"/>
      <c r="H75" s="196"/>
      <c r="I75" s="195" t="e">
        <v>#DIV/0!</v>
      </c>
      <c r="J75" s="194">
        <v>0</v>
      </c>
      <c r="K75" s="197"/>
      <c r="L75" s="196"/>
      <c r="M75" s="195" t="e">
        <v>#DIV/0!</v>
      </c>
      <c r="N75" s="194">
        <v>0</v>
      </c>
      <c r="O75" s="193" t="e">
        <v>#DIV/0!</v>
      </c>
      <c r="P75" s="192" t="e">
        <v>#DIV/0!</v>
      </c>
      <c r="Q75" s="191" t="e">
        <v>#DIV/0!</v>
      </c>
      <c r="R75" s="169"/>
      <c r="S75" s="169"/>
    </row>
    <row r="76" spans="1:19" x14ac:dyDescent="0.4">
      <c r="A76" s="200"/>
      <c r="B76" s="200"/>
      <c r="C76" s="199" t="s">
        <v>106</v>
      </c>
      <c r="D76" s="198"/>
      <c r="E76" s="198"/>
      <c r="F76" s="253"/>
      <c r="G76" s="197"/>
      <c r="H76" s="196"/>
      <c r="I76" s="195" t="e">
        <v>#DIV/0!</v>
      </c>
      <c r="J76" s="194">
        <v>0</v>
      </c>
      <c r="K76" s="197"/>
      <c r="L76" s="196"/>
      <c r="M76" s="195" t="e">
        <v>#DIV/0!</v>
      </c>
      <c r="N76" s="194">
        <v>0</v>
      </c>
      <c r="O76" s="193" t="e">
        <v>#DIV/0!</v>
      </c>
      <c r="P76" s="192" t="e">
        <v>#DIV/0!</v>
      </c>
      <c r="Q76" s="191" t="e">
        <v>#DIV/0!</v>
      </c>
      <c r="R76" s="169"/>
      <c r="S76" s="169"/>
    </row>
    <row r="77" spans="1:19" x14ac:dyDescent="0.4">
      <c r="A77" s="200"/>
      <c r="B77" s="200"/>
      <c r="C77" s="199" t="s">
        <v>98</v>
      </c>
      <c r="D77" s="198"/>
      <c r="E77" s="198"/>
      <c r="F77" s="10" t="s">
        <v>97</v>
      </c>
      <c r="G77" s="197">
        <v>265</v>
      </c>
      <c r="H77" s="196">
        <v>283</v>
      </c>
      <c r="I77" s="195">
        <v>0.93639575971731448</v>
      </c>
      <c r="J77" s="194">
        <v>-18</v>
      </c>
      <c r="K77" s="197">
        <v>357</v>
      </c>
      <c r="L77" s="196">
        <v>482</v>
      </c>
      <c r="M77" s="195">
        <v>0.74066390041493779</v>
      </c>
      <c r="N77" s="194">
        <v>-125</v>
      </c>
      <c r="O77" s="193">
        <v>0.74229691876750703</v>
      </c>
      <c r="P77" s="192">
        <v>0.58713692946058094</v>
      </c>
      <c r="Q77" s="191">
        <v>0.15515998930692609</v>
      </c>
      <c r="R77" s="169"/>
      <c r="S77" s="169"/>
    </row>
    <row r="78" spans="1:19" x14ac:dyDescent="0.4">
      <c r="A78" s="200"/>
      <c r="B78" s="200"/>
      <c r="C78" s="208" t="s">
        <v>105</v>
      </c>
      <c r="D78" s="207"/>
      <c r="E78" s="207"/>
      <c r="F78" s="6" t="s">
        <v>97</v>
      </c>
      <c r="G78" s="197">
        <v>1004</v>
      </c>
      <c r="H78" s="196">
        <v>1044</v>
      </c>
      <c r="I78" s="195">
        <v>0.96168582375478928</v>
      </c>
      <c r="J78" s="194">
        <v>-40</v>
      </c>
      <c r="K78" s="197">
        <v>1114</v>
      </c>
      <c r="L78" s="196">
        <v>1340</v>
      </c>
      <c r="M78" s="195">
        <v>0.83134328358208953</v>
      </c>
      <c r="N78" s="194">
        <v>-226</v>
      </c>
      <c r="O78" s="193">
        <v>0.90125673249551164</v>
      </c>
      <c r="P78" s="192">
        <v>0.77910447761194035</v>
      </c>
      <c r="Q78" s="191">
        <v>0.12215225488357129</v>
      </c>
      <c r="R78" s="169"/>
      <c r="S78" s="169"/>
    </row>
    <row r="79" spans="1:19" x14ac:dyDescent="0.4">
      <c r="A79" s="181"/>
      <c r="B79" s="181"/>
      <c r="C79" s="180" t="s">
        <v>92</v>
      </c>
      <c r="D79" s="177"/>
      <c r="E79" s="177"/>
      <c r="F79" s="18" t="s">
        <v>97</v>
      </c>
      <c r="G79" s="176">
        <v>1157</v>
      </c>
      <c r="H79" s="175">
        <v>1379</v>
      </c>
      <c r="I79" s="174">
        <v>0.83901377810007249</v>
      </c>
      <c r="J79" s="173">
        <v>-222</v>
      </c>
      <c r="K79" s="176">
        <v>1586</v>
      </c>
      <c r="L79" s="175">
        <v>1980</v>
      </c>
      <c r="M79" s="174">
        <v>0.80101010101010106</v>
      </c>
      <c r="N79" s="173">
        <v>-394</v>
      </c>
      <c r="O79" s="172">
        <v>0.72950819672131151</v>
      </c>
      <c r="P79" s="171">
        <v>0.69646464646464645</v>
      </c>
      <c r="Q79" s="170">
        <v>3.3043550256665055E-2</v>
      </c>
      <c r="R79" s="169"/>
      <c r="S79" s="169"/>
    </row>
    <row r="80" spans="1:19" x14ac:dyDescent="0.4">
      <c r="G80" s="168"/>
      <c r="H80" s="168"/>
      <c r="I80" s="168"/>
      <c r="J80" s="168"/>
      <c r="K80" s="168"/>
      <c r="L80" s="168"/>
      <c r="M80" s="168"/>
      <c r="N80" s="168"/>
      <c r="O80" s="167"/>
      <c r="P80" s="167"/>
      <c r="Q80" s="167"/>
    </row>
    <row r="81" spans="3:3" x14ac:dyDescent="0.4">
      <c r="C81" s="11" t="s">
        <v>83</v>
      </c>
    </row>
    <row r="82" spans="3:3" x14ac:dyDescent="0.4">
      <c r="C82" s="12" t="s">
        <v>82</v>
      </c>
    </row>
    <row r="83" spans="3:3" x14ac:dyDescent="0.4">
      <c r="C83" s="11" t="s">
        <v>81</v>
      </c>
    </row>
    <row r="84" spans="3:3" x14ac:dyDescent="0.4">
      <c r="C84" s="11" t="s">
        <v>80</v>
      </c>
    </row>
    <row r="85" spans="3:3" x14ac:dyDescent="0.4">
      <c r="C85" s="11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30'!A1" display="'h30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showGridLines="0" zoomScale="115" zoomScaleNormal="115" workbookViewId="0">
      <pane xSplit="6" ySplit="5" topLeftCell="G67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７月（下旬）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7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247</v>
      </c>
      <c r="H3" s="324" t="s">
        <v>246</v>
      </c>
      <c r="I3" s="326" t="s">
        <v>140</v>
      </c>
      <c r="J3" s="327"/>
      <c r="K3" s="322" t="s">
        <v>247</v>
      </c>
      <c r="L3" s="324" t="s">
        <v>246</v>
      </c>
      <c r="M3" s="326" t="s">
        <v>140</v>
      </c>
      <c r="N3" s="327"/>
      <c r="O3" s="318" t="s">
        <v>247</v>
      </c>
      <c r="P3" s="320" t="s">
        <v>246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217381</v>
      </c>
      <c r="H5" s="249">
        <v>220484</v>
      </c>
      <c r="I5" s="248">
        <v>0.98592641642931012</v>
      </c>
      <c r="J5" s="247">
        <v>-3103</v>
      </c>
      <c r="K5" s="250">
        <v>258047</v>
      </c>
      <c r="L5" s="249">
        <v>261897</v>
      </c>
      <c r="M5" s="248">
        <v>0.98529956433254295</v>
      </c>
      <c r="N5" s="247">
        <v>-3850</v>
      </c>
      <c r="O5" s="246">
        <v>0.84240855348056753</v>
      </c>
      <c r="P5" s="245">
        <v>0.84187295005288343</v>
      </c>
      <c r="Q5" s="244">
        <v>5.3560342768410596E-4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84122</v>
      </c>
      <c r="H6" s="187">
        <v>85255</v>
      </c>
      <c r="I6" s="186">
        <v>0.98671045686470005</v>
      </c>
      <c r="J6" s="185">
        <v>-1133</v>
      </c>
      <c r="K6" s="231">
        <v>96530</v>
      </c>
      <c r="L6" s="187">
        <v>96524</v>
      </c>
      <c r="M6" s="186">
        <v>1.0000621607061457</v>
      </c>
      <c r="N6" s="185">
        <v>6</v>
      </c>
      <c r="O6" s="184">
        <v>0.87145964984978763</v>
      </c>
      <c r="P6" s="183">
        <v>0.88325183374083127</v>
      </c>
      <c r="Q6" s="182">
        <v>-1.1792183891043639E-2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56930</v>
      </c>
      <c r="H7" s="187">
        <v>56051</v>
      </c>
      <c r="I7" s="186">
        <v>1.0156821466164743</v>
      </c>
      <c r="J7" s="185">
        <v>879</v>
      </c>
      <c r="K7" s="188">
        <v>62415</v>
      </c>
      <c r="L7" s="187">
        <v>61049</v>
      </c>
      <c r="M7" s="186">
        <v>1.0223754688856492</v>
      </c>
      <c r="N7" s="185">
        <v>1366</v>
      </c>
      <c r="O7" s="184">
        <v>0.91212048385804689</v>
      </c>
      <c r="P7" s="183">
        <v>0.91813133712263917</v>
      </c>
      <c r="Q7" s="182">
        <v>-6.0108532645922752E-3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47747</v>
      </c>
      <c r="H8" s="196">
        <v>46526</v>
      </c>
      <c r="I8" s="195">
        <v>1.0262433907922452</v>
      </c>
      <c r="J8" s="194">
        <v>1221</v>
      </c>
      <c r="K8" s="197">
        <v>49600</v>
      </c>
      <c r="L8" s="196">
        <v>48234</v>
      </c>
      <c r="M8" s="195">
        <v>1.0283202720072977</v>
      </c>
      <c r="N8" s="194">
        <v>1366</v>
      </c>
      <c r="O8" s="193">
        <v>0.96264112903225807</v>
      </c>
      <c r="P8" s="192">
        <v>0.96458929385910352</v>
      </c>
      <c r="Q8" s="191">
        <v>-1.9481648268454554E-3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9183</v>
      </c>
      <c r="H9" s="196">
        <v>9525</v>
      </c>
      <c r="I9" s="195">
        <v>0.96409448818897636</v>
      </c>
      <c r="J9" s="194">
        <v>-342</v>
      </c>
      <c r="K9" s="197">
        <v>12815</v>
      </c>
      <c r="L9" s="196">
        <v>12815</v>
      </c>
      <c r="M9" s="195">
        <v>1</v>
      </c>
      <c r="N9" s="194">
        <v>0</v>
      </c>
      <c r="O9" s="193">
        <v>0.7165821303160359</v>
      </c>
      <c r="P9" s="192">
        <v>0.74326960593055014</v>
      </c>
      <c r="Q9" s="191">
        <v>-2.6687475614514233E-2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>
        <v>0</v>
      </c>
      <c r="H10" s="196">
        <v>0</v>
      </c>
      <c r="I10" s="195" t="e">
        <v>#DIV/0!</v>
      </c>
      <c r="J10" s="194">
        <v>0</v>
      </c>
      <c r="K10" s="197">
        <v>0</v>
      </c>
      <c r="L10" s="196">
        <v>0</v>
      </c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>
        <v>0</v>
      </c>
      <c r="H11" s="196">
        <v>0</v>
      </c>
      <c r="I11" s="195" t="e">
        <v>#DIV/0!</v>
      </c>
      <c r="J11" s="194">
        <v>0</v>
      </c>
      <c r="K11" s="197">
        <v>0</v>
      </c>
      <c r="L11" s="196">
        <v>0</v>
      </c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>
        <v>0</v>
      </c>
      <c r="H12" s="196">
        <v>0</v>
      </c>
      <c r="I12" s="195" t="e">
        <v>#DIV/0!</v>
      </c>
      <c r="J12" s="194">
        <v>0</v>
      </c>
      <c r="K12" s="197">
        <v>0</v>
      </c>
      <c r="L12" s="196">
        <v>0</v>
      </c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 t="s">
        <v>97</v>
      </c>
      <c r="G13" s="197">
        <v>0</v>
      </c>
      <c r="H13" s="196">
        <v>0</v>
      </c>
      <c r="I13" s="195" t="e">
        <v>#DIV/0!</v>
      </c>
      <c r="J13" s="194">
        <v>0</v>
      </c>
      <c r="K13" s="197">
        <v>0</v>
      </c>
      <c r="L13" s="196">
        <v>0</v>
      </c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>
        <v>0</v>
      </c>
      <c r="H14" s="196">
        <v>0</v>
      </c>
      <c r="I14" s="195" t="e">
        <v>#DIV/0!</v>
      </c>
      <c r="J14" s="194">
        <v>0</v>
      </c>
      <c r="K14" s="197">
        <v>0</v>
      </c>
      <c r="L14" s="196">
        <v>0</v>
      </c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>
        <v>0</v>
      </c>
      <c r="H15" s="196">
        <v>0</v>
      </c>
      <c r="I15" s="195" t="e">
        <v>#DIV/0!</v>
      </c>
      <c r="J15" s="194">
        <v>0</v>
      </c>
      <c r="K15" s="197">
        <v>0</v>
      </c>
      <c r="L15" s="196">
        <v>0</v>
      </c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180" t="s">
        <v>131</v>
      </c>
      <c r="D16" s="177"/>
      <c r="E16" s="177"/>
      <c r="F16" s="242"/>
      <c r="G16" s="176">
        <v>0</v>
      </c>
      <c r="H16" s="175">
        <v>0</v>
      </c>
      <c r="I16" s="174" t="e">
        <v>#DIV/0!</v>
      </c>
      <c r="J16" s="173">
        <v>0</v>
      </c>
      <c r="K16" s="176">
        <v>0</v>
      </c>
      <c r="L16" s="175">
        <v>0</v>
      </c>
      <c r="M16" s="174" t="e">
        <v>#DIV/0!</v>
      </c>
      <c r="N16" s="173">
        <v>0</v>
      </c>
      <c r="O16" s="172" t="e">
        <v>#DIV/0!</v>
      </c>
      <c r="P16" s="171" t="e">
        <v>#DIV/0!</v>
      </c>
      <c r="Q16" s="170" t="e">
        <v>#DIV/0!</v>
      </c>
      <c r="R16" s="169"/>
      <c r="S16" s="169"/>
    </row>
    <row r="17" spans="1:19" x14ac:dyDescent="0.4">
      <c r="A17" s="200"/>
      <c r="B17" s="190" t="s">
        <v>130</v>
      </c>
      <c r="C17" s="189"/>
      <c r="D17" s="189"/>
      <c r="E17" s="189"/>
      <c r="F17" s="229"/>
      <c r="G17" s="188">
        <v>25718</v>
      </c>
      <c r="H17" s="187">
        <v>28049</v>
      </c>
      <c r="I17" s="186">
        <v>0.9168954329922635</v>
      </c>
      <c r="J17" s="185">
        <v>-2331</v>
      </c>
      <c r="K17" s="188">
        <v>32135</v>
      </c>
      <c r="L17" s="187">
        <v>33875</v>
      </c>
      <c r="M17" s="186">
        <v>0.94863468634686343</v>
      </c>
      <c r="N17" s="185">
        <v>-1740</v>
      </c>
      <c r="O17" s="184">
        <v>0.80031118717908822</v>
      </c>
      <c r="P17" s="183">
        <v>0.82801476014760145</v>
      </c>
      <c r="Q17" s="182">
        <v>-2.7703572968513224E-2</v>
      </c>
      <c r="R17" s="169"/>
      <c r="S17" s="169"/>
    </row>
    <row r="18" spans="1:19" x14ac:dyDescent="0.4">
      <c r="A18" s="200"/>
      <c r="B18" s="200"/>
      <c r="C18" s="208" t="s">
        <v>102</v>
      </c>
      <c r="D18" s="207"/>
      <c r="E18" s="207"/>
      <c r="F18" s="241"/>
      <c r="G18" s="197">
        <v>0</v>
      </c>
      <c r="H18" s="196">
        <v>0</v>
      </c>
      <c r="I18" s="195" t="e">
        <v>#DIV/0!</v>
      </c>
      <c r="J18" s="194">
        <v>0</v>
      </c>
      <c r="K18" s="243">
        <v>0</v>
      </c>
      <c r="L18" s="196">
        <v>0</v>
      </c>
      <c r="M18" s="195" t="e">
        <v>#DIV/0!</v>
      </c>
      <c r="N18" s="194">
        <v>0</v>
      </c>
      <c r="O18" s="193" t="e">
        <v>#DIV/0!</v>
      </c>
      <c r="P18" s="192" t="e">
        <v>#DIV/0!</v>
      </c>
      <c r="Q18" s="191" t="e">
        <v>#DIV/0!</v>
      </c>
      <c r="R18" s="169"/>
      <c r="S18" s="169"/>
    </row>
    <row r="19" spans="1:19" x14ac:dyDescent="0.4">
      <c r="A19" s="200"/>
      <c r="B19" s="200"/>
      <c r="C19" s="208" t="s">
        <v>100</v>
      </c>
      <c r="D19" s="207"/>
      <c r="E19" s="207"/>
      <c r="F19" s="6" t="s">
        <v>97</v>
      </c>
      <c r="G19" s="197">
        <v>3940</v>
      </c>
      <c r="H19" s="196">
        <v>3960</v>
      </c>
      <c r="I19" s="195">
        <v>0.99494949494949492</v>
      </c>
      <c r="J19" s="194">
        <v>-20</v>
      </c>
      <c r="K19" s="243">
        <v>4785</v>
      </c>
      <c r="L19" s="196">
        <v>4785</v>
      </c>
      <c r="M19" s="195">
        <v>1</v>
      </c>
      <c r="N19" s="194">
        <v>0</v>
      </c>
      <c r="O19" s="193">
        <v>0.82340647857889238</v>
      </c>
      <c r="P19" s="192">
        <v>0.82758620689655171</v>
      </c>
      <c r="Q19" s="191">
        <v>-4.1797283176593369E-3</v>
      </c>
      <c r="R19" s="169"/>
      <c r="S19" s="169"/>
    </row>
    <row r="20" spans="1:19" x14ac:dyDescent="0.4">
      <c r="A20" s="200"/>
      <c r="B20" s="200"/>
      <c r="C20" s="208" t="s">
        <v>101</v>
      </c>
      <c r="D20" s="207"/>
      <c r="E20" s="207"/>
      <c r="F20" s="6" t="s">
        <v>97</v>
      </c>
      <c r="G20" s="197">
        <v>7220</v>
      </c>
      <c r="H20" s="196">
        <v>7939</v>
      </c>
      <c r="I20" s="195">
        <v>0.90943443758659781</v>
      </c>
      <c r="J20" s="194">
        <v>-719</v>
      </c>
      <c r="K20" s="243">
        <v>10190</v>
      </c>
      <c r="L20" s="196">
        <v>10610</v>
      </c>
      <c r="M20" s="195">
        <v>0.96041470311027333</v>
      </c>
      <c r="N20" s="194">
        <v>-420</v>
      </c>
      <c r="O20" s="193">
        <v>0.70853778213935226</v>
      </c>
      <c r="P20" s="192">
        <v>0.74825636192271439</v>
      </c>
      <c r="Q20" s="191">
        <v>-3.9718579783362129E-2</v>
      </c>
      <c r="R20" s="169"/>
      <c r="S20" s="169"/>
    </row>
    <row r="21" spans="1:19" x14ac:dyDescent="0.4">
      <c r="A21" s="200"/>
      <c r="B21" s="200"/>
      <c r="C21" s="208" t="s">
        <v>102</v>
      </c>
      <c r="D21" s="5" t="s">
        <v>0</v>
      </c>
      <c r="E21" s="207" t="s">
        <v>91</v>
      </c>
      <c r="F21" s="6" t="s">
        <v>97</v>
      </c>
      <c r="G21" s="197">
        <v>1654</v>
      </c>
      <c r="H21" s="196">
        <v>3215</v>
      </c>
      <c r="I21" s="195">
        <v>0.51446345256609638</v>
      </c>
      <c r="J21" s="194">
        <v>-1561</v>
      </c>
      <c r="K21" s="243">
        <v>1815</v>
      </c>
      <c r="L21" s="196">
        <v>3410</v>
      </c>
      <c r="M21" s="195">
        <v>0.532258064516129</v>
      </c>
      <c r="N21" s="194">
        <v>-1595</v>
      </c>
      <c r="O21" s="193">
        <v>0.9112947658402204</v>
      </c>
      <c r="P21" s="192">
        <v>0.94281524926686222</v>
      </c>
      <c r="Q21" s="191">
        <v>-3.1520483426641821E-2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109</v>
      </c>
      <c r="F22" s="6" t="s">
        <v>97</v>
      </c>
      <c r="G22" s="197">
        <v>1771</v>
      </c>
      <c r="H22" s="196">
        <v>2239</v>
      </c>
      <c r="I22" s="195">
        <v>0.79097811523001338</v>
      </c>
      <c r="J22" s="194">
        <v>-468</v>
      </c>
      <c r="K22" s="243">
        <v>1815</v>
      </c>
      <c r="L22" s="196">
        <v>2310</v>
      </c>
      <c r="M22" s="195">
        <v>0.7857142857142857</v>
      </c>
      <c r="N22" s="194">
        <v>-495</v>
      </c>
      <c r="O22" s="193">
        <v>0.97575757575757571</v>
      </c>
      <c r="P22" s="192">
        <v>0.96926406926406927</v>
      </c>
      <c r="Q22" s="191">
        <v>6.4935064935064402E-3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129</v>
      </c>
      <c r="F23" s="6" t="s">
        <v>84</v>
      </c>
      <c r="G23" s="197">
        <v>1429</v>
      </c>
      <c r="H23" s="196">
        <v>1027</v>
      </c>
      <c r="I23" s="195">
        <v>1.39143135345667</v>
      </c>
      <c r="J23" s="194">
        <v>402</v>
      </c>
      <c r="K23" s="243">
        <v>1650</v>
      </c>
      <c r="L23" s="196">
        <v>1595</v>
      </c>
      <c r="M23" s="195">
        <v>1.0344827586206897</v>
      </c>
      <c r="N23" s="194">
        <v>55</v>
      </c>
      <c r="O23" s="193">
        <v>0.86606060606060609</v>
      </c>
      <c r="P23" s="192">
        <v>0.64388714733542318</v>
      </c>
      <c r="Q23" s="191">
        <v>0.2221734587251829</v>
      </c>
      <c r="R23" s="169"/>
      <c r="S23" s="169"/>
    </row>
    <row r="24" spans="1:19" x14ac:dyDescent="0.4">
      <c r="A24" s="200"/>
      <c r="B24" s="200"/>
      <c r="C24" s="208" t="s">
        <v>100</v>
      </c>
      <c r="D24" s="5" t="s">
        <v>0</v>
      </c>
      <c r="E24" s="207" t="s">
        <v>91</v>
      </c>
      <c r="F24" s="6" t="s">
        <v>97</v>
      </c>
      <c r="G24" s="197">
        <v>1459</v>
      </c>
      <c r="H24" s="196">
        <v>1492</v>
      </c>
      <c r="I24" s="195">
        <v>0.97788203753351211</v>
      </c>
      <c r="J24" s="194">
        <v>-33</v>
      </c>
      <c r="K24" s="243">
        <v>1595</v>
      </c>
      <c r="L24" s="196">
        <v>1595</v>
      </c>
      <c r="M24" s="195">
        <v>1</v>
      </c>
      <c r="N24" s="194">
        <v>0</v>
      </c>
      <c r="O24" s="193">
        <v>0.91473354231974924</v>
      </c>
      <c r="P24" s="192">
        <v>0.93542319749216296</v>
      </c>
      <c r="Q24" s="191">
        <v>-2.0689655172413723E-2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109</v>
      </c>
      <c r="F25" s="241"/>
      <c r="G25" s="197">
        <v>0</v>
      </c>
      <c r="H25" s="196">
        <v>0</v>
      </c>
      <c r="I25" s="195" t="e">
        <v>#DIV/0!</v>
      </c>
      <c r="J25" s="194">
        <v>0</v>
      </c>
      <c r="K25" s="243">
        <v>0</v>
      </c>
      <c r="L25" s="196">
        <v>0</v>
      </c>
      <c r="M25" s="195" t="e">
        <v>#DIV/0!</v>
      </c>
      <c r="N25" s="194">
        <v>0</v>
      </c>
      <c r="O25" s="193" t="e">
        <v>#DIV/0!</v>
      </c>
      <c r="P25" s="192" t="e">
        <v>#DIV/0!</v>
      </c>
      <c r="Q25" s="191" t="e">
        <v>#DIV/0!</v>
      </c>
      <c r="R25" s="169"/>
      <c r="S25" s="169"/>
    </row>
    <row r="26" spans="1:19" x14ac:dyDescent="0.4">
      <c r="A26" s="200"/>
      <c r="B26" s="200"/>
      <c r="C26" s="208" t="s">
        <v>92</v>
      </c>
      <c r="D26" s="5" t="s">
        <v>0</v>
      </c>
      <c r="E26" s="207" t="s">
        <v>91</v>
      </c>
      <c r="F26" s="241"/>
      <c r="G26" s="197">
        <v>0</v>
      </c>
      <c r="H26" s="196">
        <v>0</v>
      </c>
      <c r="I26" s="195" t="e">
        <v>#DIV/0!</v>
      </c>
      <c r="J26" s="194">
        <v>0</v>
      </c>
      <c r="K26" s="243">
        <v>0</v>
      </c>
      <c r="L26" s="196">
        <v>0</v>
      </c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98</v>
      </c>
      <c r="D27" s="5" t="s">
        <v>0</v>
      </c>
      <c r="E27" s="207" t="s">
        <v>91</v>
      </c>
      <c r="F27" s="241"/>
      <c r="G27" s="197">
        <v>0</v>
      </c>
      <c r="H27" s="196">
        <v>0</v>
      </c>
      <c r="I27" s="195" t="e">
        <v>#DIV/0!</v>
      </c>
      <c r="J27" s="194">
        <v>0</v>
      </c>
      <c r="K27" s="243">
        <v>0</v>
      </c>
      <c r="L27" s="196">
        <v>0</v>
      </c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116</v>
      </c>
      <c r="D28" s="207"/>
      <c r="E28" s="207"/>
      <c r="F28" s="241"/>
      <c r="G28" s="197">
        <v>0</v>
      </c>
      <c r="H28" s="196">
        <v>0</v>
      </c>
      <c r="I28" s="195" t="e">
        <v>#DIV/0!</v>
      </c>
      <c r="J28" s="194">
        <v>0</v>
      </c>
      <c r="K28" s="243">
        <v>0</v>
      </c>
      <c r="L28" s="196">
        <v>0</v>
      </c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110</v>
      </c>
      <c r="D29" s="207"/>
      <c r="E29" s="207"/>
      <c r="F29" s="241"/>
      <c r="G29" s="197">
        <v>0</v>
      </c>
      <c r="H29" s="196">
        <v>0</v>
      </c>
      <c r="I29" s="195" t="e">
        <v>#DIV/0!</v>
      </c>
      <c r="J29" s="194">
        <v>0</v>
      </c>
      <c r="K29" s="243">
        <v>0</v>
      </c>
      <c r="L29" s="196">
        <v>0</v>
      </c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128</v>
      </c>
      <c r="D30" s="207"/>
      <c r="E30" s="207"/>
      <c r="F30" s="241"/>
      <c r="G30" s="197">
        <v>0</v>
      </c>
      <c r="H30" s="196">
        <v>0</v>
      </c>
      <c r="I30" s="195" t="e">
        <v>#DIV/0!</v>
      </c>
      <c r="J30" s="194">
        <v>0</v>
      </c>
      <c r="K30" s="243">
        <v>0</v>
      </c>
      <c r="L30" s="196">
        <v>0</v>
      </c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127</v>
      </c>
      <c r="D31" s="207"/>
      <c r="E31" s="207"/>
      <c r="F31" s="6" t="s">
        <v>97</v>
      </c>
      <c r="G31" s="197">
        <v>1227</v>
      </c>
      <c r="H31" s="196">
        <v>1289</v>
      </c>
      <c r="I31" s="195">
        <v>0.95190069821567103</v>
      </c>
      <c r="J31" s="194">
        <v>-62</v>
      </c>
      <c r="K31" s="243">
        <v>1595</v>
      </c>
      <c r="L31" s="196">
        <v>1595</v>
      </c>
      <c r="M31" s="195">
        <v>1</v>
      </c>
      <c r="N31" s="194">
        <v>0</v>
      </c>
      <c r="O31" s="193">
        <v>0.76927899686520373</v>
      </c>
      <c r="P31" s="192">
        <v>0.80815047021943576</v>
      </c>
      <c r="Q31" s="191">
        <v>-3.8871473354232022E-2</v>
      </c>
      <c r="R31" s="169"/>
      <c r="S31" s="169"/>
    </row>
    <row r="32" spans="1:19" x14ac:dyDescent="0.4">
      <c r="A32" s="200"/>
      <c r="B32" s="200"/>
      <c r="C32" s="208" t="s">
        <v>126</v>
      </c>
      <c r="D32" s="207"/>
      <c r="E32" s="207"/>
      <c r="F32" s="241"/>
      <c r="G32" s="197">
        <v>0</v>
      </c>
      <c r="H32" s="196">
        <v>0</v>
      </c>
      <c r="I32" s="195" t="e">
        <v>#DIV/0!</v>
      </c>
      <c r="J32" s="194">
        <v>0</v>
      </c>
      <c r="K32" s="243">
        <v>0</v>
      </c>
      <c r="L32" s="196">
        <v>0</v>
      </c>
      <c r="M32" s="195" t="e">
        <v>#DIV/0!</v>
      </c>
      <c r="N32" s="194">
        <v>0</v>
      </c>
      <c r="O32" s="193" t="e">
        <v>#DIV/0!</v>
      </c>
      <c r="P32" s="192" t="e">
        <v>#DIV/0!</v>
      </c>
      <c r="Q32" s="191" t="e">
        <v>#DIV/0!</v>
      </c>
      <c r="R32" s="169"/>
      <c r="S32" s="169"/>
    </row>
    <row r="33" spans="1:19" x14ac:dyDescent="0.4">
      <c r="A33" s="200"/>
      <c r="B33" s="200"/>
      <c r="C33" s="208" t="s">
        <v>125</v>
      </c>
      <c r="D33" s="207"/>
      <c r="E33" s="207"/>
      <c r="F33" s="6" t="s">
        <v>97</v>
      </c>
      <c r="G33" s="197">
        <v>911</v>
      </c>
      <c r="H33" s="196">
        <v>947</v>
      </c>
      <c r="I33" s="195">
        <v>0.96198521647307289</v>
      </c>
      <c r="J33" s="194">
        <v>-36</v>
      </c>
      <c r="K33" s="243">
        <v>1595</v>
      </c>
      <c r="L33" s="196">
        <v>1595</v>
      </c>
      <c r="M33" s="195">
        <v>1</v>
      </c>
      <c r="N33" s="194">
        <v>0</v>
      </c>
      <c r="O33" s="193">
        <v>0.57115987460815043</v>
      </c>
      <c r="P33" s="192">
        <v>0.59373040752351092</v>
      </c>
      <c r="Q33" s="191">
        <v>-2.2570532915360486E-2</v>
      </c>
      <c r="R33" s="169"/>
      <c r="S33" s="169"/>
    </row>
    <row r="34" spans="1:19" x14ac:dyDescent="0.4">
      <c r="A34" s="200"/>
      <c r="B34" s="200"/>
      <c r="C34" s="208" t="s">
        <v>85</v>
      </c>
      <c r="D34" s="207"/>
      <c r="E34" s="207"/>
      <c r="F34" s="241"/>
      <c r="G34" s="197">
        <v>0</v>
      </c>
      <c r="H34" s="196">
        <v>0</v>
      </c>
      <c r="I34" s="195" t="e">
        <v>#DIV/0!</v>
      </c>
      <c r="J34" s="194">
        <v>0</v>
      </c>
      <c r="K34" s="243">
        <v>0</v>
      </c>
      <c r="L34" s="196">
        <v>0</v>
      </c>
      <c r="M34" s="195" t="e">
        <v>#DIV/0!</v>
      </c>
      <c r="N34" s="194">
        <v>0</v>
      </c>
      <c r="O34" s="193" t="e">
        <v>#DIV/0!</v>
      </c>
      <c r="P34" s="192" t="e">
        <v>#DIV/0!</v>
      </c>
      <c r="Q34" s="191" t="e">
        <v>#DIV/0!</v>
      </c>
      <c r="R34" s="169"/>
      <c r="S34" s="169"/>
    </row>
    <row r="35" spans="1:19" x14ac:dyDescent="0.4">
      <c r="A35" s="200"/>
      <c r="B35" s="200"/>
      <c r="C35" s="208" t="s">
        <v>92</v>
      </c>
      <c r="D35" s="207"/>
      <c r="E35" s="207"/>
      <c r="F35" s="241"/>
      <c r="G35" s="197">
        <v>0</v>
      </c>
      <c r="H35" s="196">
        <v>0</v>
      </c>
      <c r="I35" s="195" t="e">
        <v>#DIV/0!</v>
      </c>
      <c r="J35" s="194">
        <v>0</v>
      </c>
      <c r="K35" s="243">
        <v>0</v>
      </c>
      <c r="L35" s="196">
        <v>0</v>
      </c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181"/>
      <c r="C36" s="180" t="s">
        <v>98</v>
      </c>
      <c r="D36" s="177"/>
      <c r="E36" s="177"/>
      <c r="F36" s="6" t="s">
        <v>97</v>
      </c>
      <c r="G36" s="176">
        <v>6107</v>
      </c>
      <c r="H36" s="175">
        <v>5941</v>
      </c>
      <c r="I36" s="174">
        <v>1.0279414240026932</v>
      </c>
      <c r="J36" s="173">
        <v>166</v>
      </c>
      <c r="K36" s="255">
        <v>7095</v>
      </c>
      <c r="L36" s="175">
        <v>6380</v>
      </c>
      <c r="M36" s="174">
        <v>1.1120689655172413</v>
      </c>
      <c r="N36" s="173">
        <v>715</v>
      </c>
      <c r="O36" s="172">
        <v>0.86074700493305145</v>
      </c>
      <c r="P36" s="171">
        <v>0.93119122257053288</v>
      </c>
      <c r="Q36" s="170">
        <v>-7.0444217637481432E-2</v>
      </c>
      <c r="R36" s="169"/>
      <c r="S36" s="169"/>
    </row>
    <row r="37" spans="1:19" x14ac:dyDescent="0.4">
      <c r="A37" s="200"/>
      <c r="B37" s="190" t="s">
        <v>124</v>
      </c>
      <c r="C37" s="189"/>
      <c r="D37" s="189"/>
      <c r="E37" s="189"/>
      <c r="F37" s="229"/>
      <c r="G37" s="188">
        <v>1180</v>
      </c>
      <c r="H37" s="187">
        <v>1155</v>
      </c>
      <c r="I37" s="186">
        <v>1.0216450216450217</v>
      </c>
      <c r="J37" s="185">
        <v>25</v>
      </c>
      <c r="K37" s="188">
        <v>1500</v>
      </c>
      <c r="L37" s="187">
        <v>1600</v>
      </c>
      <c r="M37" s="186">
        <v>0.9375</v>
      </c>
      <c r="N37" s="185">
        <v>-100</v>
      </c>
      <c r="O37" s="184">
        <v>0.78666666666666663</v>
      </c>
      <c r="P37" s="183">
        <v>0.72187500000000004</v>
      </c>
      <c r="Q37" s="182">
        <v>6.4791666666666581E-2</v>
      </c>
      <c r="R37" s="169"/>
      <c r="S37" s="169"/>
    </row>
    <row r="38" spans="1:19" x14ac:dyDescent="0.4">
      <c r="A38" s="200"/>
      <c r="B38" s="200"/>
      <c r="C38" s="208" t="s">
        <v>123</v>
      </c>
      <c r="D38" s="207"/>
      <c r="E38" s="207"/>
      <c r="F38" s="6" t="s">
        <v>97</v>
      </c>
      <c r="G38" s="197">
        <v>879</v>
      </c>
      <c r="H38" s="196">
        <v>982</v>
      </c>
      <c r="I38" s="195">
        <v>0.89511201629327897</v>
      </c>
      <c r="J38" s="194">
        <v>-103</v>
      </c>
      <c r="K38" s="197">
        <v>1000</v>
      </c>
      <c r="L38" s="196">
        <v>1100</v>
      </c>
      <c r="M38" s="195">
        <v>0.90909090909090906</v>
      </c>
      <c r="N38" s="194">
        <v>-100</v>
      </c>
      <c r="O38" s="193">
        <v>0.879</v>
      </c>
      <c r="P38" s="192">
        <v>0.8927272727272727</v>
      </c>
      <c r="Q38" s="191">
        <v>-1.3727272727272699E-2</v>
      </c>
      <c r="R38" s="169"/>
      <c r="S38" s="169"/>
    </row>
    <row r="39" spans="1:19" x14ac:dyDescent="0.4">
      <c r="A39" s="200"/>
      <c r="B39" s="181"/>
      <c r="C39" s="240" t="s">
        <v>122</v>
      </c>
      <c r="D39" s="239"/>
      <c r="E39" s="239"/>
      <c r="F39" s="6" t="s">
        <v>97</v>
      </c>
      <c r="G39" s="238">
        <v>301</v>
      </c>
      <c r="H39" s="237">
        <v>173</v>
      </c>
      <c r="I39" s="236">
        <v>1.7398843930635839</v>
      </c>
      <c r="J39" s="235">
        <v>128</v>
      </c>
      <c r="K39" s="238">
        <v>500</v>
      </c>
      <c r="L39" s="237">
        <v>500</v>
      </c>
      <c r="M39" s="236">
        <v>1</v>
      </c>
      <c r="N39" s="235">
        <v>0</v>
      </c>
      <c r="O39" s="234">
        <v>0.60199999999999998</v>
      </c>
      <c r="P39" s="233">
        <v>0.34599999999999997</v>
      </c>
      <c r="Q39" s="232">
        <v>0.25600000000000001</v>
      </c>
      <c r="R39" s="169"/>
      <c r="S39" s="169"/>
    </row>
    <row r="40" spans="1:19" x14ac:dyDescent="0.4">
      <c r="A40" s="200"/>
      <c r="B40" s="190" t="s">
        <v>239</v>
      </c>
      <c r="C40" s="189"/>
      <c r="D40" s="189"/>
      <c r="E40" s="189"/>
      <c r="F40" s="229"/>
      <c r="G40" s="188">
        <v>294</v>
      </c>
      <c r="H40" s="187">
        <v>0</v>
      </c>
      <c r="I40" s="186" t="e">
        <v>#DIV/0!</v>
      </c>
      <c r="J40" s="185">
        <v>294</v>
      </c>
      <c r="K40" s="188">
        <v>480</v>
      </c>
      <c r="L40" s="187">
        <v>0</v>
      </c>
      <c r="M40" s="186" t="e">
        <v>#DIV/0!</v>
      </c>
      <c r="N40" s="185">
        <v>480</v>
      </c>
      <c r="O40" s="184">
        <v>0.61250000000000004</v>
      </c>
      <c r="P40" s="183" t="e">
        <v>#DIV/0!</v>
      </c>
      <c r="Q40" s="182" t="e">
        <v>#DIV/0!</v>
      </c>
      <c r="R40" s="169"/>
      <c r="S40" s="169"/>
    </row>
    <row r="41" spans="1:19" x14ac:dyDescent="0.4">
      <c r="A41" s="181"/>
      <c r="B41" s="181"/>
      <c r="C41" s="180" t="s">
        <v>238</v>
      </c>
      <c r="D41" s="177"/>
      <c r="E41" s="177"/>
      <c r="F41" s="8" t="s">
        <v>97</v>
      </c>
      <c r="G41" s="176">
        <v>294</v>
      </c>
      <c r="H41" s="175">
        <v>0</v>
      </c>
      <c r="I41" s="174" t="e">
        <v>#DIV/0!</v>
      </c>
      <c r="J41" s="173">
        <v>294</v>
      </c>
      <c r="K41" s="176">
        <v>480</v>
      </c>
      <c r="L41" s="175">
        <v>0</v>
      </c>
      <c r="M41" s="174" t="e">
        <v>#DIV/0!</v>
      </c>
      <c r="N41" s="173">
        <v>480</v>
      </c>
      <c r="O41" s="172">
        <v>0.61250000000000004</v>
      </c>
      <c r="P41" s="171" t="e">
        <v>#DIV/0!</v>
      </c>
      <c r="Q41" s="170" t="e">
        <v>#DIV/0!</v>
      </c>
      <c r="R41" s="169"/>
      <c r="S41" s="169"/>
    </row>
    <row r="42" spans="1:19" x14ac:dyDescent="0.4">
      <c r="A42" s="190" t="s">
        <v>121</v>
      </c>
      <c r="B42" s="189" t="s">
        <v>120</v>
      </c>
      <c r="C42" s="189"/>
      <c r="D42" s="189"/>
      <c r="E42" s="189"/>
      <c r="F42" s="229"/>
      <c r="G42" s="188">
        <v>133259</v>
      </c>
      <c r="H42" s="187">
        <v>135229</v>
      </c>
      <c r="I42" s="186">
        <v>0.98543211885024662</v>
      </c>
      <c r="J42" s="185">
        <v>-1970</v>
      </c>
      <c r="K42" s="231">
        <v>161517</v>
      </c>
      <c r="L42" s="187">
        <v>165373</v>
      </c>
      <c r="M42" s="186">
        <v>0.97668301355118425</v>
      </c>
      <c r="N42" s="185">
        <v>-3856</v>
      </c>
      <c r="O42" s="184">
        <v>0.82504627995814683</v>
      </c>
      <c r="P42" s="183">
        <v>0.81772115157855274</v>
      </c>
      <c r="Q42" s="182">
        <v>7.3251283795940925E-3</v>
      </c>
      <c r="R42" s="169"/>
      <c r="S42" s="169"/>
    </row>
    <row r="43" spans="1:19" x14ac:dyDescent="0.4">
      <c r="A43" s="230"/>
      <c r="B43" s="190" t="s">
        <v>119</v>
      </c>
      <c r="C43" s="189"/>
      <c r="D43" s="189"/>
      <c r="E43" s="189"/>
      <c r="F43" s="229"/>
      <c r="G43" s="188">
        <v>129947</v>
      </c>
      <c r="H43" s="187">
        <v>131154</v>
      </c>
      <c r="I43" s="186">
        <v>0.99079707824389651</v>
      </c>
      <c r="J43" s="185">
        <v>-1207</v>
      </c>
      <c r="K43" s="188">
        <v>157638</v>
      </c>
      <c r="L43" s="187">
        <v>160470</v>
      </c>
      <c r="M43" s="186">
        <v>0.98235184146569454</v>
      </c>
      <c r="N43" s="185">
        <v>-2832</v>
      </c>
      <c r="O43" s="184">
        <v>0.82433804032022739</v>
      </c>
      <c r="P43" s="183">
        <v>0.81731164703682935</v>
      </c>
      <c r="Q43" s="182">
        <v>7.0263932833980469E-3</v>
      </c>
      <c r="R43" s="169"/>
      <c r="S43" s="169"/>
    </row>
    <row r="44" spans="1:19" x14ac:dyDescent="0.4">
      <c r="A44" s="200"/>
      <c r="B44" s="200"/>
      <c r="C44" s="208" t="s">
        <v>102</v>
      </c>
      <c r="D44" s="207"/>
      <c r="E44" s="207"/>
      <c r="F44" s="6" t="s">
        <v>97</v>
      </c>
      <c r="G44" s="197">
        <v>53899</v>
      </c>
      <c r="H44" s="196">
        <v>55869</v>
      </c>
      <c r="I44" s="195">
        <v>0.96473894288424711</v>
      </c>
      <c r="J44" s="194">
        <v>-1970</v>
      </c>
      <c r="K44" s="197">
        <v>60487</v>
      </c>
      <c r="L44" s="196">
        <v>63113</v>
      </c>
      <c r="M44" s="195">
        <v>0.95839209037757678</v>
      </c>
      <c r="N44" s="194">
        <v>-2626</v>
      </c>
      <c r="O44" s="193">
        <v>0.8910840345859441</v>
      </c>
      <c r="P44" s="192">
        <v>0.88522174512382557</v>
      </c>
      <c r="Q44" s="191">
        <v>5.8622894621185306E-3</v>
      </c>
      <c r="R44" s="169"/>
      <c r="S44" s="169"/>
    </row>
    <row r="45" spans="1:19" x14ac:dyDescent="0.4">
      <c r="A45" s="200"/>
      <c r="B45" s="200"/>
      <c r="C45" s="208" t="s">
        <v>118</v>
      </c>
      <c r="D45" s="207"/>
      <c r="E45" s="207"/>
      <c r="F45" s="6" t="s">
        <v>97</v>
      </c>
      <c r="G45" s="197">
        <v>10081</v>
      </c>
      <c r="H45" s="196">
        <v>10559</v>
      </c>
      <c r="I45" s="195">
        <v>0.95473056160621272</v>
      </c>
      <c r="J45" s="194">
        <v>-478</v>
      </c>
      <c r="K45" s="197">
        <v>13760</v>
      </c>
      <c r="L45" s="196">
        <v>15122</v>
      </c>
      <c r="M45" s="195">
        <v>0.90993254860468187</v>
      </c>
      <c r="N45" s="194">
        <v>-1362</v>
      </c>
      <c r="O45" s="193">
        <v>0.73263081395348839</v>
      </c>
      <c r="P45" s="192">
        <v>0.69825419918000264</v>
      </c>
      <c r="Q45" s="191">
        <v>3.4376614773485747E-2</v>
      </c>
      <c r="R45" s="169"/>
      <c r="S45" s="169"/>
    </row>
    <row r="46" spans="1:19" x14ac:dyDescent="0.4">
      <c r="A46" s="200"/>
      <c r="B46" s="200"/>
      <c r="C46" s="208" t="s">
        <v>100</v>
      </c>
      <c r="D46" s="207"/>
      <c r="E46" s="207"/>
      <c r="F46" s="6" t="s">
        <v>97</v>
      </c>
      <c r="G46" s="197">
        <v>5122</v>
      </c>
      <c r="H46" s="196">
        <v>5474</v>
      </c>
      <c r="I46" s="195">
        <v>0.9356960175374498</v>
      </c>
      <c r="J46" s="194">
        <v>-352</v>
      </c>
      <c r="K46" s="197">
        <v>6512</v>
      </c>
      <c r="L46" s="196">
        <v>7174</v>
      </c>
      <c r="M46" s="195">
        <v>0.90772233063841645</v>
      </c>
      <c r="N46" s="194">
        <v>-662</v>
      </c>
      <c r="O46" s="193">
        <v>0.78654791154791159</v>
      </c>
      <c r="P46" s="192">
        <v>0.76303317535545023</v>
      </c>
      <c r="Q46" s="191">
        <v>2.3514736192461361E-2</v>
      </c>
      <c r="R46" s="169"/>
      <c r="S46" s="169"/>
    </row>
    <row r="47" spans="1:19" x14ac:dyDescent="0.4">
      <c r="A47" s="200"/>
      <c r="B47" s="200"/>
      <c r="C47" s="208" t="s">
        <v>92</v>
      </c>
      <c r="D47" s="207"/>
      <c r="E47" s="207"/>
      <c r="F47" s="6" t="s">
        <v>97</v>
      </c>
      <c r="G47" s="197">
        <v>2817</v>
      </c>
      <c r="H47" s="196">
        <v>2632</v>
      </c>
      <c r="I47" s="195">
        <v>1.0702887537993921</v>
      </c>
      <c r="J47" s="194">
        <v>185</v>
      </c>
      <c r="K47" s="197">
        <v>3695</v>
      </c>
      <c r="L47" s="196">
        <v>3555</v>
      </c>
      <c r="M47" s="195">
        <v>1.039381153305204</v>
      </c>
      <c r="N47" s="194">
        <v>140</v>
      </c>
      <c r="O47" s="193">
        <v>0.76238159675236805</v>
      </c>
      <c r="P47" s="192">
        <v>0.74036568213783405</v>
      </c>
      <c r="Q47" s="191">
        <v>2.2015914614534005E-2</v>
      </c>
      <c r="R47" s="169"/>
      <c r="S47" s="169"/>
    </row>
    <row r="48" spans="1:19" x14ac:dyDescent="0.4">
      <c r="A48" s="200"/>
      <c r="B48" s="200"/>
      <c r="C48" s="208" t="s">
        <v>98</v>
      </c>
      <c r="D48" s="207"/>
      <c r="E48" s="207"/>
      <c r="F48" s="6" t="s">
        <v>97</v>
      </c>
      <c r="G48" s="197">
        <v>6569</v>
      </c>
      <c r="H48" s="196">
        <v>5956</v>
      </c>
      <c r="I48" s="195">
        <v>1.1029214237743452</v>
      </c>
      <c r="J48" s="194">
        <v>613</v>
      </c>
      <c r="K48" s="197">
        <v>7223</v>
      </c>
      <c r="L48" s="196">
        <v>6182</v>
      </c>
      <c r="M48" s="195">
        <v>1.1683921061145262</v>
      </c>
      <c r="N48" s="194">
        <v>1041</v>
      </c>
      <c r="O48" s="193">
        <v>0.9094559047487194</v>
      </c>
      <c r="P48" s="192">
        <v>0.96344225169847941</v>
      </c>
      <c r="Q48" s="191">
        <v>-5.3986346949760011E-2</v>
      </c>
      <c r="R48" s="169"/>
      <c r="S48" s="169"/>
    </row>
    <row r="49" spans="1:19" x14ac:dyDescent="0.4">
      <c r="A49" s="200"/>
      <c r="B49" s="200"/>
      <c r="C49" s="208" t="s">
        <v>101</v>
      </c>
      <c r="D49" s="207"/>
      <c r="E49" s="207"/>
      <c r="F49" s="6" t="s">
        <v>97</v>
      </c>
      <c r="G49" s="197">
        <v>11590</v>
      </c>
      <c r="H49" s="196">
        <v>12817</v>
      </c>
      <c r="I49" s="195">
        <v>0.90426776936880704</v>
      </c>
      <c r="J49" s="194">
        <v>-1227</v>
      </c>
      <c r="K49" s="197">
        <v>16040</v>
      </c>
      <c r="L49" s="196">
        <v>18986</v>
      </c>
      <c r="M49" s="195">
        <v>0.84483303486779737</v>
      </c>
      <c r="N49" s="194">
        <v>-2946</v>
      </c>
      <c r="O49" s="193">
        <v>0.722568578553616</v>
      </c>
      <c r="P49" s="192">
        <v>0.67507637206362581</v>
      </c>
      <c r="Q49" s="191">
        <v>4.7492206489990196E-2</v>
      </c>
      <c r="R49" s="169"/>
      <c r="S49" s="169"/>
    </row>
    <row r="50" spans="1:19" x14ac:dyDescent="0.4">
      <c r="A50" s="200"/>
      <c r="B50" s="200"/>
      <c r="C50" s="208" t="s">
        <v>93</v>
      </c>
      <c r="D50" s="207"/>
      <c r="E50" s="207"/>
      <c r="F50" s="6" t="s">
        <v>97</v>
      </c>
      <c r="G50" s="197">
        <v>2024</v>
      </c>
      <c r="H50" s="196">
        <v>1678</v>
      </c>
      <c r="I50" s="195">
        <v>1.2061978545887961</v>
      </c>
      <c r="J50" s="194">
        <v>346</v>
      </c>
      <c r="K50" s="197">
        <v>2700</v>
      </c>
      <c r="L50" s="196">
        <v>2970</v>
      </c>
      <c r="M50" s="195">
        <v>0.90909090909090906</v>
      </c>
      <c r="N50" s="194">
        <v>-270</v>
      </c>
      <c r="O50" s="193">
        <v>0.74962962962962965</v>
      </c>
      <c r="P50" s="192">
        <v>0.56498316498316503</v>
      </c>
      <c r="Q50" s="191">
        <v>0.18464646464646461</v>
      </c>
      <c r="R50" s="169"/>
      <c r="S50" s="169"/>
    </row>
    <row r="51" spans="1:19" x14ac:dyDescent="0.4">
      <c r="A51" s="200"/>
      <c r="B51" s="200"/>
      <c r="C51" s="208" t="s">
        <v>117</v>
      </c>
      <c r="D51" s="207"/>
      <c r="E51" s="207"/>
      <c r="F51" s="6" t="s">
        <v>97</v>
      </c>
      <c r="G51" s="197">
        <v>1474</v>
      </c>
      <c r="H51" s="196">
        <v>1420</v>
      </c>
      <c r="I51" s="195">
        <v>1.0380281690140845</v>
      </c>
      <c r="J51" s="194">
        <v>54</v>
      </c>
      <c r="K51" s="197">
        <v>1826</v>
      </c>
      <c r="L51" s="196">
        <v>1826</v>
      </c>
      <c r="M51" s="195">
        <v>1</v>
      </c>
      <c r="N51" s="194">
        <v>0</v>
      </c>
      <c r="O51" s="193">
        <v>0.80722891566265065</v>
      </c>
      <c r="P51" s="192">
        <v>0.77765607886089816</v>
      </c>
      <c r="Q51" s="191">
        <v>2.9572836801752489E-2</v>
      </c>
      <c r="R51" s="169"/>
      <c r="S51" s="169"/>
    </row>
    <row r="52" spans="1:19" x14ac:dyDescent="0.4">
      <c r="A52" s="200"/>
      <c r="B52" s="200"/>
      <c r="C52" s="208" t="s">
        <v>116</v>
      </c>
      <c r="D52" s="207"/>
      <c r="E52" s="207"/>
      <c r="F52" s="6" t="s">
        <v>97</v>
      </c>
      <c r="G52" s="197">
        <v>2573</v>
      </c>
      <c r="H52" s="196">
        <v>2710</v>
      </c>
      <c r="I52" s="195">
        <v>0.94944649446494467</v>
      </c>
      <c r="J52" s="194">
        <v>-137</v>
      </c>
      <c r="K52" s="197">
        <v>2970</v>
      </c>
      <c r="L52" s="196">
        <v>2970</v>
      </c>
      <c r="M52" s="195">
        <v>1</v>
      </c>
      <c r="N52" s="194">
        <v>0</v>
      </c>
      <c r="O52" s="193">
        <v>0.86632996632996628</v>
      </c>
      <c r="P52" s="192">
        <v>0.91245791245791241</v>
      </c>
      <c r="Q52" s="191">
        <v>-4.6127946127946129E-2</v>
      </c>
      <c r="R52" s="169"/>
      <c r="S52" s="169"/>
    </row>
    <row r="53" spans="1:19" x14ac:dyDescent="0.4">
      <c r="A53" s="200"/>
      <c r="B53" s="200"/>
      <c r="C53" s="208" t="s">
        <v>115</v>
      </c>
      <c r="D53" s="207"/>
      <c r="E53" s="207"/>
      <c r="F53" s="6" t="s">
        <v>84</v>
      </c>
      <c r="G53" s="197">
        <v>0</v>
      </c>
      <c r="H53" s="196">
        <v>0</v>
      </c>
      <c r="I53" s="195" t="e">
        <v>#DIV/0!</v>
      </c>
      <c r="J53" s="194">
        <v>0</v>
      </c>
      <c r="K53" s="197">
        <v>0</v>
      </c>
      <c r="L53" s="196">
        <v>0</v>
      </c>
      <c r="M53" s="195" t="e">
        <v>#DIV/0!</v>
      </c>
      <c r="N53" s="194">
        <v>0</v>
      </c>
      <c r="O53" s="193" t="e">
        <v>#DIV/0!</v>
      </c>
      <c r="P53" s="192" t="e">
        <v>#DIV/0!</v>
      </c>
      <c r="Q53" s="191" t="e">
        <v>#DIV/0!</v>
      </c>
      <c r="R53" s="169"/>
      <c r="S53" s="169"/>
    </row>
    <row r="54" spans="1:19" x14ac:dyDescent="0.4">
      <c r="A54" s="200"/>
      <c r="B54" s="200"/>
      <c r="C54" s="208" t="s">
        <v>114</v>
      </c>
      <c r="D54" s="207"/>
      <c r="E54" s="207"/>
      <c r="F54" s="6" t="s">
        <v>97</v>
      </c>
      <c r="G54" s="197">
        <v>1281</v>
      </c>
      <c r="H54" s="196">
        <v>1436</v>
      </c>
      <c r="I54" s="195">
        <v>0.89206128133704732</v>
      </c>
      <c r="J54" s="194">
        <v>-155</v>
      </c>
      <c r="K54" s="197">
        <v>1826</v>
      </c>
      <c r="L54" s="196">
        <v>1826</v>
      </c>
      <c r="M54" s="195">
        <v>1</v>
      </c>
      <c r="N54" s="194">
        <v>0</v>
      </c>
      <c r="O54" s="193">
        <v>0.70153340635268346</v>
      </c>
      <c r="P54" s="192">
        <v>0.78641840087623216</v>
      </c>
      <c r="Q54" s="191">
        <v>-8.4884994523548696E-2</v>
      </c>
      <c r="R54" s="169"/>
      <c r="S54" s="169"/>
    </row>
    <row r="55" spans="1:19" x14ac:dyDescent="0.4">
      <c r="A55" s="200"/>
      <c r="B55" s="200"/>
      <c r="C55" s="208" t="s">
        <v>113</v>
      </c>
      <c r="D55" s="207"/>
      <c r="E55" s="207"/>
      <c r="F55" s="6" t="s">
        <v>97</v>
      </c>
      <c r="G55" s="197">
        <v>1901</v>
      </c>
      <c r="H55" s="196">
        <v>2423</v>
      </c>
      <c r="I55" s="195">
        <v>0.78456458935204287</v>
      </c>
      <c r="J55" s="194">
        <v>-522</v>
      </c>
      <c r="K55" s="197">
        <v>2700</v>
      </c>
      <c r="L55" s="196">
        <v>2970</v>
      </c>
      <c r="M55" s="195">
        <v>0.90909090909090906</v>
      </c>
      <c r="N55" s="194">
        <v>-270</v>
      </c>
      <c r="O55" s="193">
        <v>0.70407407407407407</v>
      </c>
      <c r="P55" s="192">
        <v>0.81582491582491579</v>
      </c>
      <c r="Q55" s="191">
        <v>-0.11175084175084171</v>
      </c>
      <c r="R55" s="169"/>
      <c r="S55" s="169"/>
    </row>
    <row r="56" spans="1:19" x14ac:dyDescent="0.4">
      <c r="A56" s="200"/>
      <c r="B56" s="200"/>
      <c r="C56" s="199" t="s">
        <v>112</v>
      </c>
      <c r="D56" s="198"/>
      <c r="E56" s="198"/>
      <c r="F56" s="10" t="s">
        <v>84</v>
      </c>
      <c r="G56" s="203">
        <v>1201</v>
      </c>
      <c r="H56" s="206">
        <v>1289</v>
      </c>
      <c r="I56" s="205">
        <v>0.93173002327385568</v>
      </c>
      <c r="J56" s="204">
        <v>-88</v>
      </c>
      <c r="K56" s="203">
        <v>1826</v>
      </c>
      <c r="L56" s="206">
        <v>1826</v>
      </c>
      <c r="M56" s="205">
        <v>1</v>
      </c>
      <c r="N56" s="204">
        <v>0</v>
      </c>
      <c r="O56" s="211">
        <v>0.65772179627601313</v>
      </c>
      <c r="P56" s="210">
        <v>0.70591456736035052</v>
      </c>
      <c r="Q56" s="209">
        <v>-4.8192771084337394E-2</v>
      </c>
      <c r="R56" s="169"/>
      <c r="S56" s="169"/>
    </row>
    <row r="57" spans="1:19" x14ac:dyDescent="0.4">
      <c r="A57" s="200"/>
      <c r="B57" s="200"/>
      <c r="C57" s="199" t="s">
        <v>111</v>
      </c>
      <c r="D57" s="198"/>
      <c r="E57" s="198"/>
      <c r="F57" s="10" t="s">
        <v>97</v>
      </c>
      <c r="G57" s="203">
        <v>1852</v>
      </c>
      <c r="H57" s="206">
        <v>2133</v>
      </c>
      <c r="I57" s="205">
        <v>0.86826066572902016</v>
      </c>
      <c r="J57" s="204">
        <v>-281</v>
      </c>
      <c r="K57" s="203">
        <v>3105</v>
      </c>
      <c r="L57" s="206">
        <v>2970</v>
      </c>
      <c r="M57" s="205">
        <v>1.0454545454545454</v>
      </c>
      <c r="N57" s="204">
        <v>135</v>
      </c>
      <c r="O57" s="211">
        <v>0.59645732689210951</v>
      </c>
      <c r="P57" s="210">
        <v>0.71818181818181814</v>
      </c>
      <c r="Q57" s="209">
        <v>-0.12172449128970864</v>
      </c>
      <c r="R57" s="169"/>
      <c r="S57" s="169"/>
    </row>
    <row r="58" spans="1:19" x14ac:dyDescent="0.4">
      <c r="A58" s="200"/>
      <c r="B58" s="200"/>
      <c r="C58" s="199" t="s">
        <v>110</v>
      </c>
      <c r="D58" s="198"/>
      <c r="E58" s="198"/>
      <c r="F58" s="10" t="s">
        <v>97</v>
      </c>
      <c r="G58" s="203">
        <v>1080</v>
      </c>
      <c r="H58" s="206">
        <v>1459</v>
      </c>
      <c r="I58" s="205">
        <v>0.74023303632625082</v>
      </c>
      <c r="J58" s="204">
        <v>-379</v>
      </c>
      <c r="K58" s="203">
        <v>1260</v>
      </c>
      <c r="L58" s="206">
        <v>1826</v>
      </c>
      <c r="M58" s="205">
        <v>0.69003285870755748</v>
      </c>
      <c r="N58" s="204">
        <v>-566</v>
      </c>
      <c r="O58" s="211">
        <v>0.8571428571428571</v>
      </c>
      <c r="P58" s="210">
        <v>0.79901423877327493</v>
      </c>
      <c r="Q58" s="209">
        <v>5.8128618369582163E-2</v>
      </c>
      <c r="R58" s="169"/>
      <c r="S58" s="169"/>
    </row>
    <row r="59" spans="1:19" x14ac:dyDescent="0.4">
      <c r="A59" s="200"/>
      <c r="B59" s="200"/>
      <c r="C59" s="208" t="s">
        <v>85</v>
      </c>
      <c r="D59" s="228"/>
      <c r="E59" s="207"/>
      <c r="F59" s="6" t="s">
        <v>84</v>
      </c>
      <c r="G59" s="203">
        <v>180</v>
      </c>
      <c r="H59" s="206">
        <v>44</v>
      </c>
      <c r="I59" s="205">
        <v>4.0909090909090908</v>
      </c>
      <c r="J59" s="204">
        <v>136</v>
      </c>
      <c r="K59" s="203">
        <v>300</v>
      </c>
      <c r="L59" s="206">
        <v>150</v>
      </c>
      <c r="M59" s="205">
        <v>2</v>
      </c>
      <c r="N59" s="204">
        <v>150</v>
      </c>
      <c r="O59" s="211">
        <v>0.6</v>
      </c>
      <c r="P59" s="210">
        <v>0.29333333333333333</v>
      </c>
      <c r="Q59" s="209">
        <v>0.30666666666666664</v>
      </c>
      <c r="R59" s="169"/>
      <c r="S59" s="169"/>
    </row>
    <row r="60" spans="1:19" x14ac:dyDescent="0.4">
      <c r="A60" s="200"/>
      <c r="B60" s="200"/>
      <c r="C60" s="199" t="s">
        <v>107</v>
      </c>
      <c r="D60" s="198"/>
      <c r="E60" s="198"/>
      <c r="F60" s="10" t="s">
        <v>97</v>
      </c>
      <c r="G60" s="203">
        <v>1449</v>
      </c>
      <c r="H60" s="206">
        <v>1329</v>
      </c>
      <c r="I60" s="205">
        <v>1.090293453724605</v>
      </c>
      <c r="J60" s="204">
        <v>120</v>
      </c>
      <c r="K60" s="203">
        <v>1660</v>
      </c>
      <c r="L60" s="206">
        <v>1385</v>
      </c>
      <c r="M60" s="205">
        <v>1.1985559566787003</v>
      </c>
      <c r="N60" s="204">
        <v>275</v>
      </c>
      <c r="O60" s="211">
        <v>0.87289156626506026</v>
      </c>
      <c r="P60" s="210">
        <v>0.95956678700361009</v>
      </c>
      <c r="Q60" s="209">
        <v>-8.667522073854983E-2</v>
      </c>
      <c r="R60" s="169"/>
      <c r="S60" s="169"/>
    </row>
    <row r="61" spans="1:19" x14ac:dyDescent="0.4">
      <c r="A61" s="200"/>
      <c r="B61" s="200"/>
      <c r="C61" s="199" t="s">
        <v>106</v>
      </c>
      <c r="D61" s="198"/>
      <c r="E61" s="198"/>
      <c r="F61" s="10" t="s">
        <v>97</v>
      </c>
      <c r="G61" s="203">
        <v>966</v>
      </c>
      <c r="H61" s="206">
        <v>1027</v>
      </c>
      <c r="I61" s="205">
        <v>0.94060370009737093</v>
      </c>
      <c r="J61" s="204">
        <v>-61</v>
      </c>
      <c r="K61" s="203">
        <v>1660</v>
      </c>
      <c r="L61" s="206">
        <v>1660</v>
      </c>
      <c r="M61" s="205">
        <v>1</v>
      </c>
      <c r="N61" s="204">
        <v>0</v>
      </c>
      <c r="O61" s="211">
        <v>0.58192771084337347</v>
      </c>
      <c r="P61" s="210">
        <v>0.61867469879518078</v>
      </c>
      <c r="Q61" s="209">
        <v>-3.6746987951807308E-2</v>
      </c>
      <c r="R61" s="169"/>
      <c r="S61" s="169"/>
    </row>
    <row r="62" spans="1:19" x14ac:dyDescent="0.4">
      <c r="A62" s="200"/>
      <c r="B62" s="200"/>
      <c r="C62" s="199" t="s">
        <v>108</v>
      </c>
      <c r="D62" s="198"/>
      <c r="E62" s="198"/>
      <c r="F62" s="10" t="s">
        <v>97</v>
      </c>
      <c r="G62" s="203">
        <v>619</v>
      </c>
      <c r="H62" s="206">
        <v>701</v>
      </c>
      <c r="I62" s="205">
        <v>0.88302425106990012</v>
      </c>
      <c r="J62" s="204">
        <v>-82</v>
      </c>
      <c r="K62" s="203">
        <v>1149</v>
      </c>
      <c r="L62" s="206">
        <v>1188</v>
      </c>
      <c r="M62" s="205">
        <v>0.96717171717171713</v>
      </c>
      <c r="N62" s="204">
        <v>-39</v>
      </c>
      <c r="O62" s="211">
        <v>0.53872932985204525</v>
      </c>
      <c r="P62" s="210">
        <v>0.59006734006734007</v>
      </c>
      <c r="Q62" s="209">
        <v>-5.1338010215294827E-2</v>
      </c>
      <c r="R62" s="169"/>
      <c r="S62" s="169"/>
    </row>
    <row r="63" spans="1:19" x14ac:dyDescent="0.4">
      <c r="A63" s="200"/>
      <c r="B63" s="200"/>
      <c r="C63" s="199" t="s">
        <v>105</v>
      </c>
      <c r="D63" s="198"/>
      <c r="E63" s="198"/>
      <c r="F63" s="10" t="s">
        <v>97</v>
      </c>
      <c r="G63" s="203">
        <v>1565</v>
      </c>
      <c r="H63" s="206">
        <v>1617</v>
      </c>
      <c r="I63" s="205">
        <v>0.96784168212739641</v>
      </c>
      <c r="J63" s="204">
        <v>-52</v>
      </c>
      <c r="K63" s="203">
        <v>2442</v>
      </c>
      <c r="L63" s="206">
        <v>2366</v>
      </c>
      <c r="M63" s="205">
        <v>1.0321217244294167</v>
      </c>
      <c r="N63" s="204">
        <v>76</v>
      </c>
      <c r="O63" s="211">
        <v>0.64086814086814092</v>
      </c>
      <c r="P63" s="210">
        <v>0.68343195266272194</v>
      </c>
      <c r="Q63" s="209">
        <v>-4.2563811794581019E-2</v>
      </c>
      <c r="R63" s="169"/>
      <c r="S63" s="169"/>
    </row>
    <row r="64" spans="1:19" x14ac:dyDescent="0.4">
      <c r="A64" s="200"/>
      <c r="B64" s="200"/>
      <c r="C64" s="199" t="s">
        <v>102</v>
      </c>
      <c r="D64" s="15" t="s">
        <v>0</v>
      </c>
      <c r="E64" s="198" t="s">
        <v>91</v>
      </c>
      <c r="F64" s="10" t="s">
        <v>97</v>
      </c>
      <c r="G64" s="203">
        <v>8477</v>
      </c>
      <c r="H64" s="206">
        <v>7419</v>
      </c>
      <c r="I64" s="205">
        <v>1.1426068203261894</v>
      </c>
      <c r="J64" s="204">
        <v>1058</v>
      </c>
      <c r="K64" s="203">
        <v>8910</v>
      </c>
      <c r="L64" s="206">
        <v>8030</v>
      </c>
      <c r="M64" s="205">
        <v>1.1095890410958904</v>
      </c>
      <c r="N64" s="204">
        <v>880</v>
      </c>
      <c r="O64" s="211">
        <v>0.95140291806958477</v>
      </c>
      <c r="P64" s="210">
        <v>0.92391033623910335</v>
      </c>
      <c r="Q64" s="209">
        <v>2.7492581830481422E-2</v>
      </c>
      <c r="R64" s="169"/>
      <c r="S64" s="169"/>
    </row>
    <row r="65" spans="1:19" x14ac:dyDescent="0.4">
      <c r="A65" s="200"/>
      <c r="B65" s="200"/>
      <c r="C65" s="199" t="s">
        <v>102</v>
      </c>
      <c r="D65" s="15" t="s">
        <v>0</v>
      </c>
      <c r="E65" s="198" t="s">
        <v>109</v>
      </c>
      <c r="F65" s="10" t="s">
        <v>97</v>
      </c>
      <c r="G65" s="203">
        <v>3603</v>
      </c>
      <c r="H65" s="206">
        <v>3489</v>
      </c>
      <c r="I65" s="205">
        <v>1.0326741186586414</v>
      </c>
      <c r="J65" s="204">
        <v>114</v>
      </c>
      <c r="K65" s="203">
        <v>3685</v>
      </c>
      <c r="L65" s="206">
        <v>3685</v>
      </c>
      <c r="M65" s="205">
        <v>1</v>
      </c>
      <c r="N65" s="204">
        <v>0</v>
      </c>
      <c r="O65" s="211">
        <v>0.97774762550881955</v>
      </c>
      <c r="P65" s="210">
        <v>0.94681139755766619</v>
      </c>
      <c r="Q65" s="209">
        <v>3.0936227951153361E-2</v>
      </c>
      <c r="R65" s="169"/>
      <c r="S65" s="169"/>
    </row>
    <row r="66" spans="1:19" x14ac:dyDescent="0.4">
      <c r="A66" s="200"/>
      <c r="B66" s="200"/>
      <c r="C66" s="208" t="s">
        <v>100</v>
      </c>
      <c r="D66" s="5" t="s">
        <v>0</v>
      </c>
      <c r="E66" s="207" t="s">
        <v>91</v>
      </c>
      <c r="F66" s="6" t="s">
        <v>97</v>
      </c>
      <c r="G66" s="197">
        <v>1433</v>
      </c>
      <c r="H66" s="196">
        <v>1727</v>
      </c>
      <c r="I66" s="195">
        <v>0.82976259409380426</v>
      </c>
      <c r="J66" s="194">
        <v>-294</v>
      </c>
      <c r="K66" s="197">
        <v>1826</v>
      </c>
      <c r="L66" s="196">
        <v>1826</v>
      </c>
      <c r="M66" s="195">
        <v>1</v>
      </c>
      <c r="N66" s="194">
        <v>0</v>
      </c>
      <c r="O66" s="193">
        <v>0.78477546549835708</v>
      </c>
      <c r="P66" s="192">
        <v>0.94578313253012047</v>
      </c>
      <c r="Q66" s="191">
        <v>-0.16100766703176339</v>
      </c>
      <c r="R66" s="169"/>
      <c r="S66" s="169"/>
    </row>
    <row r="67" spans="1:19" x14ac:dyDescent="0.4">
      <c r="A67" s="200"/>
      <c r="B67" s="200"/>
      <c r="C67" s="199" t="s">
        <v>100</v>
      </c>
      <c r="D67" s="15" t="s">
        <v>0</v>
      </c>
      <c r="E67" s="198" t="s">
        <v>109</v>
      </c>
      <c r="F67" s="6" t="s">
        <v>97</v>
      </c>
      <c r="G67" s="197">
        <v>2657</v>
      </c>
      <c r="H67" s="196">
        <v>1711</v>
      </c>
      <c r="I67" s="195">
        <v>1.5528930450029224</v>
      </c>
      <c r="J67" s="194">
        <v>946</v>
      </c>
      <c r="K67" s="197">
        <v>3652</v>
      </c>
      <c r="L67" s="196">
        <v>1826</v>
      </c>
      <c r="M67" s="195">
        <v>2</v>
      </c>
      <c r="N67" s="194">
        <v>1826</v>
      </c>
      <c r="O67" s="193">
        <v>0.72754654983570644</v>
      </c>
      <c r="P67" s="192">
        <v>0.93702081051478647</v>
      </c>
      <c r="Q67" s="191">
        <v>-0.20947426067908004</v>
      </c>
      <c r="R67" s="169"/>
      <c r="S67" s="169"/>
    </row>
    <row r="68" spans="1:19" x14ac:dyDescent="0.4">
      <c r="A68" s="200"/>
      <c r="B68" s="200"/>
      <c r="C68" s="199" t="s">
        <v>118</v>
      </c>
      <c r="D68" s="15" t="s">
        <v>0</v>
      </c>
      <c r="E68" s="198" t="s">
        <v>91</v>
      </c>
      <c r="F68" s="6" t="s">
        <v>84</v>
      </c>
      <c r="G68" s="197"/>
      <c r="H68" s="196"/>
      <c r="I68" s="195"/>
      <c r="J68" s="194"/>
      <c r="K68" s="197"/>
      <c r="L68" s="196"/>
      <c r="M68" s="195"/>
      <c r="N68" s="194"/>
      <c r="O68" s="193"/>
      <c r="P68" s="192"/>
      <c r="Q68" s="191"/>
      <c r="R68" s="169"/>
      <c r="S68" s="169"/>
    </row>
    <row r="69" spans="1:19" x14ac:dyDescent="0.4">
      <c r="A69" s="200"/>
      <c r="B69" s="200"/>
      <c r="C69" s="199" t="s">
        <v>98</v>
      </c>
      <c r="D69" s="15" t="s">
        <v>0</v>
      </c>
      <c r="E69" s="198" t="s">
        <v>91</v>
      </c>
      <c r="F69" s="10" t="s">
        <v>97</v>
      </c>
      <c r="G69" s="197">
        <v>1616</v>
      </c>
      <c r="H69" s="196">
        <v>1681</v>
      </c>
      <c r="I69" s="195">
        <v>0.96133254015466985</v>
      </c>
      <c r="J69" s="194">
        <v>-65</v>
      </c>
      <c r="K69" s="197">
        <v>1826</v>
      </c>
      <c r="L69" s="196">
        <v>1826</v>
      </c>
      <c r="M69" s="195">
        <v>1</v>
      </c>
      <c r="N69" s="194">
        <v>0</v>
      </c>
      <c r="O69" s="193">
        <v>0.88499452354874042</v>
      </c>
      <c r="P69" s="192">
        <v>0.92059145673603504</v>
      </c>
      <c r="Q69" s="191">
        <v>-3.5596933187294622E-2</v>
      </c>
      <c r="R69" s="169"/>
      <c r="S69" s="169"/>
    </row>
    <row r="70" spans="1:19" x14ac:dyDescent="0.4">
      <c r="A70" s="200"/>
      <c r="B70" s="200"/>
      <c r="C70" s="199" t="s">
        <v>98</v>
      </c>
      <c r="D70" s="15" t="s">
        <v>0</v>
      </c>
      <c r="E70" s="198" t="s">
        <v>109</v>
      </c>
      <c r="F70" s="10" t="s">
        <v>97</v>
      </c>
      <c r="G70" s="203">
        <v>1385</v>
      </c>
      <c r="H70" s="206">
        <v>1487</v>
      </c>
      <c r="I70" s="205">
        <v>0.93140551445864161</v>
      </c>
      <c r="J70" s="204">
        <v>-102</v>
      </c>
      <c r="K70" s="203">
        <v>1826</v>
      </c>
      <c r="L70" s="206">
        <v>1826</v>
      </c>
      <c r="M70" s="205">
        <v>1</v>
      </c>
      <c r="N70" s="204">
        <v>0</v>
      </c>
      <c r="O70" s="211">
        <v>0.75848849945235486</v>
      </c>
      <c r="P70" s="210">
        <v>0.81434830230010957</v>
      </c>
      <c r="Q70" s="209">
        <v>-5.5859802847754714E-2</v>
      </c>
      <c r="R70" s="169"/>
      <c r="S70" s="169"/>
    </row>
    <row r="71" spans="1:19" x14ac:dyDescent="0.4">
      <c r="A71" s="200"/>
      <c r="B71" s="200"/>
      <c r="C71" s="199" t="s">
        <v>101</v>
      </c>
      <c r="D71" s="15" t="s">
        <v>0</v>
      </c>
      <c r="E71" s="198" t="s">
        <v>91</v>
      </c>
      <c r="F71" s="10" t="s">
        <v>97</v>
      </c>
      <c r="G71" s="203">
        <v>1292</v>
      </c>
      <c r="H71" s="206">
        <v>1067</v>
      </c>
      <c r="I71" s="205">
        <v>1.2108716026241799</v>
      </c>
      <c r="J71" s="204">
        <v>225</v>
      </c>
      <c r="K71" s="203">
        <v>1386</v>
      </c>
      <c r="L71" s="206">
        <v>1386</v>
      </c>
      <c r="M71" s="205">
        <v>1</v>
      </c>
      <c r="N71" s="204">
        <v>0</v>
      </c>
      <c r="O71" s="211">
        <v>0.93217893217893222</v>
      </c>
      <c r="P71" s="210">
        <v>0.76984126984126988</v>
      </c>
      <c r="Q71" s="209">
        <v>0.16233766233766234</v>
      </c>
      <c r="R71" s="169"/>
      <c r="S71" s="169"/>
    </row>
    <row r="72" spans="1:19" x14ac:dyDescent="0.4">
      <c r="A72" s="200"/>
      <c r="B72" s="200"/>
      <c r="C72" s="199" t="s">
        <v>101</v>
      </c>
      <c r="D72" s="15" t="s">
        <v>0</v>
      </c>
      <c r="E72" s="198" t="s">
        <v>109</v>
      </c>
      <c r="F72" s="10" t="s">
        <v>84</v>
      </c>
      <c r="G72" s="197">
        <v>1241</v>
      </c>
      <c r="H72" s="196">
        <v>0</v>
      </c>
      <c r="I72" s="195" t="e">
        <v>#DIV/0!</v>
      </c>
      <c r="J72" s="194">
        <v>1241</v>
      </c>
      <c r="K72" s="197">
        <v>1386</v>
      </c>
      <c r="L72" s="196">
        <v>0</v>
      </c>
      <c r="M72" s="195" t="e">
        <v>#DIV/0!</v>
      </c>
      <c r="N72" s="194">
        <v>1386</v>
      </c>
      <c r="O72" s="193">
        <v>0.89538239538239539</v>
      </c>
      <c r="P72" s="192" t="e">
        <v>#DIV/0!</v>
      </c>
      <c r="Q72" s="191" t="e">
        <v>#DIV/0!</v>
      </c>
      <c r="R72" s="169"/>
      <c r="S72" s="169"/>
    </row>
    <row r="73" spans="1:19" x14ac:dyDescent="0.4">
      <c r="A73" s="200"/>
      <c r="B73" s="190" t="s">
        <v>1</v>
      </c>
      <c r="C73" s="226"/>
      <c r="D73" s="14"/>
      <c r="E73" s="226"/>
      <c r="F73" s="225"/>
      <c r="G73" s="188">
        <v>3312</v>
      </c>
      <c r="H73" s="187">
        <v>4075</v>
      </c>
      <c r="I73" s="186">
        <v>0.81276073619631906</v>
      </c>
      <c r="J73" s="185">
        <v>-763</v>
      </c>
      <c r="K73" s="188">
        <v>3879</v>
      </c>
      <c r="L73" s="187">
        <v>4903</v>
      </c>
      <c r="M73" s="186">
        <v>0.79114827656536812</v>
      </c>
      <c r="N73" s="185">
        <v>-1024</v>
      </c>
      <c r="O73" s="184">
        <v>0.85382830626450112</v>
      </c>
      <c r="P73" s="183">
        <v>0.83112380175402811</v>
      </c>
      <c r="Q73" s="182">
        <v>2.2704504510473011E-2</v>
      </c>
      <c r="R73" s="169"/>
      <c r="S73" s="169"/>
    </row>
    <row r="74" spans="1:19" x14ac:dyDescent="0.4">
      <c r="A74" s="200"/>
      <c r="B74" s="200"/>
      <c r="C74" s="199" t="s">
        <v>108</v>
      </c>
      <c r="D74" s="198"/>
      <c r="E74" s="198"/>
      <c r="F74" s="10" t="s">
        <v>97</v>
      </c>
      <c r="G74" s="197">
        <v>555</v>
      </c>
      <c r="H74" s="196">
        <v>541</v>
      </c>
      <c r="I74" s="195">
        <v>1.0258780036968578</v>
      </c>
      <c r="J74" s="194">
        <v>14</v>
      </c>
      <c r="K74" s="197">
        <v>591</v>
      </c>
      <c r="L74" s="196">
        <v>726</v>
      </c>
      <c r="M74" s="195">
        <v>0.81404958677685946</v>
      </c>
      <c r="N74" s="194">
        <v>-135</v>
      </c>
      <c r="O74" s="193">
        <v>0.93908629441624369</v>
      </c>
      <c r="P74" s="192">
        <v>0.74517906336088158</v>
      </c>
      <c r="Q74" s="191">
        <v>0.19390723105536212</v>
      </c>
      <c r="R74" s="169"/>
      <c r="S74" s="169"/>
    </row>
    <row r="75" spans="1:19" x14ac:dyDescent="0.4">
      <c r="A75" s="200"/>
      <c r="B75" s="200"/>
      <c r="C75" s="199" t="s">
        <v>107</v>
      </c>
      <c r="D75" s="198"/>
      <c r="E75" s="198"/>
      <c r="F75" s="253"/>
      <c r="G75" s="197"/>
      <c r="H75" s="196"/>
      <c r="I75" s="195" t="e">
        <v>#DIV/0!</v>
      </c>
      <c r="J75" s="194">
        <v>0</v>
      </c>
      <c r="K75" s="197"/>
      <c r="L75" s="196"/>
      <c r="M75" s="195" t="e">
        <v>#DIV/0!</v>
      </c>
      <c r="N75" s="194">
        <v>0</v>
      </c>
      <c r="O75" s="193" t="e">
        <v>#DIV/0!</v>
      </c>
      <c r="P75" s="192" t="e">
        <v>#DIV/0!</v>
      </c>
      <c r="Q75" s="191" t="e">
        <v>#DIV/0!</v>
      </c>
      <c r="R75" s="169"/>
      <c r="S75" s="169"/>
    </row>
    <row r="76" spans="1:19" x14ac:dyDescent="0.4">
      <c r="A76" s="200"/>
      <c r="B76" s="200"/>
      <c r="C76" s="199" t="s">
        <v>106</v>
      </c>
      <c r="D76" s="198"/>
      <c r="E76" s="198"/>
      <c r="F76" s="253"/>
      <c r="G76" s="197"/>
      <c r="H76" s="196"/>
      <c r="I76" s="195" t="e">
        <v>#DIV/0!</v>
      </c>
      <c r="J76" s="194">
        <v>0</v>
      </c>
      <c r="K76" s="197"/>
      <c r="L76" s="196"/>
      <c r="M76" s="195" t="e">
        <v>#DIV/0!</v>
      </c>
      <c r="N76" s="194">
        <v>0</v>
      </c>
      <c r="O76" s="193" t="e">
        <v>#DIV/0!</v>
      </c>
      <c r="P76" s="192" t="e">
        <v>#DIV/0!</v>
      </c>
      <c r="Q76" s="191" t="e">
        <v>#DIV/0!</v>
      </c>
      <c r="R76" s="169"/>
      <c r="S76" s="169"/>
    </row>
    <row r="77" spans="1:19" x14ac:dyDescent="0.4">
      <c r="A77" s="200"/>
      <c r="B77" s="200"/>
      <c r="C77" s="199" t="s">
        <v>98</v>
      </c>
      <c r="D77" s="198"/>
      <c r="E77" s="198"/>
      <c r="F77" s="10" t="s">
        <v>97</v>
      </c>
      <c r="G77" s="197">
        <v>299</v>
      </c>
      <c r="H77" s="196">
        <v>452</v>
      </c>
      <c r="I77" s="195">
        <v>0.66150442477876104</v>
      </c>
      <c r="J77" s="194">
        <v>-153</v>
      </c>
      <c r="K77" s="197">
        <v>377</v>
      </c>
      <c r="L77" s="196">
        <v>528</v>
      </c>
      <c r="M77" s="195">
        <v>0.71401515151515149</v>
      </c>
      <c r="N77" s="194">
        <v>-151</v>
      </c>
      <c r="O77" s="193">
        <v>0.7931034482758621</v>
      </c>
      <c r="P77" s="192">
        <v>0.85606060606060608</v>
      </c>
      <c r="Q77" s="191">
        <v>-6.2957157784743978E-2</v>
      </c>
      <c r="R77" s="169"/>
      <c r="S77" s="169"/>
    </row>
    <row r="78" spans="1:19" x14ac:dyDescent="0.4">
      <c r="A78" s="200"/>
      <c r="B78" s="200"/>
      <c r="C78" s="208" t="s">
        <v>105</v>
      </c>
      <c r="D78" s="207"/>
      <c r="E78" s="207"/>
      <c r="F78" s="6" t="s">
        <v>97</v>
      </c>
      <c r="G78" s="197">
        <v>1068</v>
      </c>
      <c r="H78" s="196">
        <v>1150</v>
      </c>
      <c r="I78" s="195">
        <v>0.92869565217391303</v>
      </c>
      <c r="J78" s="194">
        <v>-82</v>
      </c>
      <c r="K78" s="197">
        <v>1212</v>
      </c>
      <c r="L78" s="196">
        <v>1462</v>
      </c>
      <c r="M78" s="195">
        <v>0.8290013679890561</v>
      </c>
      <c r="N78" s="194">
        <v>-250</v>
      </c>
      <c r="O78" s="193">
        <v>0.88118811881188119</v>
      </c>
      <c r="P78" s="192">
        <v>0.78659370725034194</v>
      </c>
      <c r="Q78" s="191">
        <v>9.4594411561539249E-2</v>
      </c>
      <c r="R78" s="169"/>
      <c r="S78" s="169"/>
    </row>
    <row r="79" spans="1:19" x14ac:dyDescent="0.4">
      <c r="A79" s="181"/>
      <c r="B79" s="181"/>
      <c r="C79" s="180" t="s">
        <v>92</v>
      </c>
      <c r="D79" s="177"/>
      <c r="E79" s="177"/>
      <c r="F79" s="18" t="s">
        <v>97</v>
      </c>
      <c r="G79" s="176">
        <v>1390</v>
      </c>
      <c r="H79" s="175">
        <v>1932</v>
      </c>
      <c r="I79" s="174">
        <v>0.71946169772256729</v>
      </c>
      <c r="J79" s="173">
        <v>-542</v>
      </c>
      <c r="K79" s="176">
        <v>1699</v>
      </c>
      <c r="L79" s="175">
        <v>2187</v>
      </c>
      <c r="M79" s="174">
        <v>0.77686328303612251</v>
      </c>
      <c r="N79" s="173">
        <v>-488</v>
      </c>
      <c r="O79" s="172">
        <v>0.81812831077104176</v>
      </c>
      <c r="P79" s="171">
        <v>0.88340192043895749</v>
      </c>
      <c r="Q79" s="170">
        <v>-6.5273609667915733E-2</v>
      </c>
      <c r="R79" s="169"/>
      <c r="S79" s="169"/>
    </row>
    <row r="80" spans="1:19" x14ac:dyDescent="0.4">
      <c r="G80" s="168"/>
      <c r="H80" s="168"/>
      <c r="I80" s="168"/>
      <c r="J80" s="168"/>
      <c r="K80" s="168"/>
      <c r="L80" s="168"/>
      <c r="M80" s="168"/>
      <c r="N80" s="168"/>
      <c r="O80" s="167"/>
      <c r="P80" s="167"/>
      <c r="Q80" s="167"/>
    </row>
    <row r="81" spans="3:3" x14ac:dyDescent="0.4">
      <c r="C81" s="11" t="s">
        <v>83</v>
      </c>
    </row>
    <row r="82" spans="3:3" x14ac:dyDescent="0.4">
      <c r="C82" s="12" t="s">
        <v>82</v>
      </c>
    </row>
    <row r="83" spans="3:3" x14ac:dyDescent="0.4">
      <c r="C83" s="11" t="s">
        <v>81</v>
      </c>
    </row>
    <row r="84" spans="3:3" x14ac:dyDescent="0.4">
      <c r="C84" s="11" t="s">
        <v>80</v>
      </c>
    </row>
    <row r="85" spans="3:3" x14ac:dyDescent="0.4">
      <c r="C85" s="11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４月（上旬）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4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151</v>
      </c>
      <c r="H3" s="324" t="s">
        <v>150</v>
      </c>
      <c r="I3" s="326" t="s">
        <v>140</v>
      </c>
      <c r="J3" s="327"/>
      <c r="K3" s="322" t="s">
        <v>151</v>
      </c>
      <c r="L3" s="324" t="s">
        <v>150</v>
      </c>
      <c r="M3" s="326" t="s">
        <v>140</v>
      </c>
      <c r="N3" s="327"/>
      <c r="O3" s="318" t="s">
        <v>151</v>
      </c>
      <c r="P3" s="320" t="s">
        <v>150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169187</v>
      </c>
      <c r="H5" s="249">
        <v>169490</v>
      </c>
      <c r="I5" s="248">
        <v>0.99821228391055516</v>
      </c>
      <c r="J5" s="247">
        <v>-303</v>
      </c>
      <c r="K5" s="250">
        <v>217604</v>
      </c>
      <c r="L5" s="249">
        <v>218851</v>
      </c>
      <c r="M5" s="248">
        <v>0.99430205939200644</v>
      </c>
      <c r="N5" s="247">
        <v>-1247</v>
      </c>
      <c r="O5" s="246">
        <v>0.77749949449458655</v>
      </c>
      <c r="P5" s="245">
        <v>0.77445385216425788</v>
      </c>
      <c r="Q5" s="244">
        <v>3.0456423303286684E-3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67789</v>
      </c>
      <c r="H6" s="187">
        <v>69101</v>
      </c>
      <c r="I6" s="186">
        <v>0.981013299373381</v>
      </c>
      <c r="J6" s="185">
        <v>-1312</v>
      </c>
      <c r="K6" s="231">
        <v>85177</v>
      </c>
      <c r="L6" s="187">
        <v>83880</v>
      </c>
      <c r="M6" s="186">
        <v>1.0154625655698617</v>
      </c>
      <c r="N6" s="185">
        <v>1297</v>
      </c>
      <c r="O6" s="184">
        <v>0.79586038484567434</v>
      </c>
      <c r="P6" s="183">
        <v>0.82380782069623271</v>
      </c>
      <c r="Q6" s="182">
        <v>-2.7947435850558366E-2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42532</v>
      </c>
      <c r="H7" s="187">
        <v>43947</v>
      </c>
      <c r="I7" s="186">
        <v>0.96780212528727783</v>
      </c>
      <c r="J7" s="185">
        <v>-1415</v>
      </c>
      <c r="K7" s="188">
        <v>54472</v>
      </c>
      <c r="L7" s="187">
        <v>54878</v>
      </c>
      <c r="M7" s="186">
        <v>0.99260177120157445</v>
      </c>
      <c r="N7" s="185">
        <v>-406</v>
      </c>
      <c r="O7" s="184">
        <v>0.78080481715376704</v>
      </c>
      <c r="P7" s="183">
        <v>0.80081271183352165</v>
      </c>
      <c r="Q7" s="182">
        <v>-2.0007894679754612E-2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34848</v>
      </c>
      <c r="H8" s="196">
        <v>35649</v>
      </c>
      <c r="I8" s="195">
        <v>0.97753092653370366</v>
      </c>
      <c r="J8" s="194">
        <v>-801</v>
      </c>
      <c r="K8" s="197">
        <v>44472</v>
      </c>
      <c r="L8" s="196">
        <v>44878</v>
      </c>
      <c r="M8" s="195">
        <v>0.9909532510361424</v>
      </c>
      <c r="N8" s="194">
        <v>-406</v>
      </c>
      <c r="O8" s="193">
        <v>0.78359417161359957</v>
      </c>
      <c r="P8" s="192">
        <v>0.79435358081910956</v>
      </c>
      <c r="Q8" s="191">
        <v>-1.0759409205509995E-2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7684</v>
      </c>
      <c r="H9" s="196">
        <v>8298</v>
      </c>
      <c r="I9" s="195">
        <v>0.92600626657025786</v>
      </c>
      <c r="J9" s="194">
        <v>-614</v>
      </c>
      <c r="K9" s="197">
        <v>10000</v>
      </c>
      <c r="L9" s="196">
        <v>10000</v>
      </c>
      <c r="M9" s="195">
        <v>1</v>
      </c>
      <c r="N9" s="194">
        <v>0</v>
      </c>
      <c r="O9" s="193">
        <v>0.76839999999999997</v>
      </c>
      <c r="P9" s="192">
        <v>0.82979999999999998</v>
      </c>
      <c r="Q9" s="191">
        <v>-6.140000000000001E-2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243"/>
      <c r="L14" s="25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243"/>
      <c r="L15" s="25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180" t="s">
        <v>131</v>
      </c>
      <c r="D16" s="177"/>
      <c r="E16" s="177"/>
      <c r="F16" s="242"/>
      <c r="G16" s="176"/>
      <c r="H16" s="175"/>
      <c r="I16" s="174" t="e">
        <v>#DIV/0!</v>
      </c>
      <c r="J16" s="173">
        <v>0</v>
      </c>
      <c r="K16" s="255"/>
      <c r="L16" s="254"/>
      <c r="M16" s="174" t="e">
        <v>#DIV/0!</v>
      </c>
      <c r="N16" s="173">
        <v>0</v>
      </c>
      <c r="O16" s="172" t="e">
        <v>#DIV/0!</v>
      </c>
      <c r="P16" s="171" t="e">
        <v>#DIV/0!</v>
      </c>
      <c r="Q16" s="170" t="e">
        <v>#DIV/0!</v>
      </c>
      <c r="R16" s="169"/>
      <c r="S16" s="169"/>
    </row>
    <row r="17" spans="1:19" x14ac:dyDescent="0.4">
      <c r="A17" s="200"/>
      <c r="B17" s="190" t="s">
        <v>130</v>
      </c>
      <c r="C17" s="189"/>
      <c r="D17" s="189"/>
      <c r="E17" s="189"/>
      <c r="F17" s="229"/>
      <c r="G17" s="188">
        <v>24639</v>
      </c>
      <c r="H17" s="187">
        <v>24528</v>
      </c>
      <c r="I17" s="186">
        <v>1.0045254403131116</v>
      </c>
      <c r="J17" s="185">
        <v>111</v>
      </c>
      <c r="K17" s="188">
        <v>29705</v>
      </c>
      <c r="L17" s="187">
        <v>28015</v>
      </c>
      <c r="M17" s="186">
        <v>1.0603248259860789</v>
      </c>
      <c r="N17" s="185">
        <v>1690</v>
      </c>
      <c r="O17" s="184">
        <v>0.82945632048476692</v>
      </c>
      <c r="P17" s="183">
        <v>0.87553096555416743</v>
      </c>
      <c r="Q17" s="182">
        <v>-4.6074645069400511E-2</v>
      </c>
      <c r="R17" s="169"/>
      <c r="S17" s="169"/>
    </row>
    <row r="18" spans="1:19" x14ac:dyDescent="0.4">
      <c r="A18" s="200"/>
      <c r="B18" s="200"/>
      <c r="C18" s="208" t="s">
        <v>102</v>
      </c>
      <c r="D18" s="207"/>
      <c r="E18" s="207"/>
      <c r="F18" s="241"/>
      <c r="G18" s="197"/>
      <c r="H18" s="196"/>
      <c r="I18" s="195" t="e">
        <v>#DIV/0!</v>
      </c>
      <c r="J18" s="194">
        <v>0</v>
      </c>
      <c r="K18" s="197"/>
      <c r="L18" s="196"/>
      <c r="M18" s="195" t="e">
        <v>#DIV/0!</v>
      </c>
      <c r="N18" s="194">
        <v>0</v>
      </c>
      <c r="O18" s="193" t="e">
        <v>#DIV/0!</v>
      </c>
      <c r="P18" s="192" t="e">
        <v>#DIV/0!</v>
      </c>
      <c r="Q18" s="191" t="e">
        <v>#DIV/0!</v>
      </c>
      <c r="R18" s="169"/>
      <c r="S18" s="169"/>
    </row>
    <row r="19" spans="1:19" x14ac:dyDescent="0.4">
      <c r="A19" s="200"/>
      <c r="B19" s="200"/>
      <c r="C19" s="208" t="s">
        <v>100</v>
      </c>
      <c r="D19" s="207"/>
      <c r="E19" s="207"/>
      <c r="F19" s="6" t="s">
        <v>97</v>
      </c>
      <c r="G19" s="197">
        <v>3694</v>
      </c>
      <c r="H19" s="196">
        <v>3790</v>
      </c>
      <c r="I19" s="195">
        <v>0.97467018469656996</v>
      </c>
      <c r="J19" s="194">
        <v>-96</v>
      </c>
      <c r="K19" s="197">
        <v>4510</v>
      </c>
      <c r="L19" s="196">
        <v>4355</v>
      </c>
      <c r="M19" s="195">
        <v>1.0355912743972446</v>
      </c>
      <c r="N19" s="194">
        <v>155</v>
      </c>
      <c r="O19" s="193">
        <v>0.81906873614190689</v>
      </c>
      <c r="P19" s="192">
        <v>0.87026406429391501</v>
      </c>
      <c r="Q19" s="191">
        <v>-5.1195328152008113E-2</v>
      </c>
      <c r="R19" s="169"/>
      <c r="S19" s="169"/>
    </row>
    <row r="20" spans="1:19" x14ac:dyDescent="0.4">
      <c r="A20" s="200"/>
      <c r="B20" s="200"/>
      <c r="C20" s="208" t="s">
        <v>101</v>
      </c>
      <c r="D20" s="207"/>
      <c r="E20" s="207"/>
      <c r="F20" s="6" t="s">
        <v>97</v>
      </c>
      <c r="G20" s="197">
        <v>7755</v>
      </c>
      <c r="H20" s="196">
        <v>7428</v>
      </c>
      <c r="I20" s="195">
        <v>1.0440226171243943</v>
      </c>
      <c r="J20" s="194">
        <v>327</v>
      </c>
      <c r="K20" s="197">
        <v>9715</v>
      </c>
      <c r="L20" s="196">
        <v>8955</v>
      </c>
      <c r="M20" s="195">
        <v>1.0848687883863763</v>
      </c>
      <c r="N20" s="194">
        <v>760</v>
      </c>
      <c r="O20" s="193">
        <v>0.79825012866700973</v>
      </c>
      <c r="P20" s="192">
        <v>0.82948073701842551</v>
      </c>
      <c r="Q20" s="191">
        <v>-3.1230608351415778E-2</v>
      </c>
      <c r="R20" s="169"/>
      <c r="S20" s="169"/>
    </row>
    <row r="21" spans="1:19" x14ac:dyDescent="0.4">
      <c r="A21" s="200"/>
      <c r="B21" s="200"/>
      <c r="C21" s="208" t="s">
        <v>102</v>
      </c>
      <c r="D21" s="5" t="s">
        <v>0</v>
      </c>
      <c r="E21" s="207" t="s">
        <v>91</v>
      </c>
      <c r="F21" s="6" t="s">
        <v>97</v>
      </c>
      <c r="G21" s="197">
        <v>2849</v>
      </c>
      <c r="H21" s="196">
        <v>2602</v>
      </c>
      <c r="I21" s="195">
        <v>1.0949269792467333</v>
      </c>
      <c r="J21" s="194">
        <v>247</v>
      </c>
      <c r="K21" s="197">
        <v>3300</v>
      </c>
      <c r="L21" s="196">
        <v>2900</v>
      </c>
      <c r="M21" s="195">
        <v>1.1379310344827587</v>
      </c>
      <c r="N21" s="194">
        <v>400</v>
      </c>
      <c r="O21" s="193">
        <v>0.86333333333333329</v>
      </c>
      <c r="P21" s="192">
        <v>0.89724137931034487</v>
      </c>
      <c r="Q21" s="191">
        <v>-3.3908045977011581E-2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109</v>
      </c>
      <c r="F22" s="6" t="s">
        <v>97</v>
      </c>
      <c r="G22" s="197">
        <v>1526</v>
      </c>
      <c r="H22" s="196">
        <v>1539</v>
      </c>
      <c r="I22" s="195">
        <v>0.99155295646523711</v>
      </c>
      <c r="J22" s="194">
        <v>-13</v>
      </c>
      <c r="K22" s="197">
        <v>1650</v>
      </c>
      <c r="L22" s="196">
        <v>1650</v>
      </c>
      <c r="M22" s="195">
        <v>1</v>
      </c>
      <c r="N22" s="194">
        <v>0</v>
      </c>
      <c r="O22" s="193">
        <v>0.92484848484848481</v>
      </c>
      <c r="P22" s="192">
        <v>0.93272727272727274</v>
      </c>
      <c r="Q22" s="191">
        <v>-7.8787878787879295E-3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129</v>
      </c>
      <c r="F23" s="6" t="s">
        <v>84</v>
      </c>
      <c r="G23" s="197"/>
      <c r="H23" s="196"/>
      <c r="I23" s="195" t="e">
        <v>#DIV/0!</v>
      </c>
      <c r="J23" s="194">
        <v>0</v>
      </c>
      <c r="K23" s="197"/>
      <c r="L23" s="196"/>
      <c r="M23" s="195" t="e">
        <v>#DIV/0!</v>
      </c>
      <c r="N23" s="194">
        <v>0</v>
      </c>
      <c r="O23" s="193" t="e">
        <v>#DIV/0!</v>
      </c>
      <c r="P23" s="192" t="e">
        <v>#DIV/0!</v>
      </c>
      <c r="Q23" s="191" t="e">
        <v>#DIV/0!</v>
      </c>
      <c r="R23" s="169"/>
      <c r="S23" s="169"/>
    </row>
    <row r="24" spans="1:19" x14ac:dyDescent="0.4">
      <c r="A24" s="200"/>
      <c r="B24" s="200"/>
      <c r="C24" s="208" t="s">
        <v>100</v>
      </c>
      <c r="D24" s="5" t="s">
        <v>0</v>
      </c>
      <c r="E24" s="207" t="s">
        <v>91</v>
      </c>
      <c r="F24" s="6" t="s">
        <v>97</v>
      </c>
      <c r="G24" s="197">
        <v>1271</v>
      </c>
      <c r="H24" s="196">
        <v>1309</v>
      </c>
      <c r="I24" s="195">
        <v>0.97097020626432395</v>
      </c>
      <c r="J24" s="194">
        <v>-38</v>
      </c>
      <c r="K24" s="197">
        <v>1450</v>
      </c>
      <c r="L24" s="196">
        <v>1450</v>
      </c>
      <c r="M24" s="195">
        <v>1</v>
      </c>
      <c r="N24" s="194">
        <v>0</v>
      </c>
      <c r="O24" s="193">
        <v>0.87655172413793103</v>
      </c>
      <c r="P24" s="192">
        <v>0.90275862068965518</v>
      </c>
      <c r="Q24" s="191">
        <v>-2.6206896551724146E-2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109</v>
      </c>
      <c r="F25" s="241"/>
      <c r="G25" s="197"/>
      <c r="H25" s="196"/>
      <c r="I25" s="195" t="e">
        <v>#DIV/0!</v>
      </c>
      <c r="J25" s="194">
        <v>0</v>
      </c>
      <c r="K25" s="197"/>
      <c r="L25" s="196"/>
      <c r="M25" s="195" t="e">
        <v>#DIV/0!</v>
      </c>
      <c r="N25" s="194">
        <v>0</v>
      </c>
      <c r="O25" s="193" t="e">
        <v>#DIV/0!</v>
      </c>
      <c r="P25" s="192" t="e">
        <v>#DIV/0!</v>
      </c>
      <c r="Q25" s="191" t="e">
        <v>#DIV/0!</v>
      </c>
      <c r="R25" s="169"/>
      <c r="S25" s="169"/>
    </row>
    <row r="26" spans="1:19" x14ac:dyDescent="0.4">
      <c r="A26" s="200"/>
      <c r="B26" s="200"/>
      <c r="C26" s="208" t="s">
        <v>92</v>
      </c>
      <c r="D26" s="5" t="s">
        <v>0</v>
      </c>
      <c r="E26" s="207" t="s">
        <v>91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98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116</v>
      </c>
      <c r="D28" s="207"/>
      <c r="E28" s="207"/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110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128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127</v>
      </c>
      <c r="D31" s="207"/>
      <c r="E31" s="207"/>
      <c r="F31" s="6" t="s">
        <v>97</v>
      </c>
      <c r="G31" s="197">
        <v>1182</v>
      </c>
      <c r="H31" s="196">
        <v>1280</v>
      </c>
      <c r="I31" s="195">
        <v>0.92343750000000002</v>
      </c>
      <c r="J31" s="194">
        <v>-98</v>
      </c>
      <c r="K31" s="197">
        <v>1450</v>
      </c>
      <c r="L31" s="196">
        <v>1450</v>
      </c>
      <c r="M31" s="195">
        <v>1</v>
      </c>
      <c r="N31" s="194">
        <v>0</v>
      </c>
      <c r="O31" s="193">
        <v>0.81517241379310346</v>
      </c>
      <c r="P31" s="192">
        <v>0.88275862068965516</v>
      </c>
      <c r="Q31" s="191">
        <v>-6.7586206896551704E-2</v>
      </c>
      <c r="R31" s="169"/>
      <c r="S31" s="169"/>
    </row>
    <row r="32" spans="1:19" x14ac:dyDescent="0.4">
      <c r="A32" s="200"/>
      <c r="B32" s="200"/>
      <c r="C32" s="208" t="s">
        <v>126</v>
      </c>
      <c r="D32" s="207"/>
      <c r="E32" s="207"/>
      <c r="F32" s="241"/>
      <c r="G32" s="197"/>
      <c r="H32" s="196"/>
      <c r="I32" s="195" t="e">
        <v>#DIV/0!</v>
      </c>
      <c r="J32" s="194">
        <v>0</v>
      </c>
      <c r="K32" s="197"/>
      <c r="L32" s="196"/>
      <c r="M32" s="195" t="e">
        <v>#DIV/0!</v>
      </c>
      <c r="N32" s="194">
        <v>0</v>
      </c>
      <c r="O32" s="193" t="e">
        <v>#DIV/0!</v>
      </c>
      <c r="P32" s="192" t="e">
        <v>#DIV/0!</v>
      </c>
      <c r="Q32" s="191" t="e">
        <v>#DIV/0!</v>
      </c>
      <c r="R32" s="169"/>
      <c r="S32" s="169"/>
    </row>
    <row r="33" spans="1:19" x14ac:dyDescent="0.4">
      <c r="A33" s="200"/>
      <c r="B33" s="200"/>
      <c r="C33" s="208" t="s">
        <v>125</v>
      </c>
      <c r="D33" s="207"/>
      <c r="E33" s="207"/>
      <c r="F33" s="6" t="s">
        <v>97</v>
      </c>
      <c r="G33" s="197">
        <v>1032</v>
      </c>
      <c r="H33" s="196">
        <v>1176</v>
      </c>
      <c r="I33" s="195">
        <v>0.87755102040816324</v>
      </c>
      <c r="J33" s="194">
        <v>-144</v>
      </c>
      <c r="K33" s="197">
        <v>1450</v>
      </c>
      <c r="L33" s="196">
        <v>1450</v>
      </c>
      <c r="M33" s="195">
        <v>1</v>
      </c>
      <c r="N33" s="194">
        <v>0</v>
      </c>
      <c r="O33" s="193">
        <v>0.71172413793103451</v>
      </c>
      <c r="P33" s="192">
        <v>0.81103448275862067</v>
      </c>
      <c r="Q33" s="191">
        <v>-9.9310344827586161E-2</v>
      </c>
      <c r="R33" s="169"/>
      <c r="S33" s="169"/>
    </row>
    <row r="34" spans="1:19" x14ac:dyDescent="0.4">
      <c r="A34" s="200"/>
      <c r="B34" s="200"/>
      <c r="C34" s="208" t="s">
        <v>85</v>
      </c>
      <c r="D34" s="207"/>
      <c r="E34" s="207"/>
      <c r="F34" s="241"/>
      <c r="G34" s="197"/>
      <c r="H34" s="196"/>
      <c r="I34" s="195" t="e">
        <v>#DIV/0!</v>
      </c>
      <c r="J34" s="194">
        <v>0</v>
      </c>
      <c r="K34" s="197"/>
      <c r="L34" s="196"/>
      <c r="M34" s="195" t="e">
        <v>#DIV/0!</v>
      </c>
      <c r="N34" s="194">
        <v>0</v>
      </c>
      <c r="O34" s="193" t="e">
        <v>#DIV/0!</v>
      </c>
      <c r="P34" s="192" t="e">
        <v>#DIV/0!</v>
      </c>
      <c r="Q34" s="191" t="e">
        <v>#DIV/0!</v>
      </c>
      <c r="R34" s="169"/>
      <c r="S34" s="169"/>
    </row>
    <row r="35" spans="1:19" x14ac:dyDescent="0.4">
      <c r="A35" s="200"/>
      <c r="B35" s="200"/>
      <c r="C35" s="208" t="s">
        <v>92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181"/>
      <c r="C36" s="180" t="s">
        <v>98</v>
      </c>
      <c r="D36" s="177"/>
      <c r="E36" s="177"/>
      <c r="F36" s="6" t="s">
        <v>97</v>
      </c>
      <c r="G36" s="176">
        <v>5330</v>
      </c>
      <c r="H36" s="175">
        <v>5404</v>
      </c>
      <c r="I36" s="174">
        <v>0.98630643967431531</v>
      </c>
      <c r="J36" s="173">
        <v>-74</v>
      </c>
      <c r="K36" s="176">
        <v>6180</v>
      </c>
      <c r="L36" s="175">
        <v>5805</v>
      </c>
      <c r="M36" s="174">
        <v>1.0645994832041343</v>
      </c>
      <c r="N36" s="173">
        <v>375</v>
      </c>
      <c r="O36" s="172">
        <v>0.86245954692556637</v>
      </c>
      <c r="P36" s="171">
        <v>0.93092161929371231</v>
      </c>
      <c r="Q36" s="170">
        <v>-6.8462072368145943E-2</v>
      </c>
      <c r="R36" s="169"/>
      <c r="S36" s="169"/>
    </row>
    <row r="37" spans="1:19" x14ac:dyDescent="0.4">
      <c r="A37" s="200"/>
      <c r="B37" s="190" t="s">
        <v>124</v>
      </c>
      <c r="C37" s="189"/>
      <c r="D37" s="189"/>
      <c r="E37" s="189"/>
      <c r="F37" s="229"/>
      <c r="G37" s="188">
        <v>618</v>
      </c>
      <c r="H37" s="187">
        <v>626</v>
      </c>
      <c r="I37" s="186">
        <v>0.98722044728434499</v>
      </c>
      <c r="J37" s="185">
        <v>-8</v>
      </c>
      <c r="K37" s="188">
        <v>1000</v>
      </c>
      <c r="L37" s="187">
        <v>987</v>
      </c>
      <c r="M37" s="186">
        <v>1.0131712259371835</v>
      </c>
      <c r="N37" s="185">
        <v>13</v>
      </c>
      <c r="O37" s="184">
        <v>0.61799999999999999</v>
      </c>
      <c r="P37" s="183">
        <v>0.63424518743667679</v>
      </c>
      <c r="Q37" s="182">
        <v>-1.62451874366768E-2</v>
      </c>
      <c r="R37" s="169"/>
      <c r="S37" s="169"/>
    </row>
    <row r="38" spans="1:19" x14ac:dyDescent="0.4">
      <c r="A38" s="200"/>
      <c r="B38" s="200"/>
      <c r="C38" s="208" t="s">
        <v>123</v>
      </c>
      <c r="D38" s="207"/>
      <c r="E38" s="207"/>
      <c r="F38" s="6" t="s">
        <v>97</v>
      </c>
      <c r="G38" s="197">
        <v>405</v>
      </c>
      <c r="H38" s="196">
        <v>399</v>
      </c>
      <c r="I38" s="195">
        <v>1.0150375939849625</v>
      </c>
      <c r="J38" s="194">
        <v>6</v>
      </c>
      <c r="K38" s="197">
        <v>500</v>
      </c>
      <c r="L38" s="196">
        <v>487</v>
      </c>
      <c r="M38" s="195">
        <v>1.0266940451745379</v>
      </c>
      <c r="N38" s="194">
        <v>13</v>
      </c>
      <c r="O38" s="193">
        <v>0.81</v>
      </c>
      <c r="P38" s="192">
        <v>0.8193018480492813</v>
      </c>
      <c r="Q38" s="191">
        <v>-9.3018480492812472E-3</v>
      </c>
      <c r="R38" s="169"/>
      <c r="S38" s="169"/>
    </row>
    <row r="39" spans="1:19" x14ac:dyDescent="0.4">
      <c r="A39" s="181"/>
      <c r="B39" s="181"/>
      <c r="C39" s="240" t="s">
        <v>122</v>
      </c>
      <c r="D39" s="239"/>
      <c r="E39" s="239"/>
      <c r="F39" s="6" t="s">
        <v>97</v>
      </c>
      <c r="G39" s="238">
        <v>213</v>
      </c>
      <c r="H39" s="237">
        <v>227</v>
      </c>
      <c r="I39" s="236">
        <v>0.93832599118942728</v>
      </c>
      <c r="J39" s="235">
        <v>-14</v>
      </c>
      <c r="K39" s="238">
        <v>500</v>
      </c>
      <c r="L39" s="237">
        <v>500</v>
      </c>
      <c r="M39" s="236">
        <v>1</v>
      </c>
      <c r="N39" s="235">
        <v>0</v>
      </c>
      <c r="O39" s="234">
        <v>0.42599999999999999</v>
      </c>
      <c r="P39" s="233">
        <v>0.45400000000000001</v>
      </c>
      <c r="Q39" s="232">
        <v>-2.8000000000000025E-2</v>
      </c>
      <c r="R39" s="169"/>
      <c r="S39" s="169"/>
    </row>
    <row r="40" spans="1:19" x14ac:dyDescent="0.4">
      <c r="A40" s="190" t="s">
        <v>121</v>
      </c>
      <c r="B40" s="189" t="s">
        <v>120</v>
      </c>
      <c r="C40" s="189"/>
      <c r="D40" s="189"/>
      <c r="E40" s="189"/>
      <c r="F40" s="229"/>
      <c r="G40" s="188">
        <v>101398</v>
      </c>
      <c r="H40" s="187">
        <v>100389</v>
      </c>
      <c r="I40" s="186">
        <v>1.010050901991254</v>
      </c>
      <c r="J40" s="185">
        <v>1009</v>
      </c>
      <c r="K40" s="231">
        <v>132427</v>
      </c>
      <c r="L40" s="187">
        <v>134971</v>
      </c>
      <c r="M40" s="186">
        <v>0.98115150661994055</v>
      </c>
      <c r="N40" s="185">
        <v>-2544</v>
      </c>
      <c r="O40" s="184">
        <v>0.76568977625408718</v>
      </c>
      <c r="P40" s="183">
        <v>0.7437819976143023</v>
      </c>
      <c r="Q40" s="182">
        <v>2.1907778639784881E-2</v>
      </c>
      <c r="R40" s="169"/>
      <c r="S40" s="169"/>
    </row>
    <row r="41" spans="1:19" x14ac:dyDescent="0.4">
      <c r="A41" s="230"/>
      <c r="B41" s="190" t="s">
        <v>148</v>
      </c>
      <c r="C41" s="189"/>
      <c r="D41" s="189"/>
      <c r="E41" s="189"/>
      <c r="F41" s="229"/>
      <c r="G41" s="188">
        <v>98413</v>
      </c>
      <c r="H41" s="187">
        <v>97590</v>
      </c>
      <c r="I41" s="186">
        <v>1.0084332411107695</v>
      </c>
      <c r="J41" s="185">
        <v>823</v>
      </c>
      <c r="K41" s="188">
        <v>128858</v>
      </c>
      <c r="L41" s="187">
        <v>130584</v>
      </c>
      <c r="M41" s="186">
        <v>0.98678245420572197</v>
      </c>
      <c r="N41" s="185">
        <v>-1726</v>
      </c>
      <c r="O41" s="184">
        <v>0.76373217029598472</v>
      </c>
      <c r="P41" s="183">
        <v>0.74733504870428236</v>
      </c>
      <c r="Q41" s="182">
        <v>1.6397121591702368E-2</v>
      </c>
      <c r="R41" s="169"/>
      <c r="S41" s="169"/>
    </row>
    <row r="42" spans="1:19" x14ac:dyDescent="0.4">
      <c r="A42" s="200"/>
      <c r="B42" s="200"/>
      <c r="C42" s="208" t="s">
        <v>102</v>
      </c>
      <c r="D42" s="207"/>
      <c r="E42" s="207"/>
      <c r="F42" s="6" t="s">
        <v>97</v>
      </c>
      <c r="G42" s="197">
        <v>33455</v>
      </c>
      <c r="H42" s="206">
        <v>33261</v>
      </c>
      <c r="I42" s="205">
        <v>1.0058326568653979</v>
      </c>
      <c r="J42" s="204">
        <v>194</v>
      </c>
      <c r="K42" s="203">
        <v>45792</v>
      </c>
      <c r="L42" s="206">
        <v>48485</v>
      </c>
      <c r="M42" s="205">
        <v>0.94445704857172319</v>
      </c>
      <c r="N42" s="194">
        <v>-2693</v>
      </c>
      <c r="O42" s="193">
        <v>0.73058612858141159</v>
      </c>
      <c r="P42" s="192">
        <v>0.68600598123130863</v>
      </c>
      <c r="Q42" s="191">
        <v>4.4580147350102961E-2</v>
      </c>
      <c r="R42" s="169"/>
      <c r="S42" s="169"/>
    </row>
    <row r="43" spans="1:19" x14ac:dyDescent="0.4">
      <c r="A43" s="200"/>
      <c r="B43" s="200"/>
      <c r="C43" s="208" t="s">
        <v>118</v>
      </c>
      <c r="D43" s="207"/>
      <c r="E43" s="207"/>
      <c r="F43" s="6" t="s">
        <v>97</v>
      </c>
      <c r="G43" s="197">
        <v>7945</v>
      </c>
      <c r="H43" s="196">
        <v>8434</v>
      </c>
      <c r="I43" s="195">
        <v>0.94202039364477119</v>
      </c>
      <c r="J43" s="194">
        <v>-489</v>
      </c>
      <c r="K43" s="197">
        <v>10750</v>
      </c>
      <c r="L43" s="196">
        <v>11179</v>
      </c>
      <c r="M43" s="195">
        <v>0.96162447446104304</v>
      </c>
      <c r="N43" s="194">
        <v>-429</v>
      </c>
      <c r="O43" s="193">
        <v>0.73906976744186048</v>
      </c>
      <c r="P43" s="192">
        <v>0.75445030861436624</v>
      </c>
      <c r="Q43" s="191">
        <v>-1.5380541172505757E-2</v>
      </c>
      <c r="R43" s="169"/>
      <c r="S43" s="169"/>
    </row>
    <row r="44" spans="1:19" x14ac:dyDescent="0.4">
      <c r="A44" s="200"/>
      <c r="B44" s="200"/>
      <c r="C44" s="208" t="s">
        <v>100</v>
      </c>
      <c r="D44" s="207"/>
      <c r="E44" s="207"/>
      <c r="F44" s="6" t="s">
        <v>97</v>
      </c>
      <c r="G44" s="197">
        <v>5163</v>
      </c>
      <c r="H44" s="196">
        <v>5090</v>
      </c>
      <c r="I44" s="195">
        <v>1.0143418467583496</v>
      </c>
      <c r="J44" s="194">
        <v>73</v>
      </c>
      <c r="K44" s="197">
        <v>6180</v>
      </c>
      <c r="L44" s="196">
        <v>6180</v>
      </c>
      <c r="M44" s="195">
        <v>1</v>
      </c>
      <c r="N44" s="194">
        <v>0</v>
      </c>
      <c r="O44" s="193">
        <v>0.83543689320388348</v>
      </c>
      <c r="P44" s="192">
        <v>0.8236245954692557</v>
      </c>
      <c r="Q44" s="191">
        <v>1.1812297734627775E-2</v>
      </c>
      <c r="R44" s="169"/>
      <c r="S44" s="169"/>
    </row>
    <row r="45" spans="1:19" x14ac:dyDescent="0.4">
      <c r="A45" s="200"/>
      <c r="B45" s="200"/>
      <c r="C45" s="208" t="s">
        <v>92</v>
      </c>
      <c r="D45" s="207"/>
      <c r="E45" s="207"/>
      <c r="F45" s="6" t="s">
        <v>97</v>
      </c>
      <c r="G45" s="197">
        <v>3277</v>
      </c>
      <c r="H45" s="206">
        <v>2786</v>
      </c>
      <c r="I45" s="205">
        <v>1.1762383345297918</v>
      </c>
      <c r="J45" s="204">
        <v>491</v>
      </c>
      <c r="K45" s="203">
        <v>3620</v>
      </c>
      <c r="L45" s="206">
        <v>3306</v>
      </c>
      <c r="M45" s="205">
        <v>1.0949788263762856</v>
      </c>
      <c r="N45" s="204">
        <v>314</v>
      </c>
      <c r="O45" s="211">
        <v>0.90524861878453033</v>
      </c>
      <c r="P45" s="210">
        <v>0.84271022383545069</v>
      </c>
      <c r="Q45" s="191">
        <v>6.2538394949079645E-2</v>
      </c>
      <c r="R45" s="169"/>
      <c r="S45" s="169"/>
    </row>
    <row r="46" spans="1:19" x14ac:dyDescent="0.4">
      <c r="A46" s="200"/>
      <c r="B46" s="200"/>
      <c r="C46" s="208" t="s">
        <v>98</v>
      </c>
      <c r="D46" s="207"/>
      <c r="E46" s="207"/>
      <c r="F46" s="6" t="s">
        <v>97</v>
      </c>
      <c r="G46" s="197">
        <v>4903</v>
      </c>
      <c r="H46" s="196">
        <v>5658</v>
      </c>
      <c r="I46" s="195">
        <v>0.86656062212796037</v>
      </c>
      <c r="J46" s="194">
        <v>-755</v>
      </c>
      <c r="K46" s="197">
        <v>5761</v>
      </c>
      <c r="L46" s="196">
        <v>6492</v>
      </c>
      <c r="M46" s="195">
        <v>0.88739987677141097</v>
      </c>
      <c r="N46" s="194">
        <v>-731</v>
      </c>
      <c r="O46" s="193">
        <v>0.8510675229994793</v>
      </c>
      <c r="P46" s="192">
        <v>0.8715341959334566</v>
      </c>
      <c r="Q46" s="191">
        <v>-2.0466672933977303E-2</v>
      </c>
      <c r="R46" s="169"/>
      <c r="S46" s="169"/>
    </row>
    <row r="47" spans="1:19" x14ac:dyDescent="0.4">
      <c r="A47" s="200"/>
      <c r="B47" s="200"/>
      <c r="C47" s="208" t="s">
        <v>101</v>
      </c>
      <c r="D47" s="207"/>
      <c r="E47" s="207"/>
      <c r="F47" s="6" t="s">
        <v>97</v>
      </c>
      <c r="G47" s="197">
        <v>10914</v>
      </c>
      <c r="H47" s="196">
        <v>11462</v>
      </c>
      <c r="I47" s="195">
        <v>0.95218984470424006</v>
      </c>
      <c r="J47" s="194">
        <v>-548</v>
      </c>
      <c r="K47" s="197">
        <v>14800</v>
      </c>
      <c r="L47" s="196">
        <v>15614</v>
      </c>
      <c r="M47" s="195">
        <v>0.94786729857819907</v>
      </c>
      <c r="N47" s="194">
        <v>-814</v>
      </c>
      <c r="O47" s="193">
        <v>0.73743243243243239</v>
      </c>
      <c r="P47" s="192">
        <v>0.73408479569617013</v>
      </c>
      <c r="Q47" s="191">
        <v>3.3476367362622605E-3</v>
      </c>
      <c r="R47" s="169"/>
      <c r="S47" s="169"/>
    </row>
    <row r="48" spans="1:19" x14ac:dyDescent="0.4">
      <c r="A48" s="200"/>
      <c r="B48" s="200"/>
      <c r="C48" s="208" t="s">
        <v>93</v>
      </c>
      <c r="D48" s="207"/>
      <c r="E48" s="207"/>
      <c r="F48" s="6" t="s">
        <v>97</v>
      </c>
      <c r="G48" s="197">
        <v>1554</v>
      </c>
      <c r="H48" s="196">
        <v>1467</v>
      </c>
      <c r="I48" s="195">
        <v>1.0593047034764826</v>
      </c>
      <c r="J48" s="194">
        <v>87</v>
      </c>
      <c r="K48" s="197">
        <v>2700</v>
      </c>
      <c r="L48" s="196">
        <v>2700</v>
      </c>
      <c r="M48" s="195">
        <v>1</v>
      </c>
      <c r="N48" s="194">
        <v>0</v>
      </c>
      <c r="O48" s="193">
        <v>0.5755555555555556</v>
      </c>
      <c r="P48" s="192">
        <v>0.54333333333333333</v>
      </c>
      <c r="Q48" s="191">
        <v>3.2222222222222263E-2</v>
      </c>
      <c r="R48" s="169"/>
      <c r="S48" s="169"/>
    </row>
    <row r="49" spans="1:19" x14ac:dyDescent="0.4">
      <c r="A49" s="200"/>
      <c r="B49" s="200"/>
      <c r="C49" s="208" t="s">
        <v>117</v>
      </c>
      <c r="D49" s="207"/>
      <c r="E49" s="207"/>
      <c r="F49" s="6" t="s">
        <v>97</v>
      </c>
      <c r="G49" s="197">
        <v>1578</v>
      </c>
      <c r="H49" s="196">
        <v>1529</v>
      </c>
      <c r="I49" s="195">
        <v>1.0320470896010465</v>
      </c>
      <c r="J49" s="194">
        <v>49</v>
      </c>
      <c r="K49" s="197">
        <v>1660</v>
      </c>
      <c r="L49" s="196">
        <v>1660</v>
      </c>
      <c r="M49" s="195">
        <v>1</v>
      </c>
      <c r="N49" s="194">
        <v>0</v>
      </c>
      <c r="O49" s="193">
        <v>0.95060240963855425</v>
      </c>
      <c r="P49" s="192">
        <v>0.92108433734939754</v>
      </c>
      <c r="Q49" s="191">
        <v>2.9518072289156705E-2</v>
      </c>
      <c r="R49" s="169"/>
      <c r="S49" s="169"/>
    </row>
    <row r="50" spans="1:19" x14ac:dyDescent="0.4">
      <c r="A50" s="200"/>
      <c r="B50" s="200"/>
      <c r="C50" s="208" t="s">
        <v>116</v>
      </c>
      <c r="D50" s="207"/>
      <c r="E50" s="207"/>
      <c r="F50" s="6" t="s">
        <v>97</v>
      </c>
      <c r="G50" s="197">
        <v>1759</v>
      </c>
      <c r="H50" s="196">
        <v>2178</v>
      </c>
      <c r="I50" s="195">
        <v>0.80762167125803486</v>
      </c>
      <c r="J50" s="194">
        <v>-419</v>
      </c>
      <c r="K50" s="197">
        <v>2765</v>
      </c>
      <c r="L50" s="196">
        <v>2700</v>
      </c>
      <c r="M50" s="195">
        <v>1.0240740740740741</v>
      </c>
      <c r="N50" s="194">
        <v>65</v>
      </c>
      <c r="O50" s="193">
        <v>0.63616636528028936</v>
      </c>
      <c r="P50" s="192">
        <v>0.80666666666666664</v>
      </c>
      <c r="Q50" s="191">
        <v>-0.17050030138637728</v>
      </c>
      <c r="R50" s="169"/>
      <c r="S50" s="169"/>
    </row>
    <row r="51" spans="1:19" x14ac:dyDescent="0.4">
      <c r="A51" s="200"/>
      <c r="B51" s="200"/>
      <c r="C51" s="208" t="s">
        <v>115</v>
      </c>
      <c r="D51" s="207"/>
      <c r="E51" s="207"/>
      <c r="F51" s="6" t="s">
        <v>84</v>
      </c>
      <c r="G51" s="197">
        <v>608</v>
      </c>
      <c r="H51" s="196">
        <v>926</v>
      </c>
      <c r="I51" s="195">
        <v>0.6565874730021598</v>
      </c>
      <c r="J51" s="194">
        <v>-318</v>
      </c>
      <c r="K51" s="197">
        <v>1260</v>
      </c>
      <c r="L51" s="196">
        <v>1260</v>
      </c>
      <c r="M51" s="195">
        <v>1</v>
      </c>
      <c r="N51" s="194">
        <v>0</v>
      </c>
      <c r="O51" s="193">
        <v>0.48253968253968255</v>
      </c>
      <c r="P51" s="192">
        <v>0.73492063492063497</v>
      </c>
      <c r="Q51" s="191">
        <v>-0.25238095238095243</v>
      </c>
      <c r="R51" s="169"/>
      <c r="S51" s="169"/>
    </row>
    <row r="52" spans="1:19" x14ac:dyDescent="0.4">
      <c r="A52" s="200"/>
      <c r="B52" s="200"/>
      <c r="C52" s="208" t="s">
        <v>114</v>
      </c>
      <c r="D52" s="207"/>
      <c r="E52" s="207"/>
      <c r="F52" s="6" t="s">
        <v>97</v>
      </c>
      <c r="G52" s="197">
        <v>1244</v>
      </c>
      <c r="H52" s="196">
        <v>1273</v>
      </c>
      <c r="I52" s="195">
        <v>0.97721916732128833</v>
      </c>
      <c r="J52" s="194">
        <v>-29</v>
      </c>
      <c r="K52" s="197">
        <v>1660</v>
      </c>
      <c r="L52" s="196">
        <v>1660</v>
      </c>
      <c r="M52" s="195">
        <v>1</v>
      </c>
      <c r="N52" s="194">
        <v>0</v>
      </c>
      <c r="O52" s="193">
        <v>0.74939759036144582</v>
      </c>
      <c r="P52" s="192">
        <v>0.76686746987951804</v>
      </c>
      <c r="Q52" s="191">
        <v>-1.7469879518072218E-2</v>
      </c>
      <c r="R52" s="169"/>
      <c r="S52" s="169"/>
    </row>
    <row r="53" spans="1:19" x14ac:dyDescent="0.4">
      <c r="A53" s="200"/>
      <c r="B53" s="200"/>
      <c r="C53" s="208" t="s">
        <v>113</v>
      </c>
      <c r="D53" s="207"/>
      <c r="E53" s="207"/>
      <c r="F53" s="6" t="s">
        <v>97</v>
      </c>
      <c r="G53" s="197">
        <v>2268</v>
      </c>
      <c r="H53" s="196">
        <v>2345</v>
      </c>
      <c r="I53" s="195">
        <v>0.96716417910447761</v>
      </c>
      <c r="J53" s="194">
        <v>-77</v>
      </c>
      <c r="K53" s="197">
        <v>2700</v>
      </c>
      <c r="L53" s="196">
        <v>2700</v>
      </c>
      <c r="M53" s="195">
        <v>1</v>
      </c>
      <c r="N53" s="194">
        <v>0</v>
      </c>
      <c r="O53" s="193">
        <v>0.84</v>
      </c>
      <c r="P53" s="192">
        <v>0.86851851851851847</v>
      </c>
      <c r="Q53" s="191">
        <v>-2.8518518518518499E-2</v>
      </c>
      <c r="R53" s="169"/>
      <c r="S53" s="169"/>
    </row>
    <row r="54" spans="1:19" x14ac:dyDescent="0.4">
      <c r="A54" s="200"/>
      <c r="B54" s="200"/>
      <c r="C54" s="199" t="s">
        <v>112</v>
      </c>
      <c r="D54" s="198"/>
      <c r="E54" s="198"/>
      <c r="F54" s="10" t="s">
        <v>84</v>
      </c>
      <c r="G54" s="203">
        <v>1322</v>
      </c>
      <c r="H54" s="206">
        <v>1261</v>
      </c>
      <c r="I54" s="205">
        <v>1.0483743061062649</v>
      </c>
      <c r="J54" s="204">
        <v>61</v>
      </c>
      <c r="K54" s="203">
        <v>1660</v>
      </c>
      <c r="L54" s="206">
        <v>1660</v>
      </c>
      <c r="M54" s="205">
        <v>1</v>
      </c>
      <c r="N54" s="204">
        <v>0</v>
      </c>
      <c r="O54" s="211">
        <v>0.79638554216867474</v>
      </c>
      <c r="P54" s="210">
        <v>0.75963855421686743</v>
      </c>
      <c r="Q54" s="209">
        <v>3.6746987951807308E-2</v>
      </c>
      <c r="R54" s="169"/>
      <c r="S54" s="169"/>
    </row>
    <row r="55" spans="1:19" x14ac:dyDescent="0.4">
      <c r="A55" s="200"/>
      <c r="B55" s="200"/>
      <c r="C55" s="208" t="s">
        <v>111</v>
      </c>
      <c r="D55" s="207"/>
      <c r="E55" s="207"/>
      <c r="F55" s="6" t="s">
        <v>97</v>
      </c>
      <c r="G55" s="197">
        <v>2321</v>
      </c>
      <c r="H55" s="206">
        <v>2698</v>
      </c>
      <c r="I55" s="195">
        <v>0.86026686434395849</v>
      </c>
      <c r="J55" s="194">
        <v>-377</v>
      </c>
      <c r="K55" s="197">
        <v>2835</v>
      </c>
      <c r="L55" s="196">
        <v>2970</v>
      </c>
      <c r="M55" s="195">
        <v>0.95454545454545459</v>
      </c>
      <c r="N55" s="194">
        <v>-135</v>
      </c>
      <c r="O55" s="193">
        <v>0.81869488536155199</v>
      </c>
      <c r="P55" s="192">
        <v>0.90841750841750846</v>
      </c>
      <c r="Q55" s="191">
        <v>-8.9722623055956463E-2</v>
      </c>
      <c r="R55" s="169"/>
      <c r="S55" s="169"/>
    </row>
    <row r="56" spans="1:19" x14ac:dyDescent="0.4">
      <c r="A56" s="200"/>
      <c r="B56" s="200"/>
      <c r="C56" s="208" t="s">
        <v>110</v>
      </c>
      <c r="D56" s="207"/>
      <c r="E56" s="207"/>
      <c r="F56" s="6" t="s">
        <v>97</v>
      </c>
      <c r="G56" s="197">
        <v>1150</v>
      </c>
      <c r="H56" s="206">
        <v>1483</v>
      </c>
      <c r="I56" s="195">
        <v>0.77545515846257584</v>
      </c>
      <c r="J56" s="194">
        <v>-333</v>
      </c>
      <c r="K56" s="197">
        <v>1260</v>
      </c>
      <c r="L56" s="196">
        <v>1660</v>
      </c>
      <c r="M56" s="195">
        <v>0.75903614457831325</v>
      </c>
      <c r="N56" s="194">
        <v>-400</v>
      </c>
      <c r="O56" s="193">
        <v>0.91269841269841268</v>
      </c>
      <c r="P56" s="192">
        <v>0.8933734939759036</v>
      </c>
      <c r="Q56" s="191">
        <v>1.9324918722509077E-2</v>
      </c>
      <c r="R56" s="169"/>
      <c r="S56" s="169"/>
    </row>
    <row r="57" spans="1:19" x14ac:dyDescent="0.4">
      <c r="A57" s="200"/>
      <c r="B57" s="200"/>
      <c r="C57" s="208" t="s">
        <v>85</v>
      </c>
      <c r="D57" s="228"/>
      <c r="E57" s="207"/>
      <c r="F57" s="6" t="s">
        <v>84</v>
      </c>
      <c r="G57" s="197">
        <v>73</v>
      </c>
      <c r="H57" s="196"/>
      <c r="I57" s="195" t="e">
        <v>#DIV/0!</v>
      </c>
      <c r="J57" s="194">
        <v>73</v>
      </c>
      <c r="K57" s="197">
        <v>135</v>
      </c>
      <c r="L57" s="196"/>
      <c r="M57" s="195" t="e">
        <v>#DIV/0!</v>
      </c>
      <c r="N57" s="194">
        <v>135</v>
      </c>
      <c r="O57" s="193">
        <v>0.54074074074074074</v>
      </c>
      <c r="P57" s="192" t="e">
        <v>#DIV/0!</v>
      </c>
      <c r="Q57" s="191" t="e">
        <v>#DIV/0!</v>
      </c>
      <c r="R57" s="169"/>
      <c r="S57" s="169"/>
    </row>
    <row r="58" spans="1:19" x14ac:dyDescent="0.4">
      <c r="A58" s="200"/>
      <c r="B58" s="200"/>
      <c r="C58" s="208" t="s">
        <v>107</v>
      </c>
      <c r="D58" s="207"/>
      <c r="E58" s="207"/>
      <c r="F58" s="6" t="s">
        <v>97</v>
      </c>
      <c r="G58" s="197">
        <v>1343</v>
      </c>
      <c r="H58" s="196">
        <v>1216</v>
      </c>
      <c r="I58" s="195">
        <v>1.1044407894736843</v>
      </c>
      <c r="J58" s="194">
        <v>127</v>
      </c>
      <c r="K58" s="197">
        <v>1660</v>
      </c>
      <c r="L58" s="196">
        <v>1260</v>
      </c>
      <c r="M58" s="195">
        <v>1.3174603174603174</v>
      </c>
      <c r="N58" s="194">
        <v>400</v>
      </c>
      <c r="O58" s="193">
        <v>0.8090361445783133</v>
      </c>
      <c r="P58" s="192">
        <v>0.96507936507936509</v>
      </c>
      <c r="Q58" s="191">
        <v>-0.15604322050105179</v>
      </c>
      <c r="R58" s="169"/>
      <c r="S58" s="169"/>
    </row>
    <row r="59" spans="1:19" x14ac:dyDescent="0.4">
      <c r="A59" s="200"/>
      <c r="B59" s="200"/>
      <c r="C59" s="208" t="s">
        <v>106</v>
      </c>
      <c r="D59" s="207"/>
      <c r="E59" s="207"/>
      <c r="F59" s="6" t="s">
        <v>97</v>
      </c>
      <c r="G59" s="197">
        <v>974</v>
      </c>
      <c r="H59" s="196">
        <v>938</v>
      </c>
      <c r="I59" s="195">
        <v>1.0383795309168444</v>
      </c>
      <c r="J59" s="194">
        <v>36</v>
      </c>
      <c r="K59" s="197">
        <v>1420</v>
      </c>
      <c r="L59" s="196">
        <v>1660</v>
      </c>
      <c r="M59" s="195">
        <v>0.85542168674698793</v>
      </c>
      <c r="N59" s="194">
        <v>-240</v>
      </c>
      <c r="O59" s="193">
        <v>0.68591549295774645</v>
      </c>
      <c r="P59" s="192">
        <v>0.56506024096385543</v>
      </c>
      <c r="Q59" s="191">
        <v>0.12085525199389102</v>
      </c>
      <c r="R59" s="169"/>
      <c r="S59" s="169"/>
    </row>
    <row r="60" spans="1:19" x14ac:dyDescent="0.4">
      <c r="A60" s="200"/>
      <c r="B60" s="200"/>
      <c r="C60" s="208" t="s">
        <v>108</v>
      </c>
      <c r="D60" s="207"/>
      <c r="E60" s="207"/>
      <c r="F60" s="6" t="s">
        <v>97</v>
      </c>
      <c r="G60" s="197">
        <v>879</v>
      </c>
      <c r="H60" s="196">
        <v>842</v>
      </c>
      <c r="I60" s="195">
        <v>1.0439429928741093</v>
      </c>
      <c r="J60" s="194">
        <v>37</v>
      </c>
      <c r="K60" s="197">
        <v>1188</v>
      </c>
      <c r="L60" s="196">
        <v>1080</v>
      </c>
      <c r="M60" s="195">
        <v>1.1000000000000001</v>
      </c>
      <c r="N60" s="194">
        <v>108</v>
      </c>
      <c r="O60" s="193">
        <v>0.73989898989898994</v>
      </c>
      <c r="P60" s="192">
        <v>0.77962962962962967</v>
      </c>
      <c r="Q60" s="191">
        <v>-3.9730639730639727E-2</v>
      </c>
      <c r="R60" s="169"/>
      <c r="S60" s="169"/>
    </row>
    <row r="61" spans="1:19" x14ac:dyDescent="0.4">
      <c r="A61" s="200"/>
      <c r="B61" s="200"/>
      <c r="C61" s="208" t="s">
        <v>105</v>
      </c>
      <c r="D61" s="207"/>
      <c r="E61" s="207"/>
      <c r="F61" s="6" t="s">
        <v>97</v>
      </c>
      <c r="G61" s="197">
        <v>1630</v>
      </c>
      <c r="H61" s="206">
        <v>1375</v>
      </c>
      <c r="I61" s="195">
        <v>1.1854545454545455</v>
      </c>
      <c r="J61" s="194">
        <v>255</v>
      </c>
      <c r="K61" s="197">
        <v>2402</v>
      </c>
      <c r="L61" s="206">
        <v>2147</v>
      </c>
      <c r="M61" s="195">
        <v>1.1187703772706101</v>
      </c>
      <c r="N61" s="194">
        <v>255</v>
      </c>
      <c r="O61" s="193">
        <v>0.67860116569525397</v>
      </c>
      <c r="P61" s="192">
        <v>0.64042850489054493</v>
      </c>
      <c r="Q61" s="191">
        <v>3.8172660804709047E-2</v>
      </c>
      <c r="R61" s="169"/>
      <c r="S61" s="169"/>
    </row>
    <row r="62" spans="1:19" x14ac:dyDescent="0.4">
      <c r="A62" s="200"/>
      <c r="B62" s="200"/>
      <c r="C62" s="208" t="s">
        <v>102</v>
      </c>
      <c r="D62" s="5" t="s">
        <v>0</v>
      </c>
      <c r="E62" s="207" t="s">
        <v>91</v>
      </c>
      <c r="F62" s="6" t="s">
        <v>97</v>
      </c>
      <c r="G62" s="197">
        <v>5398</v>
      </c>
      <c r="H62" s="196">
        <v>4926</v>
      </c>
      <c r="I62" s="195">
        <v>1.095818107998376</v>
      </c>
      <c r="J62" s="194">
        <v>472</v>
      </c>
      <c r="K62" s="197">
        <v>6050</v>
      </c>
      <c r="L62" s="196">
        <v>6531</v>
      </c>
      <c r="M62" s="195">
        <v>0.92635124789465628</v>
      </c>
      <c r="N62" s="194">
        <v>-481</v>
      </c>
      <c r="O62" s="193">
        <v>0.8922314049586777</v>
      </c>
      <c r="P62" s="192">
        <v>0.75424896646761597</v>
      </c>
      <c r="Q62" s="191">
        <v>0.13798243849106173</v>
      </c>
      <c r="R62" s="169"/>
      <c r="S62" s="169"/>
    </row>
    <row r="63" spans="1:19" x14ac:dyDescent="0.4">
      <c r="A63" s="200"/>
      <c r="B63" s="200"/>
      <c r="C63" s="199" t="s">
        <v>102</v>
      </c>
      <c r="D63" s="15" t="s">
        <v>0</v>
      </c>
      <c r="E63" s="198" t="s">
        <v>109</v>
      </c>
      <c r="F63" s="10" t="s">
        <v>97</v>
      </c>
      <c r="G63" s="203">
        <v>2500</v>
      </c>
      <c r="H63" s="206">
        <v>2256</v>
      </c>
      <c r="I63" s="205">
        <v>1.1081560283687943</v>
      </c>
      <c r="J63" s="204">
        <v>244</v>
      </c>
      <c r="K63" s="203">
        <v>2700</v>
      </c>
      <c r="L63" s="206">
        <v>2700</v>
      </c>
      <c r="M63" s="205">
        <v>1</v>
      </c>
      <c r="N63" s="204">
        <v>0</v>
      </c>
      <c r="O63" s="211">
        <v>0.92592592592592593</v>
      </c>
      <c r="P63" s="210">
        <v>0.83555555555555561</v>
      </c>
      <c r="Q63" s="209">
        <v>9.0370370370370323E-2</v>
      </c>
      <c r="R63" s="169"/>
      <c r="S63" s="169"/>
    </row>
    <row r="64" spans="1:19" x14ac:dyDescent="0.4">
      <c r="A64" s="200"/>
      <c r="B64" s="200"/>
      <c r="C64" s="208" t="s">
        <v>100</v>
      </c>
      <c r="D64" s="5" t="s">
        <v>0</v>
      </c>
      <c r="E64" s="207" t="s">
        <v>91</v>
      </c>
      <c r="F64" s="6" t="s">
        <v>97</v>
      </c>
      <c r="G64" s="197">
        <v>1346</v>
      </c>
      <c r="H64" s="196">
        <v>1395</v>
      </c>
      <c r="I64" s="205">
        <v>0.96487455197132621</v>
      </c>
      <c r="J64" s="194">
        <v>-49</v>
      </c>
      <c r="K64" s="197">
        <v>1660</v>
      </c>
      <c r="L64" s="196">
        <v>1660</v>
      </c>
      <c r="M64" s="195">
        <v>1</v>
      </c>
      <c r="N64" s="194">
        <v>0</v>
      </c>
      <c r="O64" s="193">
        <v>0.81084337349397595</v>
      </c>
      <c r="P64" s="192">
        <v>0.84036144578313254</v>
      </c>
      <c r="Q64" s="191">
        <v>-2.9518072289156594E-2</v>
      </c>
      <c r="R64" s="169"/>
      <c r="S64" s="169"/>
    </row>
    <row r="65" spans="1:19" x14ac:dyDescent="0.4">
      <c r="A65" s="200"/>
      <c r="B65" s="200"/>
      <c r="C65" s="199" t="s">
        <v>100</v>
      </c>
      <c r="D65" s="15" t="s">
        <v>0</v>
      </c>
      <c r="E65" s="198" t="s">
        <v>109</v>
      </c>
      <c r="F65" s="6" t="s">
        <v>97</v>
      </c>
      <c r="G65" s="197">
        <v>1582</v>
      </c>
      <c r="H65" s="196">
        <v>1408</v>
      </c>
      <c r="I65" s="195">
        <v>1.1235795454545454</v>
      </c>
      <c r="J65" s="194">
        <v>174</v>
      </c>
      <c r="K65" s="197">
        <v>1660</v>
      </c>
      <c r="L65" s="196">
        <v>1660</v>
      </c>
      <c r="M65" s="195">
        <v>1</v>
      </c>
      <c r="N65" s="194">
        <v>0</v>
      </c>
      <c r="O65" s="193">
        <v>0.95301204819277108</v>
      </c>
      <c r="P65" s="192">
        <v>0.84819277108433733</v>
      </c>
      <c r="Q65" s="191">
        <v>0.10481927710843375</v>
      </c>
      <c r="R65" s="169"/>
      <c r="S65" s="169"/>
    </row>
    <row r="66" spans="1:19" x14ac:dyDescent="0.4">
      <c r="A66" s="200"/>
      <c r="B66" s="200"/>
      <c r="C66" s="199" t="s">
        <v>98</v>
      </c>
      <c r="D66" s="15" t="s">
        <v>0</v>
      </c>
      <c r="E66" s="198" t="s">
        <v>91</v>
      </c>
      <c r="F66" s="10" t="s">
        <v>97</v>
      </c>
      <c r="G66" s="197">
        <v>1223</v>
      </c>
      <c r="H66" s="196">
        <v>1383</v>
      </c>
      <c r="I66" s="195">
        <v>0.88430947216196676</v>
      </c>
      <c r="J66" s="194">
        <v>-160</v>
      </c>
      <c r="K66" s="197">
        <v>1660</v>
      </c>
      <c r="L66" s="196">
        <v>1660</v>
      </c>
      <c r="M66" s="195">
        <v>1</v>
      </c>
      <c r="N66" s="194">
        <v>0</v>
      </c>
      <c r="O66" s="193">
        <v>0.73674698795180726</v>
      </c>
      <c r="P66" s="192">
        <v>0.83313253012048194</v>
      </c>
      <c r="Q66" s="191">
        <v>-9.6385542168674676E-2</v>
      </c>
      <c r="R66" s="169"/>
      <c r="S66" s="169"/>
    </row>
    <row r="67" spans="1:19" x14ac:dyDescent="0.4">
      <c r="A67" s="200"/>
      <c r="B67" s="200"/>
      <c r="C67" s="199" t="s">
        <v>98</v>
      </c>
      <c r="D67" s="15" t="s">
        <v>0</v>
      </c>
      <c r="E67" s="198" t="s">
        <v>109</v>
      </c>
      <c r="F67" s="10" t="s">
        <v>97</v>
      </c>
      <c r="G67" s="203">
        <v>1176</v>
      </c>
      <c r="H67" s="206"/>
      <c r="I67" s="205" t="e">
        <v>#DIV/0!</v>
      </c>
      <c r="J67" s="204">
        <v>1176</v>
      </c>
      <c r="K67" s="203">
        <v>1660</v>
      </c>
      <c r="L67" s="206"/>
      <c r="M67" s="205" t="e">
        <v>#DIV/0!</v>
      </c>
      <c r="N67" s="204">
        <v>1660</v>
      </c>
      <c r="O67" s="211">
        <v>0.70843373493975903</v>
      </c>
      <c r="P67" s="210" t="e">
        <v>#DIV/0!</v>
      </c>
      <c r="Q67" s="209" t="e">
        <v>#DIV/0!</v>
      </c>
      <c r="R67" s="169"/>
      <c r="S67" s="169"/>
    </row>
    <row r="68" spans="1:19" x14ac:dyDescent="0.4">
      <c r="A68" s="200"/>
      <c r="B68" s="200"/>
      <c r="C68" s="199" t="s">
        <v>101</v>
      </c>
      <c r="D68" s="15" t="s">
        <v>0</v>
      </c>
      <c r="E68" s="198" t="s">
        <v>91</v>
      </c>
      <c r="F68" s="10" t="s">
        <v>84</v>
      </c>
      <c r="G68" s="197">
        <v>828</v>
      </c>
      <c r="H68" s="196"/>
      <c r="I68" s="195" t="e">
        <v>#DIV/0!</v>
      </c>
      <c r="J68" s="194">
        <v>828</v>
      </c>
      <c r="K68" s="197">
        <v>1260</v>
      </c>
      <c r="L68" s="196"/>
      <c r="M68" s="195" t="e">
        <v>#DIV/0!</v>
      </c>
      <c r="N68" s="194">
        <v>1260</v>
      </c>
      <c r="O68" s="193">
        <v>0.65714285714285714</v>
      </c>
      <c r="P68" s="192" t="e">
        <v>#DIV/0!</v>
      </c>
      <c r="Q68" s="191" t="e">
        <v>#DIV/0!</v>
      </c>
      <c r="R68" s="169"/>
      <c r="S68" s="169"/>
    </row>
    <row r="69" spans="1:19" x14ac:dyDescent="0.4">
      <c r="A69" s="200"/>
      <c r="B69" s="190" t="s">
        <v>147</v>
      </c>
      <c r="C69" s="226"/>
      <c r="D69" s="14"/>
      <c r="E69" s="226"/>
      <c r="F69" s="225"/>
      <c r="G69" s="188">
        <v>2985</v>
      </c>
      <c r="H69" s="187">
        <v>2799</v>
      </c>
      <c r="I69" s="186">
        <v>1.0664523043944265</v>
      </c>
      <c r="J69" s="185">
        <v>186</v>
      </c>
      <c r="K69" s="188">
        <v>3569</v>
      </c>
      <c r="L69" s="187">
        <v>4387</v>
      </c>
      <c r="M69" s="186">
        <v>0.81354000455892406</v>
      </c>
      <c r="N69" s="185">
        <v>-818</v>
      </c>
      <c r="O69" s="184">
        <v>0.8363687307369011</v>
      </c>
      <c r="P69" s="183">
        <v>0.63802142694324138</v>
      </c>
      <c r="Q69" s="182">
        <v>0.19834730379365972</v>
      </c>
      <c r="R69" s="169"/>
      <c r="S69" s="169"/>
    </row>
    <row r="70" spans="1:19" x14ac:dyDescent="0.4">
      <c r="A70" s="200"/>
      <c r="B70" s="200"/>
      <c r="C70" s="199" t="s">
        <v>108</v>
      </c>
      <c r="D70" s="198"/>
      <c r="E70" s="198"/>
      <c r="F70" s="10" t="s">
        <v>97</v>
      </c>
      <c r="G70" s="197">
        <v>472</v>
      </c>
      <c r="H70" s="196">
        <v>462</v>
      </c>
      <c r="I70" s="195">
        <v>1.0216450216450217</v>
      </c>
      <c r="J70" s="194">
        <v>10</v>
      </c>
      <c r="K70" s="197">
        <v>552</v>
      </c>
      <c r="L70" s="196">
        <v>660</v>
      </c>
      <c r="M70" s="195">
        <v>0.83636363636363631</v>
      </c>
      <c r="N70" s="194">
        <v>-108</v>
      </c>
      <c r="O70" s="193">
        <v>0.85507246376811596</v>
      </c>
      <c r="P70" s="192">
        <v>0.7</v>
      </c>
      <c r="Q70" s="191">
        <v>0.15507246376811601</v>
      </c>
      <c r="R70" s="169"/>
      <c r="S70" s="169"/>
    </row>
    <row r="71" spans="1:19" x14ac:dyDescent="0.4">
      <c r="A71" s="200"/>
      <c r="B71" s="200"/>
      <c r="C71" s="199" t="s">
        <v>107</v>
      </c>
      <c r="D71" s="198"/>
      <c r="E71" s="198"/>
      <c r="F71" s="253"/>
      <c r="G71" s="197"/>
      <c r="H71" s="196"/>
      <c r="I71" s="195" t="e">
        <v>#DIV/0!</v>
      </c>
      <c r="J71" s="194">
        <v>0</v>
      </c>
      <c r="K71" s="197"/>
      <c r="L71" s="196"/>
      <c r="M71" s="195" t="e">
        <v>#DIV/0!</v>
      </c>
      <c r="N71" s="194">
        <v>0</v>
      </c>
      <c r="O71" s="193" t="e">
        <v>#DIV/0!</v>
      </c>
      <c r="P71" s="192" t="e">
        <v>#DIV/0!</v>
      </c>
      <c r="Q71" s="191" t="e">
        <v>#DIV/0!</v>
      </c>
      <c r="R71" s="169"/>
      <c r="S71" s="169"/>
    </row>
    <row r="72" spans="1:19" x14ac:dyDescent="0.4">
      <c r="A72" s="200"/>
      <c r="B72" s="200"/>
      <c r="C72" s="199" t="s">
        <v>106</v>
      </c>
      <c r="D72" s="198"/>
      <c r="E72" s="198"/>
      <c r="F72" s="253"/>
      <c r="G72" s="197"/>
      <c r="H72" s="196"/>
      <c r="I72" s="195" t="e">
        <v>#DIV/0!</v>
      </c>
      <c r="J72" s="194">
        <v>0</v>
      </c>
      <c r="K72" s="197"/>
      <c r="L72" s="196"/>
      <c r="M72" s="195" t="e">
        <v>#DIV/0!</v>
      </c>
      <c r="N72" s="194">
        <v>0</v>
      </c>
      <c r="O72" s="193" t="e">
        <v>#DIV/0!</v>
      </c>
      <c r="P72" s="192" t="e">
        <v>#DIV/0!</v>
      </c>
      <c r="Q72" s="191" t="e">
        <v>#DIV/0!</v>
      </c>
      <c r="R72" s="169"/>
      <c r="S72" s="169"/>
    </row>
    <row r="73" spans="1:19" x14ac:dyDescent="0.4">
      <c r="A73" s="200"/>
      <c r="B73" s="200"/>
      <c r="C73" s="199" t="s">
        <v>98</v>
      </c>
      <c r="D73" s="198"/>
      <c r="E73" s="198"/>
      <c r="F73" s="10" t="s">
        <v>97</v>
      </c>
      <c r="G73" s="197">
        <v>244</v>
      </c>
      <c r="H73" s="196">
        <v>299</v>
      </c>
      <c r="I73" s="195">
        <v>0.81605351170568563</v>
      </c>
      <c r="J73" s="194">
        <v>-55</v>
      </c>
      <c r="K73" s="197">
        <v>339</v>
      </c>
      <c r="L73" s="196">
        <v>480</v>
      </c>
      <c r="M73" s="195">
        <v>0.70625000000000004</v>
      </c>
      <c r="N73" s="194">
        <v>-141</v>
      </c>
      <c r="O73" s="193">
        <v>0.71976401179941008</v>
      </c>
      <c r="P73" s="192">
        <v>0.62291666666666667</v>
      </c>
      <c r="Q73" s="191">
        <v>9.6847345132743401E-2</v>
      </c>
      <c r="R73" s="169"/>
      <c r="S73" s="169"/>
    </row>
    <row r="74" spans="1:19" x14ac:dyDescent="0.4">
      <c r="A74" s="200"/>
      <c r="B74" s="200"/>
      <c r="C74" s="208" t="s">
        <v>105</v>
      </c>
      <c r="D74" s="207"/>
      <c r="E74" s="207"/>
      <c r="F74" s="6" t="s">
        <v>97</v>
      </c>
      <c r="G74" s="197">
        <v>924</v>
      </c>
      <c r="H74" s="196">
        <v>1021</v>
      </c>
      <c r="I74" s="195">
        <v>0.90499510284035256</v>
      </c>
      <c r="J74" s="194">
        <v>-97</v>
      </c>
      <c r="K74" s="197">
        <v>1078</v>
      </c>
      <c r="L74" s="196">
        <v>1333</v>
      </c>
      <c r="M74" s="195">
        <v>0.80870217554388601</v>
      </c>
      <c r="N74" s="194">
        <v>-255</v>
      </c>
      <c r="O74" s="193">
        <v>0.8571428571428571</v>
      </c>
      <c r="P74" s="192">
        <v>0.76594148537134288</v>
      </c>
      <c r="Q74" s="191">
        <v>9.1201371771514217E-2</v>
      </c>
      <c r="R74" s="169"/>
      <c r="S74" s="169"/>
    </row>
    <row r="75" spans="1:19" x14ac:dyDescent="0.4">
      <c r="A75" s="181"/>
      <c r="B75" s="181"/>
      <c r="C75" s="180" t="s">
        <v>92</v>
      </c>
      <c r="D75" s="177"/>
      <c r="E75" s="177"/>
      <c r="F75" s="18" t="s">
        <v>97</v>
      </c>
      <c r="G75" s="176">
        <v>1345</v>
      </c>
      <c r="H75" s="175">
        <v>1017</v>
      </c>
      <c r="I75" s="174">
        <v>1.3225172074729596</v>
      </c>
      <c r="J75" s="173">
        <v>328</v>
      </c>
      <c r="K75" s="176">
        <v>1600</v>
      </c>
      <c r="L75" s="175">
        <v>1914</v>
      </c>
      <c r="M75" s="174">
        <v>0.83594566353187039</v>
      </c>
      <c r="N75" s="173">
        <v>-314</v>
      </c>
      <c r="O75" s="172">
        <v>0.84062499999999996</v>
      </c>
      <c r="P75" s="171">
        <v>0.53134796238244519</v>
      </c>
      <c r="Q75" s="170">
        <v>0.30927703761755476</v>
      </c>
      <c r="R75" s="169"/>
      <c r="S75" s="169"/>
    </row>
    <row r="76" spans="1:19" x14ac:dyDescent="0.4">
      <c r="C76" s="252"/>
      <c r="G76" s="168"/>
      <c r="H76" s="168"/>
      <c r="I76" s="168"/>
      <c r="J76" s="168"/>
      <c r="K76" s="168"/>
      <c r="L76" s="168"/>
      <c r="M76" s="168"/>
      <c r="N76" s="168"/>
      <c r="O76" s="167"/>
      <c r="P76" s="167"/>
      <c r="Q76" s="167"/>
    </row>
    <row r="77" spans="1:19" x14ac:dyDescent="0.4">
      <c r="C77" s="11" t="s">
        <v>83</v>
      </c>
    </row>
    <row r="78" spans="1:19" x14ac:dyDescent="0.4">
      <c r="C78" s="12" t="s">
        <v>82</v>
      </c>
    </row>
    <row r="79" spans="1:19" x14ac:dyDescent="0.4">
      <c r="C79" s="11" t="s">
        <v>81</v>
      </c>
    </row>
    <row r="80" spans="1:19" x14ac:dyDescent="0.4">
      <c r="C80" s="11" t="s">
        <v>80</v>
      </c>
    </row>
    <row r="81" spans="3:3" x14ac:dyDescent="0.4">
      <c r="C81" s="11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27" activePane="bottomRight" state="frozen"/>
      <selection activeCell="K76" sqref="K76"/>
      <selection pane="topRight" activeCell="K76" sqref="K76"/>
      <selection pane="bottomLeft" activeCell="K76" sqref="K76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７月月間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251</v>
      </c>
      <c r="D4" s="370" t="s">
        <v>250</v>
      </c>
      <c r="E4" s="371" t="s">
        <v>176</v>
      </c>
      <c r="F4" s="372"/>
      <c r="G4" s="348" t="s">
        <v>249</v>
      </c>
      <c r="H4" s="368" t="s">
        <v>248</v>
      </c>
      <c r="I4" s="371" t="s">
        <v>176</v>
      </c>
      <c r="J4" s="372"/>
      <c r="K4" s="348" t="s">
        <v>249</v>
      </c>
      <c r="L4" s="349" t="s">
        <v>248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621519</v>
      </c>
      <c r="D6" s="373">
        <v>634918</v>
      </c>
      <c r="E6" s="337">
        <v>0.97889648742042279</v>
      </c>
      <c r="F6" s="358">
        <v>-13399</v>
      </c>
      <c r="G6" s="364">
        <v>787477</v>
      </c>
      <c r="H6" s="366">
        <v>810019</v>
      </c>
      <c r="I6" s="337">
        <v>0.97217102314883974</v>
      </c>
      <c r="J6" s="358">
        <v>-22542</v>
      </c>
      <c r="K6" s="339">
        <v>0.78925352740460997</v>
      </c>
      <c r="L6" s="341">
        <v>0.78383099655687094</v>
      </c>
      <c r="M6" s="343">
        <v>5.4225308477390266E-3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327975</v>
      </c>
      <c r="D8" s="22">
        <v>331954</v>
      </c>
      <c r="E8" s="23">
        <v>0.98801339944691136</v>
      </c>
      <c r="F8" s="24">
        <v>-3979</v>
      </c>
      <c r="G8" s="21">
        <v>382148</v>
      </c>
      <c r="H8" s="25">
        <v>390046</v>
      </c>
      <c r="I8" s="23">
        <v>0.97975110627977213</v>
      </c>
      <c r="J8" s="24">
        <v>-7898</v>
      </c>
      <c r="K8" s="26">
        <v>0.85824078629222189</v>
      </c>
      <c r="L8" s="27">
        <v>0.85106372068935454</v>
      </c>
      <c r="M8" s="28">
        <v>7.1770656028673496E-3</v>
      </c>
    </row>
    <row r="9" spans="1:13" ht="18" customHeight="1" x14ac:dyDescent="0.4">
      <c r="A9" s="265"/>
      <c r="B9" s="109" t="s">
        <v>161</v>
      </c>
      <c r="C9" s="29">
        <v>117962</v>
      </c>
      <c r="D9" s="30">
        <v>119456</v>
      </c>
      <c r="E9" s="31">
        <v>0.98749330297347981</v>
      </c>
      <c r="F9" s="32">
        <v>-1494</v>
      </c>
      <c r="G9" s="29">
        <v>131223</v>
      </c>
      <c r="H9" s="30">
        <v>135591</v>
      </c>
      <c r="I9" s="31">
        <v>0.967785472487112</v>
      </c>
      <c r="J9" s="32">
        <v>-4368</v>
      </c>
      <c r="K9" s="33">
        <v>0.89894302065948806</v>
      </c>
      <c r="L9" s="34">
        <v>0.88100242641473259</v>
      </c>
      <c r="M9" s="35">
        <v>1.794059424475547E-2</v>
      </c>
    </row>
    <row r="10" spans="1:13" ht="18" customHeight="1" x14ac:dyDescent="0.4">
      <c r="A10" s="265"/>
      <c r="B10" s="84" t="s">
        <v>160</v>
      </c>
      <c r="C10" s="36">
        <v>12589</v>
      </c>
      <c r="D10" s="37">
        <v>15832</v>
      </c>
      <c r="E10" s="38">
        <v>0.79516169782718549</v>
      </c>
      <c r="F10" s="39">
        <v>-3243</v>
      </c>
      <c r="G10" s="36">
        <v>14355</v>
      </c>
      <c r="H10" s="37">
        <v>17900</v>
      </c>
      <c r="I10" s="38">
        <v>0.80195530726256981</v>
      </c>
      <c r="J10" s="39">
        <v>-3545</v>
      </c>
      <c r="K10" s="40">
        <v>0.87697666318355971</v>
      </c>
      <c r="L10" s="41">
        <v>0.88446927374301676</v>
      </c>
      <c r="M10" s="42">
        <v>-7.4926105594570469E-3</v>
      </c>
    </row>
    <row r="11" spans="1:13" ht="18" customHeight="1" x14ac:dyDescent="0.4">
      <c r="A11" s="265"/>
      <c r="B11" s="84" t="s">
        <v>158</v>
      </c>
      <c r="C11" s="36">
        <v>165490</v>
      </c>
      <c r="D11" s="37">
        <v>163553</v>
      </c>
      <c r="E11" s="38">
        <v>1.0118432557030443</v>
      </c>
      <c r="F11" s="39">
        <v>1937</v>
      </c>
      <c r="G11" s="36">
        <v>202232</v>
      </c>
      <c r="H11" s="37">
        <v>201155</v>
      </c>
      <c r="I11" s="38">
        <v>1.0053540801869205</v>
      </c>
      <c r="J11" s="39">
        <v>1077</v>
      </c>
      <c r="K11" s="40">
        <v>0.8183175758534752</v>
      </c>
      <c r="L11" s="41">
        <v>0.81306952350177719</v>
      </c>
      <c r="M11" s="42">
        <v>5.2480523516980071E-3</v>
      </c>
    </row>
    <row r="12" spans="1:13" ht="18" customHeight="1" x14ac:dyDescent="0.4">
      <c r="A12" s="265"/>
      <c r="B12" s="263" t="s">
        <v>103</v>
      </c>
      <c r="C12" s="99">
        <v>31934</v>
      </c>
      <c r="D12" s="100">
        <v>33113</v>
      </c>
      <c r="E12" s="101">
        <v>0.9643946486274273</v>
      </c>
      <c r="F12" s="102">
        <v>-1179</v>
      </c>
      <c r="G12" s="99">
        <v>34338</v>
      </c>
      <c r="H12" s="100">
        <v>35400</v>
      </c>
      <c r="I12" s="101">
        <v>0.97</v>
      </c>
      <c r="J12" s="102">
        <v>-1062</v>
      </c>
      <c r="K12" s="103">
        <v>0.92999009843322267</v>
      </c>
      <c r="L12" s="104">
        <v>0.93539548022598873</v>
      </c>
      <c r="M12" s="105">
        <v>-5.4053817927660619E-3</v>
      </c>
    </row>
    <row r="13" spans="1:13" ht="18" customHeight="1" x14ac:dyDescent="0.4">
      <c r="A13" s="266" t="s">
        <v>167</v>
      </c>
      <c r="B13" s="20"/>
      <c r="C13" s="21">
        <v>106985</v>
      </c>
      <c r="D13" s="22">
        <v>108852</v>
      </c>
      <c r="E13" s="23">
        <v>0.98284827104692607</v>
      </c>
      <c r="F13" s="24">
        <v>-1867</v>
      </c>
      <c r="G13" s="21">
        <v>149397</v>
      </c>
      <c r="H13" s="22">
        <v>153369</v>
      </c>
      <c r="I13" s="23">
        <v>0.97410167634919709</v>
      </c>
      <c r="J13" s="24">
        <v>-3972</v>
      </c>
      <c r="K13" s="52">
        <v>0.7161121039913787</v>
      </c>
      <c r="L13" s="53">
        <v>0.70973925630342505</v>
      </c>
      <c r="M13" s="54">
        <v>6.3728476879536533E-3</v>
      </c>
    </row>
    <row r="14" spans="1:13" ht="18" customHeight="1" x14ac:dyDescent="0.4">
      <c r="A14" s="265"/>
      <c r="B14" s="109" t="s">
        <v>161</v>
      </c>
      <c r="C14" s="29">
        <v>21335</v>
      </c>
      <c r="D14" s="30">
        <v>22762</v>
      </c>
      <c r="E14" s="31">
        <v>0.93730779369123973</v>
      </c>
      <c r="F14" s="32">
        <v>-1427</v>
      </c>
      <c r="G14" s="29">
        <v>32595</v>
      </c>
      <c r="H14" s="30">
        <v>33805</v>
      </c>
      <c r="I14" s="31">
        <v>0.96420647833160777</v>
      </c>
      <c r="J14" s="32">
        <v>-1210</v>
      </c>
      <c r="K14" s="55">
        <v>0.65454824359564345</v>
      </c>
      <c r="L14" s="56">
        <v>0.67333234728590441</v>
      </c>
      <c r="M14" s="35">
        <v>-1.8784103690260956E-2</v>
      </c>
    </row>
    <row r="15" spans="1:13" ht="18" customHeight="1" x14ac:dyDescent="0.4">
      <c r="A15" s="265"/>
      <c r="B15" s="84" t="s">
        <v>160</v>
      </c>
      <c r="C15" s="36">
        <v>13433</v>
      </c>
      <c r="D15" s="37">
        <v>14221</v>
      </c>
      <c r="E15" s="38">
        <v>0.94458898811616621</v>
      </c>
      <c r="F15" s="39">
        <v>-788</v>
      </c>
      <c r="G15" s="36">
        <v>17255</v>
      </c>
      <c r="H15" s="37">
        <v>17980</v>
      </c>
      <c r="I15" s="38">
        <v>0.95967741935483875</v>
      </c>
      <c r="J15" s="39">
        <v>-725</v>
      </c>
      <c r="K15" s="40">
        <v>0.77849898580121701</v>
      </c>
      <c r="L15" s="41">
        <v>0.79093437152391544</v>
      </c>
      <c r="M15" s="42">
        <v>-1.2435385722698422E-2</v>
      </c>
    </row>
    <row r="16" spans="1:13" ht="18" customHeight="1" x14ac:dyDescent="0.4">
      <c r="A16" s="265"/>
      <c r="B16" s="84" t="s">
        <v>158</v>
      </c>
      <c r="C16" s="36">
        <v>56467</v>
      </c>
      <c r="D16" s="37">
        <v>54654</v>
      </c>
      <c r="E16" s="38">
        <v>1.0331723204157062</v>
      </c>
      <c r="F16" s="39">
        <v>1813</v>
      </c>
      <c r="G16" s="36">
        <v>79693</v>
      </c>
      <c r="H16" s="37">
        <v>78977</v>
      </c>
      <c r="I16" s="38">
        <v>1.0090659305873861</v>
      </c>
      <c r="J16" s="39">
        <v>716</v>
      </c>
      <c r="K16" s="40">
        <v>0.70855658589838511</v>
      </c>
      <c r="L16" s="41">
        <v>0.69202426022766117</v>
      </c>
      <c r="M16" s="42">
        <v>1.6532325670723935E-2</v>
      </c>
    </row>
    <row r="17" spans="1:13" ht="18" customHeight="1" x14ac:dyDescent="0.4">
      <c r="A17" s="265"/>
      <c r="B17" s="84" t="s">
        <v>157</v>
      </c>
      <c r="C17" s="36">
        <v>3641</v>
      </c>
      <c r="D17" s="37">
        <v>4527</v>
      </c>
      <c r="E17" s="38">
        <v>0.80428539871879834</v>
      </c>
      <c r="F17" s="39">
        <v>-886</v>
      </c>
      <c r="G17" s="36">
        <v>4809</v>
      </c>
      <c r="H17" s="37">
        <v>6146</v>
      </c>
      <c r="I17" s="38">
        <v>0.78246013667425973</v>
      </c>
      <c r="J17" s="39">
        <v>-1337</v>
      </c>
      <c r="K17" s="40">
        <v>0.75712206279891869</v>
      </c>
      <c r="L17" s="41">
        <v>0.73657663520989258</v>
      </c>
      <c r="M17" s="42">
        <v>2.0545427589026111E-2</v>
      </c>
    </row>
    <row r="18" spans="1:13" ht="18" customHeight="1" x14ac:dyDescent="0.4">
      <c r="A18" s="264"/>
      <c r="B18" s="263" t="s">
        <v>103</v>
      </c>
      <c r="C18" s="99">
        <v>12109</v>
      </c>
      <c r="D18" s="100">
        <v>12688</v>
      </c>
      <c r="E18" s="101">
        <v>0.95436633039092056</v>
      </c>
      <c r="F18" s="102">
        <v>-579</v>
      </c>
      <c r="G18" s="99">
        <v>15045</v>
      </c>
      <c r="H18" s="100">
        <v>16461</v>
      </c>
      <c r="I18" s="101">
        <v>0.91397849462365588</v>
      </c>
      <c r="J18" s="102">
        <v>-1416</v>
      </c>
      <c r="K18" s="103">
        <v>0.80485211033565973</v>
      </c>
      <c r="L18" s="104">
        <v>0.77079156794848425</v>
      </c>
      <c r="M18" s="105">
        <v>3.4060542387175485E-2</v>
      </c>
    </row>
    <row r="19" spans="1:13" ht="18" customHeight="1" x14ac:dyDescent="0.4">
      <c r="A19" s="266" t="s">
        <v>166</v>
      </c>
      <c r="B19" s="20"/>
      <c r="C19" s="21">
        <v>76712</v>
      </c>
      <c r="D19" s="22">
        <v>79609</v>
      </c>
      <c r="E19" s="23">
        <v>0.96360964212589029</v>
      </c>
      <c r="F19" s="24">
        <v>-2897</v>
      </c>
      <c r="G19" s="21">
        <v>105035</v>
      </c>
      <c r="H19" s="25">
        <v>111824</v>
      </c>
      <c r="I19" s="23">
        <v>0.93928852482472458</v>
      </c>
      <c r="J19" s="24">
        <v>-6789</v>
      </c>
      <c r="K19" s="52">
        <v>0.73034702718141575</v>
      </c>
      <c r="L19" s="53">
        <v>0.71191336385749038</v>
      </c>
      <c r="M19" s="28">
        <v>1.8433663323925376E-2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19872</v>
      </c>
      <c r="D21" s="37">
        <v>21942</v>
      </c>
      <c r="E21" s="38">
        <v>0.90566037735849059</v>
      </c>
      <c r="F21" s="39">
        <v>-2070</v>
      </c>
      <c r="G21" s="36">
        <v>28300</v>
      </c>
      <c r="H21" s="37">
        <v>29950</v>
      </c>
      <c r="I21" s="38">
        <v>0.94490818030050083</v>
      </c>
      <c r="J21" s="39">
        <v>-1650</v>
      </c>
      <c r="K21" s="40">
        <v>0.70219081272084805</v>
      </c>
      <c r="L21" s="41">
        <v>0.73262103505843068</v>
      </c>
      <c r="M21" s="42">
        <v>-3.0430222337582635E-2</v>
      </c>
    </row>
    <row r="22" spans="1:13" ht="18" customHeight="1" x14ac:dyDescent="0.4">
      <c r="A22" s="265"/>
      <c r="B22" s="84" t="s">
        <v>158</v>
      </c>
      <c r="C22" s="36">
        <v>37048</v>
      </c>
      <c r="D22" s="37">
        <v>37423</v>
      </c>
      <c r="E22" s="38">
        <v>0.98997942441813858</v>
      </c>
      <c r="F22" s="39">
        <v>-375</v>
      </c>
      <c r="G22" s="36">
        <v>51166</v>
      </c>
      <c r="H22" s="37">
        <v>56287</v>
      </c>
      <c r="I22" s="38">
        <v>0.90901984472435904</v>
      </c>
      <c r="J22" s="39">
        <v>-5121</v>
      </c>
      <c r="K22" s="40">
        <v>0.72407458077629672</v>
      </c>
      <c r="L22" s="41">
        <v>0.66486044735018746</v>
      </c>
      <c r="M22" s="42">
        <v>5.9214133426109261E-2</v>
      </c>
    </row>
    <row r="23" spans="1:13" ht="18" customHeight="1" x14ac:dyDescent="0.4">
      <c r="A23" s="265"/>
      <c r="B23" s="84" t="s">
        <v>103</v>
      </c>
      <c r="C23" s="61">
        <v>17135</v>
      </c>
      <c r="D23" s="106">
        <v>17918</v>
      </c>
      <c r="E23" s="62">
        <v>0.95630092644268339</v>
      </c>
      <c r="F23" s="90">
        <v>-783</v>
      </c>
      <c r="G23" s="61">
        <v>20709</v>
      </c>
      <c r="H23" s="106">
        <v>21948</v>
      </c>
      <c r="I23" s="62">
        <v>0.94354838709677424</v>
      </c>
      <c r="J23" s="90">
        <v>-1239</v>
      </c>
      <c r="K23" s="40">
        <v>0.82741803080786136</v>
      </c>
      <c r="L23" s="41">
        <v>0.81638418079096042</v>
      </c>
      <c r="M23" s="42">
        <v>1.1033850016900937E-2</v>
      </c>
    </row>
    <row r="24" spans="1:13" ht="18" customHeight="1" x14ac:dyDescent="0.4">
      <c r="A24" s="271"/>
      <c r="B24" s="107" t="s">
        <v>165</v>
      </c>
      <c r="C24" s="99">
        <v>2657</v>
      </c>
      <c r="D24" s="108">
        <v>2326</v>
      </c>
      <c r="E24" s="62">
        <v>1.142304385210662</v>
      </c>
      <c r="F24" s="90">
        <v>331</v>
      </c>
      <c r="G24" s="99">
        <v>4860</v>
      </c>
      <c r="H24" s="100">
        <v>3639</v>
      </c>
      <c r="I24" s="62">
        <v>1.3355317394888706</v>
      </c>
      <c r="J24" s="90">
        <v>1221</v>
      </c>
      <c r="K24" s="40">
        <v>0.54670781893004117</v>
      </c>
      <c r="L24" s="104" t="s">
        <v>164</v>
      </c>
      <c r="M24" s="42" t="e">
        <v>#VALUE!</v>
      </c>
    </row>
    <row r="25" spans="1:13" ht="18" customHeight="1" x14ac:dyDescent="0.4">
      <c r="A25" s="266" t="s">
        <v>163</v>
      </c>
      <c r="B25" s="20"/>
      <c r="C25" s="21">
        <v>53509</v>
      </c>
      <c r="D25" s="22">
        <v>54502</v>
      </c>
      <c r="E25" s="23">
        <v>0.98178048511981209</v>
      </c>
      <c r="F25" s="24">
        <v>-993</v>
      </c>
      <c r="G25" s="21">
        <v>67232</v>
      </c>
      <c r="H25" s="25">
        <v>65901</v>
      </c>
      <c r="I25" s="23">
        <v>1.0201969621098315</v>
      </c>
      <c r="J25" s="24">
        <v>1331</v>
      </c>
      <c r="K25" s="52">
        <v>0.79588588767253687</v>
      </c>
      <c r="L25" s="53">
        <v>0.82702842142000876</v>
      </c>
      <c r="M25" s="54">
        <v>-3.114253374747189E-2</v>
      </c>
    </row>
    <row r="26" spans="1:13" ht="18" customHeight="1" x14ac:dyDescent="0.4">
      <c r="A26" s="265"/>
      <c r="B26" s="109" t="s">
        <v>161</v>
      </c>
      <c r="C26" s="29">
        <v>0</v>
      </c>
      <c r="D26" s="30">
        <v>0</v>
      </c>
      <c r="E26" s="31" t="e">
        <v>#DIV/0!</v>
      </c>
      <c r="F26" s="32">
        <v>0</v>
      </c>
      <c r="G26" s="29">
        <v>0</v>
      </c>
      <c r="H26" s="30">
        <v>0</v>
      </c>
      <c r="I26" s="31" t="e">
        <v>#DIV/0!</v>
      </c>
      <c r="J26" s="32">
        <v>0</v>
      </c>
      <c r="K26" s="55" t="s">
        <v>0</v>
      </c>
      <c r="L26" s="56" t="s">
        <v>0</v>
      </c>
      <c r="M26" s="35" t="e">
        <v>#VALUE!</v>
      </c>
    </row>
    <row r="27" spans="1:13" ht="18" customHeight="1" x14ac:dyDescent="0.4">
      <c r="A27" s="265"/>
      <c r="B27" s="84" t="s">
        <v>160</v>
      </c>
      <c r="C27" s="36">
        <v>14694</v>
      </c>
      <c r="D27" s="37">
        <v>14986</v>
      </c>
      <c r="E27" s="38">
        <v>0.9805151474709729</v>
      </c>
      <c r="F27" s="39">
        <v>-292</v>
      </c>
      <c r="G27" s="36">
        <v>19615</v>
      </c>
      <c r="H27" s="37">
        <v>17980</v>
      </c>
      <c r="I27" s="38">
        <v>1.0909343715239155</v>
      </c>
      <c r="J27" s="39">
        <v>1635</v>
      </c>
      <c r="K27" s="40">
        <v>0.74912057099158802</v>
      </c>
      <c r="L27" s="41">
        <v>0.83348164627363741</v>
      </c>
      <c r="M27" s="42">
        <v>-8.4361075282049391E-2</v>
      </c>
    </row>
    <row r="28" spans="1:13" ht="18" customHeight="1" x14ac:dyDescent="0.4">
      <c r="A28" s="265"/>
      <c r="B28" s="84" t="s">
        <v>158</v>
      </c>
      <c r="C28" s="36">
        <v>22883</v>
      </c>
      <c r="D28" s="37">
        <v>22300</v>
      </c>
      <c r="E28" s="38">
        <v>1.0261434977578476</v>
      </c>
      <c r="F28" s="39">
        <v>583</v>
      </c>
      <c r="G28" s="36">
        <v>29056</v>
      </c>
      <c r="H28" s="37">
        <v>27544</v>
      </c>
      <c r="I28" s="38">
        <v>1.0548939878013361</v>
      </c>
      <c r="J28" s="39">
        <v>1512</v>
      </c>
      <c r="K28" s="40">
        <v>0.78754818281938321</v>
      </c>
      <c r="L28" s="41">
        <v>0.80961370897473139</v>
      </c>
      <c r="M28" s="42">
        <v>-2.2065526155348181E-2</v>
      </c>
    </row>
    <row r="29" spans="1:13" ht="18" customHeight="1" x14ac:dyDescent="0.4">
      <c r="A29" s="270"/>
      <c r="B29" s="84" t="s">
        <v>103</v>
      </c>
      <c r="C29" s="110">
        <v>15156</v>
      </c>
      <c r="D29" s="106">
        <v>16238</v>
      </c>
      <c r="E29" s="62">
        <v>0.93336617810075129</v>
      </c>
      <c r="F29" s="90">
        <v>-1082</v>
      </c>
      <c r="G29" s="110">
        <v>17523</v>
      </c>
      <c r="H29" s="106">
        <v>18939</v>
      </c>
      <c r="I29" s="62">
        <v>0.92523364485981308</v>
      </c>
      <c r="J29" s="90">
        <v>-1416</v>
      </c>
      <c r="K29" s="40">
        <v>0.86492039034411916</v>
      </c>
      <c r="L29" s="111">
        <v>0.85738423359205873</v>
      </c>
      <c r="M29" s="42">
        <v>7.53615675206043E-3</v>
      </c>
    </row>
    <row r="30" spans="1:13" s="267" customFormat="1" ht="18" customHeight="1" x14ac:dyDescent="0.4">
      <c r="A30" s="269"/>
      <c r="B30" s="268" t="s">
        <v>157</v>
      </c>
      <c r="C30" s="112">
        <v>776</v>
      </c>
      <c r="D30" s="113">
        <v>978</v>
      </c>
      <c r="E30" s="114">
        <v>0.79345603271983645</v>
      </c>
      <c r="F30" s="91">
        <v>-202</v>
      </c>
      <c r="G30" s="112">
        <v>1038</v>
      </c>
      <c r="H30" s="115">
        <v>1438</v>
      </c>
      <c r="I30" s="114">
        <v>0.72183588317107095</v>
      </c>
      <c r="J30" s="91">
        <v>-400</v>
      </c>
      <c r="K30" s="79">
        <v>0.74759152215799618</v>
      </c>
      <c r="L30" s="97">
        <v>0.68011126564673152</v>
      </c>
      <c r="M30" s="92">
        <v>6.7480256511264658E-2</v>
      </c>
    </row>
    <row r="31" spans="1:13" ht="18" customHeight="1" x14ac:dyDescent="0.4">
      <c r="A31" s="266" t="s">
        <v>162</v>
      </c>
      <c r="B31" s="20"/>
      <c r="C31" s="21">
        <v>56338</v>
      </c>
      <c r="D31" s="22">
        <v>60001</v>
      </c>
      <c r="E31" s="23">
        <v>0.93895101748304199</v>
      </c>
      <c r="F31" s="24">
        <v>-3663</v>
      </c>
      <c r="G31" s="21">
        <v>83665</v>
      </c>
      <c r="H31" s="22">
        <v>88879</v>
      </c>
      <c r="I31" s="23">
        <v>0.941335973627066</v>
      </c>
      <c r="J31" s="24">
        <v>-5214</v>
      </c>
      <c r="K31" s="52">
        <v>0.67337596366461483</v>
      </c>
      <c r="L31" s="53">
        <v>0.675086353356811</v>
      </c>
      <c r="M31" s="28">
        <v>-1.7103896921961681E-3</v>
      </c>
    </row>
    <row r="32" spans="1:13" ht="18" customHeight="1" x14ac:dyDescent="0.4">
      <c r="A32" s="265"/>
      <c r="B32" s="109" t="s">
        <v>161</v>
      </c>
      <c r="C32" s="29">
        <v>0</v>
      </c>
      <c r="D32" s="30">
        <v>0</v>
      </c>
      <c r="E32" s="31" t="e">
        <v>#DIV/0!</v>
      </c>
      <c r="F32" s="32">
        <v>0</v>
      </c>
      <c r="G32" s="29">
        <v>0</v>
      </c>
      <c r="H32" s="30">
        <v>0</v>
      </c>
      <c r="I32" s="31" t="e">
        <v>#DIV/0!</v>
      </c>
      <c r="J32" s="32">
        <v>0</v>
      </c>
      <c r="K32" s="55" t="s">
        <v>0</v>
      </c>
      <c r="L32" s="56" t="s">
        <v>0</v>
      </c>
      <c r="M32" s="35" t="e">
        <v>#VALUE!</v>
      </c>
    </row>
    <row r="33" spans="1:13" ht="18" customHeight="1" x14ac:dyDescent="0.4">
      <c r="A33" s="265"/>
      <c r="B33" s="84" t="s">
        <v>160</v>
      </c>
      <c r="C33" s="36">
        <v>5465</v>
      </c>
      <c r="D33" s="37">
        <v>6160</v>
      </c>
      <c r="E33" s="38">
        <v>0.88717532467532467</v>
      </c>
      <c r="F33" s="39">
        <v>-695</v>
      </c>
      <c r="G33" s="36">
        <v>8555</v>
      </c>
      <c r="H33" s="37">
        <v>8990</v>
      </c>
      <c r="I33" s="38">
        <v>0.95161290322580649</v>
      </c>
      <c r="J33" s="39">
        <v>-435</v>
      </c>
      <c r="K33" s="40">
        <v>0.63880771478667442</v>
      </c>
      <c r="L33" s="41">
        <v>0.68520578420467182</v>
      </c>
      <c r="M33" s="42">
        <v>-4.6398069417997401E-2</v>
      </c>
    </row>
    <row r="34" spans="1:13" ht="18" customHeight="1" x14ac:dyDescent="0.4">
      <c r="A34" s="265"/>
      <c r="B34" s="84" t="s">
        <v>159</v>
      </c>
      <c r="C34" s="36">
        <v>2860</v>
      </c>
      <c r="D34" s="37">
        <v>2822</v>
      </c>
      <c r="E34" s="38">
        <v>1.0134656272147413</v>
      </c>
      <c r="F34" s="39">
        <v>38</v>
      </c>
      <c r="G34" s="36">
        <v>3550</v>
      </c>
      <c r="H34" s="37">
        <v>3878</v>
      </c>
      <c r="I34" s="38">
        <v>0.91542031975244975</v>
      </c>
      <c r="J34" s="39">
        <v>-328</v>
      </c>
      <c r="K34" s="40">
        <v>0.80563380281690145</v>
      </c>
      <c r="L34" s="41">
        <v>0.72769468798349668</v>
      </c>
      <c r="M34" s="42">
        <v>7.7939114833404766E-2</v>
      </c>
    </row>
    <row r="35" spans="1:13" ht="18" customHeight="1" x14ac:dyDescent="0.4">
      <c r="A35" s="265"/>
      <c r="B35" s="84" t="s">
        <v>239</v>
      </c>
      <c r="C35" s="36">
        <v>883</v>
      </c>
      <c r="D35" s="37">
        <v>0</v>
      </c>
      <c r="E35" s="38" t="e">
        <v>#DIV/0!</v>
      </c>
      <c r="F35" s="39">
        <v>883</v>
      </c>
      <c r="G35" s="36">
        <v>1296</v>
      </c>
      <c r="H35" s="37">
        <v>0</v>
      </c>
      <c r="I35" s="38" t="e">
        <v>#DIV/0!</v>
      </c>
      <c r="J35" s="39">
        <v>1296</v>
      </c>
      <c r="K35" s="40">
        <v>0.68132716049382713</v>
      </c>
      <c r="L35" s="41" t="s">
        <v>0</v>
      </c>
      <c r="M35" s="42" t="e">
        <v>#VALUE!</v>
      </c>
    </row>
    <row r="36" spans="1:13" ht="18" customHeight="1" x14ac:dyDescent="0.4">
      <c r="A36" s="265"/>
      <c r="B36" s="84" t="s">
        <v>158</v>
      </c>
      <c r="C36" s="36">
        <v>38952</v>
      </c>
      <c r="D36" s="37">
        <v>42997</v>
      </c>
      <c r="E36" s="38">
        <v>0.90592366909319255</v>
      </c>
      <c r="F36" s="39">
        <v>-4045</v>
      </c>
      <c r="G36" s="36">
        <v>60171</v>
      </c>
      <c r="H36" s="37">
        <v>64409</v>
      </c>
      <c r="I36" s="38">
        <v>0.93420174199257866</v>
      </c>
      <c r="J36" s="39">
        <v>-4238</v>
      </c>
      <c r="K36" s="40">
        <v>0.64735503814129736</v>
      </c>
      <c r="L36" s="41">
        <v>0.66756198667888023</v>
      </c>
      <c r="M36" s="42">
        <v>-2.0206948537582869E-2</v>
      </c>
    </row>
    <row r="37" spans="1:13" ht="18" customHeight="1" x14ac:dyDescent="0.4">
      <c r="A37" s="265"/>
      <c r="B37" s="84" t="s">
        <v>157</v>
      </c>
      <c r="C37" s="36">
        <v>4289</v>
      </c>
      <c r="D37" s="37">
        <v>4422</v>
      </c>
      <c r="E37" s="38">
        <v>0.96992311171415646</v>
      </c>
      <c r="F37" s="39">
        <v>-133</v>
      </c>
      <c r="G37" s="36">
        <v>4960</v>
      </c>
      <c r="H37" s="37">
        <v>6115</v>
      </c>
      <c r="I37" s="38">
        <v>0.8111201962387572</v>
      </c>
      <c r="J37" s="39">
        <v>-1155</v>
      </c>
      <c r="K37" s="40">
        <v>0.8647177419354839</v>
      </c>
      <c r="L37" s="41">
        <v>0.72313982011447264</v>
      </c>
      <c r="M37" s="42">
        <v>0.14157792182101125</v>
      </c>
    </row>
    <row r="38" spans="1:13" ht="18" customHeight="1" x14ac:dyDescent="0.4">
      <c r="A38" s="265"/>
      <c r="B38" s="84" t="s">
        <v>103</v>
      </c>
      <c r="C38" s="110">
        <v>3889</v>
      </c>
      <c r="D38" s="106">
        <v>3600</v>
      </c>
      <c r="E38" s="62">
        <v>1.0802777777777777</v>
      </c>
      <c r="F38" s="90">
        <v>289</v>
      </c>
      <c r="G38" s="110">
        <v>5133</v>
      </c>
      <c r="H38" s="106">
        <v>5487</v>
      </c>
      <c r="I38" s="62">
        <v>0.93548387096774188</v>
      </c>
      <c r="J38" s="90">
        <v>-354</v>
      </c>
      <c r="K38" s="40">
        <v>0.75764660042859922</v>
      </c>
      <c r="L38" s="41">
        <v>0.65609622744669216</v>
      </c>
      <c r="M38" s="42">
        <v>0.10155037298190706</v>
      </c>
    </row>
    <row r="39" spans="1:13" ht="18" customHeight="1" thickBot="1" x14ac:dyDescent="0.45">
      <c r="A39" s="264"/>
      <c r="B39" s="263" t="s">
        <v>156</v>
      </c>
      <c r="C39" s="112">
        <v>0</v>
      </c>
      <c r="D39" s="100">
        <v>0</v>
      </c>
      <c r="E39" s="101" t="e">
        <v>#DIV/0!</v>
      </c>
      <c r="F39" s="102">
        <v>0</v>
      </c>
      <c r="G39" s="112">
        <v>0</v>
      </c>
      <c r="H39" s="100">
        <v>0</v>
      </c>
      <c r="I39" s="101" t="e">
        <v>#DIV/0!</v>
      </c>
      <c r="J39" s="102">
        <v>0</v>
      </c>
      <c r="K39" s="116" t="s">
        <v>0</v>
      </c>
      <c r="L39" s="117" t="s">
        <v>0</v>
      </c>
      <c r="M39" s="118" t="e">
        <v>#VALUE!</v>
      </c>
    </row>
    <row r="40" spans="1:13" x14ac:dyDescent="0.4">
      <c r="C40" s="262"/>
      <c r="G40" s="262"/>
    </row>
    <row r="41" spans="1:13" x14ac:dyDescent="0.4">
      <c r="C41" s="262"/>
      <c r="G41" s="262"/>
    </row>
    <row r="42" spans="1:13" x14ac:dyDescent="0.4">
      <c r="C42" s="262"/>
      <c r="G42" s="89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  <row r="75" spans="3:7" x14ac:dyDescent="0.4">
      <c r="C75" s="262"/>
      <c r="G75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7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７月上旬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187</v>
      </c>
      <c r="C2" s="279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255</v>
      </c>
      <c r="D4" s="370" t="s">
        <v>254</v>
      </c>
      <c r="E4" s="371" t="s">
        <v>176</v>
      </c>
      <c r="F4" s="372"/>
      <c r="G4" s="348" t="s">
        <v>253</v>
      </c>
      <c r="H4" s="368" t="s">
        <v>252</v>
      </c>
      <c r="I4" s="371" t="s">
        <v>176</v>
      </c>
      <c r="J4" s="372"/>
      <c r="K4" s="348" t="s">
        <v>253</v>
      </c>
      <c r="L4" s="349" t="s">
        <v>252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151542</v>
      </c>
      <c r="D6" s="373">
        <v>172477</v>
      </c>
      <c r="E6" s="337">
        <v>0.87862149735906814</v>
      </c>
      <c r="F6" s="358">
        <v>-20935</v>
      </c>
      <c r="G6" s="364">
        <v>198140</v>
      </c>
      <c r="H6" s="366">
        <v>218840</v>
      </c>
      <c r="I6" s="337">
        <v>0.9054103454578688</v>
      </c>
      <c r="J6" s="358">
        <v>-20700</v>
      </c>
      <c r="K6" s="339">
        <v>0.76482285252851523</v>
      </c>
      <c r="L6" s="341">
        <v>0.78814202156826907</v>
      </c>
      <c r="M6" s="343">
        <v>-2.331916903975384E-2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82441</v>
      </c>
      <c r="D8" s="22">
        <v>91546</v>
      </c>
      <c r="E8" s="23">
        <v>0.90054180412033291</v>
      </c>
      <c r="F8" s="24">
        <v>-9105</v>
      </c>
      <c r="G8" s="21">
        <v>101828</v>
      </c>
      <c r="H8" s="25">
        <v>108314</v>
      </c>
      <c r="I8" s="23">
        <v>0.94011854423250918</v>
      </c>
      <c r="J8" s="24">
        <v>-6486</v>
      </c>
      <c r="K8" s="26">
        <v>0.80961032329025417</v>
      </c>
      <c r="L8" s="27">
        <v>0.84519083405653928</v>
      </c>
      <c r="M8" s="28">
        <v>-3.5580510766285101E-2</v>
      </c>
    </row>
    <row r="9" spans="1:13" ht="18" customHeight="1" x14ac:dyDescent="0.4">
      <c r="A9" s="265"/>
      <c r="B9" s="109" t="s">
        <v>161</v>
      </c>
      <c r="C9" s="29">
        <v>32122</v>
      </c>
      <c r="D9" s="30">
        <v>38055</v>
      </c>
      <c r="E9" s="31">
        <v>0.84409407436604911</v>
      </c>
      <c r="F9" s="32">
        <v>-5933</v>
      </c>
      <c r="G9" s="29">
        <v>37636</v>
      </c>
      <c r="H9" s="30">
        <v>43633</v>
      </c>
      <c r="I9" s="31">
        <v>0.86255815552448833</v>
      </c>
      <c r="J9" s="32">
        <v>-5997</v>
      </c>
      <c r="K9" s="33">
        <v>0.85349133808056121</v>
      </c>
      <c r="L9" s="34">
        <v>0.87216097907547041</v>
      </c>
      <c r="M9" s="35">
        <v>-1.8669640994909198E-2</v>
      </c>
    </row>
    <row r="10" spans="1:13" ht="18" customHeight="1" x14ac:dyDescent="0.4">
      <c r="A10" s="265"/>
      <c r="B10" s="84" t="s">
        <v>160</v>
      </c>
      <c r="C10" s="36">
        <v>3931</v>
      </c>
      <c r="D10" s="37">
        <v>4386</v>
      </c>
      <c r="E10" s="38">
        <v>0.89626082991336065</v>
      </c>
      <c r="F10" s="39">
        <v>-455</v>
      </c>
      <c r="G10" s="36">
        <v>4455</v>
      </c>
      <c r="H10" s="37">
        <v>4550</v>
      </c>
      <c r="I10" s="38">
        <v>0.97912087912087908</v>
      </c>
      <c r="J10" s="39">
        <v>-95</v>
      </c>
      <c r="K10" s="40">
        <v>0.88237934904601567</v>
      </c>
      <c r="L10" s="41">
        <v>0.96395604395604395</v>
      </c>
      <c r="M10" s="42">
        <v>-8.157669491002828E-2</v>
      </c>
    </row>
    <row r="11" spans="1:13" ht="18" customHeight="1" x14ac:dyDescent="0.4">
      <c r="A11" s="265"/>
      <c r="B11" s="84" t="s">
        <v>158</v>
      </c>
      <c r="C11" s="36">
        <v>46388</v>
      </c>
      <c r="D11" s="37">
        <v>49105</v>
      </c>
      <c r="E11" s="38">
        <v>0.94466958558191627</v>
      </c>
      <c r="F11" s="39">
        <v>-2717</v>
      </c>
      <c r="G11" s="36">
        <v>59737</v>
      </c>
      <c r="H11" s="37">
        <v>60131</v>
      </c>
      <c r="I11" s="38">
        <v>0.99344763932081626</v>
      </c>
      <c r="J11" s="39">
        <v>-394</v>
      </c>
      <c r="K11" s="40">
        <v>0.77653715452734484</v>
      </c>
      <c r="L11" s="41">
        <v>0.8166336831251767</v>
      </c>
      <c r="M11" s="42">
        <v>-4.009652859783186E-2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26464</v>
      </c>
      <c r="D13" s="22">
        <v>30348</v>
      </c>
      <c r="E13" s="23">
        <v>0.87201792539870837</v>
      </c>
      <c r="F13" s="24">
        <v>-3884</v>
      </c>
      <c r="G13" s="21">
        <v>36770</v>
      </c>
      <c r="H13" s="22">
        <v>41590</v>
      </c>
      <c r="I13" s="23">
        <v>0.88410675643183456</v>
      </c>
      <c r="J13" s="24">
        <v>-4820</v>
      </c>
      <c r="K13" s="52">
        <v>0.71971716072885505</v>
      </c>
      <c r="L13" s="53">
        <v>0.72969463813416691</v>
      </c>
      <c r="M13" s="54">
        <v>-9.977477405311852E-3</v>
      </c>
    </row>
    <row r="14" spans="1:13" ht="18" customHeight="1" x14ac:dyDescent="0.4">
      <c r="A14" s="265"/>
      <c r="B14" s="109" t="s">
        <v>161</v>
      </c>
      <c r="C14" s="29">
        <v>5606</v>
      </c>
      <c r="D14" s="30">
        <v>6822</v>
      </c>
      <c r="E14" s="31">
        <v>0.82175315156845496</v>
      </c>
      <c r="F14" s="32">
        <v>-1216</v>
      </c>
      <c r="G14" s="29">
        <v>8875</v>
      </c>
      <c r="H14" s="30">
        <v>10000</v>
      </c>
      <c r="I14" s="31">
        <v>0.88749999999999996</v>
      </c>
      <c r="J14" s="32">
        <v>-1125</v>
      </c>
      <c r="K14" s="55">
        <v>0.63166197183098594</v>
      </c>
      <c r="L14" s="56">
        <v>0.68220000000000003</v>
      </c>
      <c r="M14" s="35">
        <v>-5.0538028169014093E-2</v>
      </c>
    </row>
    <row r="15" spans="1:13" ht="18" customHeight="1" x14ac:dyDescent="0.4">
      <c r="A15" s="265"/>
      <c r="B15" s="84" t="s">
        <v>160</v>
      </c>
      <c r="C15" s="36">
        <v>3991</v>
      </c>
      <c r="D15" s="37">
        <v>4737</v>
      </c>
      <c r="E15" s="38">
        <v>0.84251636056575896</v>
      </c>
      <c r="F15" s="39">
        <v>-746</v>
      </c>
      <c r="G15" s="36">
        <v>5075</v>
      </c>
      <c r="H15" s="37">
        <v>5800</v>
      </c>
      <c r="I15" s="38">
        <v>0.875</v>
      </c>
      <c r="J15" s="39">
        <v>-725</v>
      </c>
      <c r="K15" s="40">
        <v>0.78640394088669952</v>
      </c>
      <c r="L15" s="41">
        <v>0.81672413793103449</v>
      </c>
      <c r="M15" s="42">
        <v>-3.0320197044334973E-2</v>
      </c>
    </row>
    <row r="16" spans="1:13" ht="18" customHeight="1" x14ac:dyDescent="0.4">
      <c r="A16" s="265"/>
      <c r="B16" s="84" t="s">
        <v>158</v>
      </c>
      <c r="C16" s="36">
        <v>15773</v>
      </c>
      <c r="D16" s="37">
        <v>17573</v>
      </c>
      <c r="E16" s="38">
        <v>0.89757013600409719</v>
      </c>
      <c r="F16" s="39">
        <v>-1800</v>
      </c>
      <c r="G16" s="36">
        <v>21296</v>
      </c>
      <c r="H16" s="37">
        <v>23811</v>
      </c>
      <c r="I16" s="38">
        <v>0.89437654865398342</v>
      </c>
      <c r="J16" s="39">
        <v>-2515</v>
      </c>
      <c r="K16" s="40">
        <v>0.74065552216378661</v>
      </c>
      <c r="L16" s="41">
        <v>0.73802024274494982</v>
      </c>
      <c r="M16" s="42">
        <v>2.635279418836789E-3</v>
      </c>
    </row>
    <row r="17" spans="1:13" ht="18" customHeight="1" x14ac:dyDescent="0.4">
      <c r="A17" s="265"/>
      <c r="B17" s="84" t="s">
        <v>157</v>
      </c>
      <c r="C17" s="36">
        <v>1094</v>
      </c>
      <c r="D17" s="37">
        <v>1216</v>
      </c>
      <c r="E17" s="38">
        <v>0.89967105263157898</v>
      </c>
      <c r="F17" s="39">
        <v>-122</v>
      </c>
      <c r="G17" s="36">
        <v>1524</v>
      </c>
      <c r="H17" s="37">
        <v>1979</v>
      </c>
      <c r="I17" s="38">
        <v>0.77008590197069227</v>
      </c>
      <c r="J17" s="39">
        <v>-455</v>
      </c>
      <c r="K17" s="40">
        <v>0.71784776902887137</v>
      </c>
      <c r="L17" s="41">
        <v>0.61445174330469932</v>
      </c>
      <c r="M17" s="42">
        <v>0.10339602572417206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16669</v>
      </c>
      <c r="D19" s="22">
        <v>19628</v>
      </c>
      <c r="E19" s="23">
        <v>0.84924597513755862</v>
      </c>
      <c r="F19" s="24">
        <v>-2959</v>
      </c>
      <c r="G19" s="21">
        <v>23173</v>
      </c>
      <c r="H19" s="25">
        <v>27415</v>
      </c>
      <c r="I19" s="23">
        <v>0.84526718949480206</v>
      </c>
      <c r="J19" s="24">
        <v>-4242</v>
      </c>
      <c r="K19" s="52">
        <v>0.71932852889138221</v>
      </c>
      <c r="L19" s="53">
        <v>0.71595841692504103</v>
      </c>
      <c r="M19" s="28">
        <v>3.3701119663411827E-3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5816</v>
      </c>
      <c r="D21" s="37">
        <v>7392</v>
      </c>
      <c r="E21" s="38">
        <v>0.78679653679653683</v>
      </c>
      <c r="F21" s="39">
        <v>-1576</v>
      </c>
      <c r="G21" s="36">
        <v>8560</v>
      </c>
      <c r="H21" s="60">
        <v>9660</v>
      </c>
      <c r="I21" s="38">
        <v>0.88612836438923392</v>
      </c>
      <c r="J21" s="39">
        <v>-1100</v>
      </c>
      <c r="K21" s="40">
        <v>0.67943925233644864</v>
      </c>
      <c r="L21" s="41">
        <v>0.76521739130434785</v>
      </c>
      <c r="M21" s="42">
        <v>-8.5778138967899209E-2</v>
      </c>
    </row>
    <row r="22" spans="1:13" ht="18" customHeight="1" x14ac:dyDescent="0.4">
      <c r="A22" s="265"/>
      <c r="B22" s="84" t="s">
        <v>158</v>
      </c>
      <c r="C22" s="36">
        <v>10853</v>
      </c>
      <c r="D22" s="37">
        <v>12236</v>
      </c>
      <c r="E22" s="38">
        <v>0.88697286694998367</v>
      </c>
      <c r="F22" s="39">
        <v>-1383</v>
      </c>
      <c r="G22" s="36">
        <v>14613</v>
      </c>
      <c r="H22" s="37">
        <v>17755</v>
      </c>
      <c r="I22" s="38">
        <v>0.82303576457335959</v>
      </c>
      <c r="J22" s="39">
        <v>-3142</v>
      </c>
      <c r="K22" s="40">
        <v>0.74269486074043656</v>
      </c>
      <c r="L22" s="41">
        <v>0.68915798366657277</v>
      </c>
      <c r="M22" s="42">
        <v>5.3536877073863787E-2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10982</v>
      </c>
      <c r="D24" s="22">
        <v>12330</v>
      </c>
      <c r="E24" s="23">
        <v>0.8906731549067316</v>
      </c>
      <c r="F24" s="24">
        <v>-1348</v>
      </c>
      <c r="G24" s="21">
        <v>14502</v>
      </c>
      <c r="H24" s="25">
        <v>15000</v>
      </c>
      <c r="I24" s="23">
        <v>0.96679999999999999</v>
      </c>
      <c r="J24" s="24">
        <v>-498</v>
      </c>
      <c r="K24" s="52">
        <v>0.75727485864018751</v>
      </c>
      <c r="L24" s="53">
        <v>0.82199999999999995</v>
      </c>
      <c r="M24" s="54">
        <v>-6.4725141359812444E-2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4066</v>
      </c>
      <c r="D26" s="37">
        <v>4664</v>
      </c>
      <c r="E26" s="38">
        <v>0.87178387650085765</v>
      </c>
      <c r="F26" s="39">
        <v>-598</v>
      </c>
      <c r="G26" s="36">
        <v>5920</v>
      </c>
      <c r="H26" s="60">
        <v>5800</v>
      </c>
      <c r="I26" s="38">
        <v>1.0206896551724138</v>
      </c>
      <c r="J26" s="39">
        <v>120</v>
      </c>
      <c r="K26" s="40">
        <v>0.68682432432432428</v>
      </c>
      <c r="L26" s="41">
        <v>0.80413793103448272</v>
      </c>
      <c r="M26" s="42">
        <v>-0.11731360671015845</v>
      </c>
    </row>
    <row r="27" spans="1:13" ht="18" customHeight="1" x14ac:dyDescent="0.4">
      <c r="A27" s="265"/>
      <c r="B27" s="84" t="s">
        <v>158</v>
      </c>
      <c r="C27" s="36">
        <v>6704</v>
      </c>
      <c r="D27" s="37">
        <v>7423</v>
      </c>
      <c r="E27" s="38">
        <v>0.90313889263101177</v>
      </c>
      <c r="F27" s="39">
        <v>-719</v>
      </c>
      <c r="G27" s="36">
        <v>8278</v>
      </c>
      <c r="H27" s="37">
        <v>8772</v>
      </c>
      <c r="I27" s="38">
        <v>0.94368445052439576</v>
      </c>
      <c r="J27" s="39">
        <v>-494</v>
      </c>
      <c r="K27" s="40">
        <v>0.80985745349118143</v>
      </c>
      <c r="L27" s="41">
        <v>0.84621523027815782</v>
      </c>
      <c r="M27" s="42">
        <v>-3.6357776786976381E-2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212</v>
      </c>
      <c r="D29" s="74">
        <v>243</v>
      </c>
      <c r="E29" s="75">
        <v>0.87242798353909468</v>
      </c>
      <c r="F29" s="76">
        <v>-31</v>
      </c>
      <c r="G29" s="73">
        <v>304</v>
      </c>
      <c r="H29" s="74">
        <v>428</v>
      </c>
      <c r="I29" s="77">
        <v>0.71028037383177567</v>
      </c>
      <c r="J29" s="78">
        <v>-124</v>
      </c>
      <c r="K29" s="79">
        <v>0.69736842105263153</v>
      </c>
      <c r="L29" s="80">
        <v>0.56775700934579443</v>
      </c>
      <c r="M29" s="81">
        <v>0.1296114117068371</v>
      </c>
    </row>
    <row r="30" spans="1:13" ht="18" customHeight="1" x14ac:dyDescent="0.4">
      <c r="A30" s="266" t="s">
        <v>162</v>
      </c>
      <c r="B30" s="20"/>
      <c r="C30" s="21">
        <v>14986</v>
      </c>
      <c r="D30" s="22">
        <v>18625</v>
      </c>
      <c r="E30" s="23">
        <v>0.8046174496644295</v>
      </c>
      <c r="F30" s="24">
        <v>-3639</v>
      </c>
      <c r="G30" s="21">
        <v>21867</v>
      </c>
      <c r="H30" s="22">
        <v>26521</v>
      </c>
      <c r="I30" s="23">
        <v>0.82451642094943633</v>
      </c>
      <c r="J30" s="24">
        <v>-4654</v>
      </c>
      <c r="K30" s="52">
        <v>0.68532491882745694</v>
      </c>
      <c r="L30" s="53">
        <v>0.70227366992194862</v>
      </c>
      <c r="M30" s="83">
        <v>-1.6948751094491676E-2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1621</v>
      </c>
      <c r="D32" s="37">
        <v>2187</v>
      </c>
      <c r="E32" s="38">
        <v>0.74119798811156834</v>
      </c>
      <c r="F32" s="39">
        <v>-566</v>
      </c>
      <c r="G32" s="36">
        <v>2465</v>
      </c>
      <c r="H32" s="37">
        <v>2900</v>
      </c>
      <c r="I32" s="38">
        <v>0.85</v>
      </c>
      <c r="J32" s="39">
        <v>-435</v>
      </c>
      <c r="K32" s="40">
        <v>0.6576064908722109</v>
      </c>
      <c r="L32" s="41">
        <v>0.75413793103448279</v>
      </c>
      <c r="M32" s="42">
        <v>-9.6531440162271887E-2</v>
      </c>
    </row>
    <row r="33" spans="1:13" ht="18" customHeight="1" x14ac:dyDescent="0.4">
      <c r="A33" s="265"/>
      <c r="B33" s="84" t="s">
        <v>159</v>
      </c>
      <c r="C33" s="36">
        <v>570</v>
      </c>
      <c r="D33" s="37">
        <v>731</v>
      </c>
      <c r="E33" s="38">
        <v>0.7797537619699042</v>
      </c>
      <c r="F33" s="39">
        <v>-161</v>
      </c>
      <c r="G33" s="36">
        <v>700</v>
      </c>
      <c r="H33" s="37">
        <v>978</v>
      </c>
      <c r="I33" s="38">
        <v>0.71574642126789367</v>
      </c>
      <c r="J33" s="39">
        <v>-278</v>
      </c>
      <c r="K33" s="40">
        <v>0.81428571428571428</v>
      </c>
      <c r="L33" s="41">
        <v>0.74744376278118607</v>
      </c>
      <c r="M33" s="42">
        <v>6.6841951504528208E-2</v>
      </c>
    </row>
    <row r="34" spans="1:13" ht="18" customHeight="1" x14ac:dyDescent="0.4">
      <c r="A34" s="265"/>
      <c r="B34" s="84" t="s">
        <v>239</v>
      </c>
      <c r="C34" s="36">
        <v>255</v>
      </c>
      <c r="D34" s="37">
        <v>0</v>
      </c>
      <c r="E34" s="38" t="e">
        <v>#DIV/0!</v>
      </c>
      <c r="F34" s="39">
        <v>255</v>
      </c>
      <c r="G34" s="36">
        <v>336</v>
      </c>
      <c r="H34" s="37">
        <v>0</v>
      </c>
      <c r="I34" s="38" t="e">
        <v>#DIV/0!</v>
      </c>
      <c r="J34" s="39">
        <v>336</v>
      </c>
      <c r="K34" s="40">
        <v>0.7589285714285714</v>
      </c>
      <c r="L34" s="41" t="s">
        <v>0</v>
      </c>
      <c r="M34" s="42" t="e">
        <v>#VALUE!</v>
      </c>
    </row>
    <row r="35" spans="1:13" ht="18" customHeight="1" x14ac:dyDescent="0.4">
      <c r="A35" s="265"/>
      <c r="B35" s="84" t="s">
        <v>158</v>
      </c>
      <c r="C35" s="36">
        <v>11357</v>
      </c>
      <c r="D35" s="37">
        <v>14439</v>
      </c>
      <c r="E35" s="38">
        <v>0.78655031511877549</v>
      </c>
      <c r="F35" s="39">
        <v>-3082</v>
      </c>
      <c r="G35" s="36">
        <v>16894</v>
      </c>
      <c r="H35" s="37">
        <v>20716</v>
      </c>
      <c r="I35" s="38">
        <v>0.81550492373044992</v>
      </c>
      <c r="J35" s="39">
        <v>-3822</v>
      </c>
      <c r="K35" s="40">
        <v>0.67225050313720847</v>
      </c>
      <c r="L35" s="41">
        <v>0.69699748986290788</v>
      </c>
      <c r="M35" s="42">
        <v>-2.4746986725699416E-2</v>
      </c>
    </row>
    <row r="36" spans="1:13" ht="18" customHeight="1" x14ac:dyDescent="0.4">
      <c r="A36" s="265"/>
      <c r="B36" s="84" t="s">
        <v>157</v>
      </c>
      <c r="C36" s="36">
        <v>1183</v>
      </c>
      <c r="D36" s="37">
        <v>1268</v>
      </c>
      <c r="E36" s="38">
        <v>0.93296529968454256</v>
      </c>
      <c r="F36" s="39">
        <v>-85</v>
      </c>
      <c r="G36" s="36">
        <v>1472</v>
      </c>
      <c r="H36" s="37">
        <v>1927</v>
      </c>
      <c r="I36" s="38">
        <v>0.76388168137000523</v>
      </c>
      <c r="J36" s="39">
        <v>-455</v>
      </c>
      <c r="K36" s="40">
        <v>0.80366847826086951</v>
      </c>
      <c r="L36" s="41">
        <v>0.65801764400622731</v>
      </c>
      <c r="M36" s="42">
        <v>0.1456508342546422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７月中旬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261</v>
      </c>
      <c r="D4" s="370" t="s">
        <v>259</v>
      </c>
      <c r="E4" s="371" t="s">
        <v>176</v>
      </c>
      <c r="F4" s="372"/>
      <c r="G4" s="348" t="s">
        <v>260</v>
      </c>
      <c r="H4" s="368" t="s">
        <v>259</v>
      </c>
      <c r="I4" s="371" t="s">
        <v>176</v>
      </c>
      <c r="J4" s="372"/>
      <c r="K4" s="348" t="s">
        <v>260</v>
      </c>
      <c r="L4" s="349" t="s">
        <v>259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167716</v>
      </c>
      <c r="D6" s="373">
        <v>156074</v>
      </c>
      <c r="E6" s="337">
        <v>1.074592821353973</v>
      </c>
      <c r="F6" s="358">
        <v>11642</v>
      </c>
      <c r="G6" s="364">
        <v>230774</v>
      </c>
      <c r="H6" s="366">
        <v>227408</v>
      </c>
      <c r="I6" s="337">
        <v>1.0148015900935763</v>
      </c>
      <c r="J6" s="358">
        <v>3366</v>
      </c>
      <c r="K6" s="339">
        <v>0.72675431374418265</v>
      </c>
      <c r="L6" s="341">
        <v>0.68631710405966373</v>
      </c>
      <c r="M6" s="343">
        <v>4.0437209684518916E-2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92996</v>
      </c>
      <c r="D8" s="22">
        <v>85833</v>
      </c>
      <c r="E8" s="23">
        <v>1.0834527512728205</v>
      </c>
      <c r="F8" s="24">
        <v>7163</v>
      </c>
      <c r="G8" s="21">
        <v>115320</v>
      </c>
      <c r="H8" s="25">
        <v>112985</v>
      </c>
      <c r="I8" s="23">
        <v>1.0206664601495774</v>
      </c>
      <c r="J8" s="24">
        <v>2335</v>
      </c>
      <c r="K8" s="26">
        <v>0.80641692681234822</v>
      </c>
      <c r="L8" s="27">
        <v>0.7596849139266274</v>
      </c>
      <c r="M8" s="28">
        <v>4.6732012885720819E-2</v>
      </c>
    </row>
    <row r="9" spans="1:13" ht="18" customHeight="1" x14ac:dyDescent="0.4">
      <c r="A9" s="265"/>
      <c r="B9" s="109" t="s">
        <v>161</v>
      </c>
      <c r="C9" s="29">
        <v>38093</v>
      </c>
      <c r="D9" s="30">
        <v>34875</v>
      </c>
      <c r="E9" s="31">
        <v>1.0922724014336918</v>
      </c>
      <c r="F9" s="32">
        <v>3218</v>
      </c>
      <c r="G9" s="29">
        <v>43987</v>
      </c>
      <c r="H9" s="30">
        <v>43724</v>
      </c>
      <c r="I9" s="31">
        <v>1.0060150032019028</v>
      </c>
      <c r="J9" s="32">
        <v>263</v>
      </c>
      <c r="K9" s="33">
        <v>0.86600586536931368</v>
      </c>
      <c r="L9" s="34">
        <v>0.79761686945384691</v>
      </c>
      <c r="M9" s="35">
        <v>6.8388995915466766E-2</v>
      </c>
    </row>
    <row r="10" spans="1:13" ht="18" customHeight="1" x14ac:dyDescent="0.4">
      <c r="A10" s="265"/>
      <c r="B10" s="84" t="s">
        <v>160</v>
      </c>
      <c r="C10" s="36">
        <v>3804</v>
      </c>
      <c r="D10" s="37">
        <v>4965</v>
      </c>
      <c r="E10" s="38">
        <v>0.76616314199395774</v>
      </c>
      <c r="F10" s="39">
        <v>-1161</v>
      </c>
      <c r="G10" s="36">
        <v>4620</v>
      </c>
      <c r="H10" s="37">
        <v>6035</v>
      </c>
      <c r="I10" s="38">
        <v>0.76553438276719143</v>
      </c>
      <c r="J10" s="39">
        <v>-1415</v>
      </c>
      <c r="K10" s="40">
        <v>0.82337662337662343</v>
      </c>
      <c r="L10" s="41">
        <v>0.82270091135045564</v>
      </c>
      <c r="M10" s="42">
        <v>6.7571202616778514E-4</v>
      </c>
    </row>
    <row r="11" spans="1:13" ht="18" customHeight="1" x14ac:dyDescent="0.4">
      <c r="A11" s="265"/>
      <c r="B11" s="84" t="s">
        <v>158</v>
      </c>
      <c r="C11" s="36">
        <v>51099</v>
      </c>
      <c r="D11" s="37">
        <v>45993</v>
      </c>
      <c r="E11" s="38">
        <v>1.111016893875155</v>
      </c>
      <c r="F11" s="39">
        <v>5106</v>
      </c>
      <c r="G11" s="36">
        <v>66713</v>
      </c>
      <c r="H11" s="37">
        <v>63226</v>
      </c>
      <c r="I11" s="38">
        <v>1.0551513617815456</v>
      </c>
      <c r="J11" s="39">
        <v>3487</v>
      </c>
      <c r="K11" s="40">
        <v>0.76595266289928499</v>
      </c>
      <c r="L11" s="41">
        <v>0.72743807927118587</v>
      </c>
      <c r="M11" s="42">
        <v>3.8514583628099119E-2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28330</v>
      </c>
      <c r="D13" s="22">
        <v>26804</v>
      </c>
      <c r="E13" s="23">
        <v>1.0569318012236979</v>
      </c>
      <c r="F13" s="24">
        <v>1526</v>
      </c>
      <c r="G13" s="21">
        <v>44335</v>
      </c>
      <c r="H13" s="22">
        <v>44433</v>
      </c>
      <c r="I13" s="23">
        <v>0.99779443206625706</v>
      </c>
      <c r="J13" s="24">
        <v>-98</v>
      </c>
      <c r="K13" s="52">
        <v>0.6389985338897034</v>
      </c>
      <c r="L13" s="53">
        <v>0.60324533567393601</v>
      </c>
      <c r="M13" s="54">
        <v>3.575319821576739E-2</v>
      </c>
    </row>
    <row r="14" spans="1:13" ht="18" customHeight="1" x14ac:dyDescent="0.4">
      <c r="A14" s="265"/>
      <c r="B14" s="109" t="s">
        <v>161</v>
      </c>
      <c r="C14" s="29">
        <v>6546</v>
      </c>
      <c r="D14" s="30">
        <v>6415</v>
      </c>
      <c r="E14" s="31">
        <v>1.0204208885424786</v>
      </c>
      <c r="F14" s="32">
        <v>131</v>
      </c>
      <c r="G14" s="29">
        <v>10905</v>
      </c>
      <c r="H14" s="30">
        <v>10990</v>
      </c>
      <c r="I14" s="31">
        <v>0.99226569608735216</v>
      </c>
      <c r="J14" s="32">
        <v>-85</v>
      </c>
      <c r="K14" s="55">
        <v>0.60027510316368637</v>
      </c>
      <c r="L14" s="56">
        <v>0.58371246587807102</v>
      </c>
      <c r="M14" s="35">
        <v>1.6562637285615356E-2</v>
      </c>
    </row>
    <row r="15" spans="1:13" ht="18" customHeight="1" x14ac:dyDescent="0.4">
      <c r="A15" s="265"/>
      <c r="B15" s="84" t="s">
        <v>160</v>
      </c>
      <c r="C15" s="36">
        <v>4043</v>
      </c>
      <c r="D15" s="37">
        <v>4032</v>
      </c>
      <c r="E15" s="38">
        <v>1.0027281746031746</v>
      </c>
      <c r="F15" s="39">
        <v>11</v>
      </c>
      <c r="G15" s="36">
        <v>5800</v>
      </c>
      <c r="H15" s="37">
        <v>5800</v>
      </c>
      <c r="I15" s="38">
        <v>1</v>
      </c>
      <c r="J15" s="39">
        <v>0</v>
      </c>
      <c r="K15" s="40">
        <v>0.6970689655172414</v>
      </c>
      <c r="L15" s="41">
        <v>0.69517241379310346</v>
      </c>
      <c r="M15" s="42">
        <v>1.8965517241379404E-3</v>
      </c>
    </row>
    <row r="16" spans="1:13" ht="18" customHeight="1" x14ac:dyDescent="0.4">
      <c r="A16" s="265"/>
      <c r="B16" s="84" t="s">
        <v>158</v>
      </c>
      <c r="C16" s="36">
        <v>16584</v>
      </c>
      <c r="D16" s="37">
        <v>14978</v>
      </c>
      <c r="E16" s="38">
        <v>1.1072239284283616</v>
      </c>
      <c r="F16" s="39">
        <v>1606</v>
      </c>
      <c r="G16" s="36">
        <v>26044</v>
      </c>
      <c r="H16" s="37">
        <v>25663</v>
      </c>
      <c r="I16" s="38">
        <v>1.0148462767408331</v>
      </c>
      <c r="J16" s="39">
        <v>381</v>
      </c>
      <c r="K16" s="40">
        <v>0.63676854553831974</v>
      </c>
      <c r="L16" s="41">
        <v>0.5836418189611503</v>
      </c>
      <c r="M16" s="42">
        <v>5.3126726577169436E-2</v>
      </c>
    </row>
    <row r="17" spans="1:13" ht="18" customHeight="1" x14ac:dyDescent="0.4">
      <c r="A17" s="265"/>
      <c r="B17" s="84" t="s">
        <v>157</v>
      </c>
      <c r="C17" s="36">
        <v>1157</v>
      </c>
      <c r="D17" s="37">
        <v>1379</v>
      </c>
      <c r="E17" s="38">
        <v>0.83901377810007249</v>
      </c>
      <c r="F17" s="39">
        <v>-222</v>
      </c>
      <c r="G17" s="36">
        <v>1586</v>
      </c>
      <c r="H17" s="37">
        <v>1980</v>
      </c>
      <c r="I17" s="38">
        <v>0.80101010101010106</v>
      </c>
      <c r="J17" s="39">
        <v>-394</v>
      </c>
      <c r="K17" s="40">
        <v>0.72950819672131151</v>
      </c>
      <c r="L17" s="41">
        <v>0.69646464646464645</v>
      </c>
      <c r="M17" s="42">
        <v>3.3043550256665055E-2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18728</v>
      </c>
      <c r="D19" s="22">
        <v>17870</v>
      </c>
      <c r="E19" s="23">
        <v>1.0480134303301623</v>
      </c>
      <c r="F19" s="24">
        <v>858</v>
      </c>
      <c r="G19" s="21">
        <v>26991</v>
      </c>
      <c r="H19" s="25">
        <v>27690</v>
      </c>
      <c r="I19" s="23">
        <v>0.97475622968580711</v>
      </c>
      <c r="J19" s="24">
        <v>-699</v>
      </c>
      <c r="K19" s="52">
        <v>0.69386091660183025</v>
      </c>
      <c r="L19" s="53">
        <v>0.64535933550018054</v>
      </c>
      <c r="M19" s="28">
        <v>4.8501581101649704E-2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6836</v>
      </c>
      <c r="D21" s="37">
        <v>6611</v>
      </c>
      <c r="E21" s="38">
        <v>1.0340341854484949</v>
      </c>
      <c r="F21" s="39">
        <v>225</v>
      </c>
      <c r="G21" s="36">
        <v>9550</v>
      </c>
      <c r="H21" s="37">
        <v>9680</v>
      </c>
      <c r="I21" s="38">
        <v>0.98657024793388426</v>
      </c>
      <c r="J21" s="39">
        <v>-130</v>
      </c>
      <c r="K21" s="40">
        <v>0.71581151832460732</v>
      </c>
      <c r="L21" s="41">
        <v>0.68295454545454548</v>
      </c>
      <c r="M21" s="42">
        <v>3.285697287006184E-2</v>
      </c>
    </row>
    <row r="22" spans="1:13" ht="18" customHeight="1" x14ac:dyDescent="0.4">
      <c r="A22" s="265"/>
      <c r="B22" s="84" t="s">
        <v>158</v>
      </c>
      <c r="C22" s="36">
        <v>11892</v>
      </c>
      <c r="D22" s="37">
        <v>11259</v>
      </c>
      <c r="E22" s="38">
        <v>1.0562216893152145</v>
      </c>
      <c r="F22" s="39">
        <v>633</v>
      </c>
      <c r="G22" s="36">
        <v>17441</v>
      </c>
      <c r="H22" s="37">
        <v>18010</v>
      </c>
      <c r="I22" s="38">
        <v>0.96840644086618544</v>
      </c>
      <c r="J22" s="39">
        <v>-569</v>
      </c>
      <c r="K22" s="40">
        <v>0.6818416375207843</v>
      </c>
      <c r="L22" s="41">
        <v>0.62515269294836207</v>
      </c>
      <c r="M22" s="42">
        <v>5.668894457242224E-2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11395</v>
      </c>
      <c r="D24" s="22">
        <v>10417</v>
      </c>
      <c r="E24" s="23">
        <v>1.0938849956801382</v>
      </c>
      <c r="F24" s="24">
        <v>978</v>
      </c>
      <c r="G24" s="21">
        <v>16860</v>
      </c>
      <c r="H24" s="25">
        <v>15220</v>
      </c>
      <c r="I24" s="23">
        <v>1.1077529566360051</v>
      </c>
      <c r="J24" s="24">
        <v>1640</v>
      </c>
      <c r="K24" s="52">
        <v>0.67586002372479237</v>
      </c>
      <c r="L24" s="53">
        <v>0.68442838370565051</v>
      </c>
      <c r="M24" s="54">
        <v>-8.5683599808581423E-3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4521</v>
      </c>
      <c r="D26" s="37">
        <v>4381</v>
      </c>
      <c r="E26" s="38">
        <v>1.0319561743894088</v>
      </c>
      <c r="F26" s="39">
        <v>140</v>
      </c>
      <c r="G26" s="36">
        <v>6600</v>
      </c>
      <c r="H26" s="37">
        <v>5800</v>
      </c>
      <c r="I26" s="38">
        <v>1.1379310344827587</v>
      </c>
      <c r="J26" s="39">
        <v>800</v>
      </c>
      <c r="K26" s="40">
        <v>0.68500000000000005</v>
      </c>
      <c r="L26" s="41">
        <v>0.75534482758620691</v>
      </c>
      <c r="M26" s="42">
        <v>-7.0344827586206859E-2</v>
      </c>
    </row>
    <row r="27" spans="1:13" ht="18" customHeight="1" x14ac:dyDescent="0.4">
      <c r="A27" s="265"/>
      <c r="B27" s="84" t="s">
        <v>158</v>
      </c>
      <c r="C27" s="36">
        <v>6609</v>
      </c>
      <c r="D27" s="37">
        <v>5753</v>
      </c>
      <c r="E27" s="38">
        <v>1.1487919346427951</v>
      </c>
      <c r="F27" s="39">
        <v>856</v>
      </c>
      <c r="G27" s="36">
        <v>9903</v>
      </c>
      <c r="H27" s="37">
        <v>8938</v>
      </c>
      <c r="I27" s="38">
        <v>1.1079659879167598</v>
      </c>
      <c r="J27" s="39">
        <v>965</v>
      </c>
      <c r="K27" s="40">
        <v>0.66737352317479548</v>
      </c>
      <c r="L27" s="41">
        <v>0.64365629894831056</v>
      </c>
      <c r="M27" s="42">
        <v>2.3717224226484923E-2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265</v>
      </c>
      <c r="D29" s="74">
        <v>283</v>
      </c>
      <c r="E29" s="75">
        <v>0.93639575971731448</v>
      </c>
      <c r="F29" s="76">
        <v>-18</v>
      </c>
      <c r="G29" s="73">
        <v>357</v>
      </c>
      <c r="H29" s="74">
        <v>482</v>
      </c>
      <c r="I29" s="77">
        <v>0.74066390041493779</v>
      </c>
      <c r="J29" s="91">
        <v>-125</v>
      </c>
      <c r="K29" s="79">
        <v>0.74229691876750703</v>
      </c>
      <c r="L29" s="80">
        <v>0.58713692946058094</v>
      </c>
      <c r="M29" s="92">
        <v>0.15515998930692609</v>
      </c>
    </row>
    <row r="30" spans="1:13" ht="18" customHeight="1" x14ac:dyDescent="0.4">
      <c r="A30" s="266" t="s">
        <v>162</v>
      </c>
      <c r="B30" s="20"/>
      <c r="C30" s="21">
        <v>16267</v>
      </c>
      <c r="D30" s="22">
        <v>15150</v>
      </c>
      <c r="E30" s="23">
        <v>1.0737293729372936</v>
      </c>
      <c r="F30" s="24">
        <v>1117</v>
      </c>
      <c r="G30" s="21">
        <v>27268</v>
      </c>
      <c r="H30" s="22">
        <v>27080</v>
      </c>
      <c r="I30" s="23">
        <v>1.0069423929098966</v>
      </c>
      <c r="J30" s="24">
        <v>188</v>
      </c>
      <c r="K30" s="52">
        <v>0.59656007041220482</v>
      </c>
      <c r="L30" s="53">
        <v>0.55945347119645494</v>
      </c>
      <c r="M30" s="28">
        <v>3.710659921574988E-2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1706</v>
      </c>
      <c r="D32" s="37">
        <v>1737</v>
      </c>
      <c r="E32" s="38">
        <v>0.98215313759355205</v>
      </c>
      <c r="F32" s="39">
        <v>-31</v>
      </c>
      <c r="G32" s="36">
        <v>2900</v>
      </c>
      <c r="H32" s="37">
        <v>2900</v>
      </c>
      <c r="I32" s="38">
        <v>1</v>
      </c>
      <c r="J32" s="39">
        <v>0</v>
      </c>
      <c r="K32" s="40">
        <v>0.58827586206896554</v>
      </c>
      <c r="L32" s="41">
        <v>0.59896551724137936</v>
      </c>
      <c r="M32" s="42">
        <v>-1.0689655172413826E-2</v>
      </c>
    </row>
    <row r="33" spans="1:13" ht="18" customHeight="1" x14ac:dyDescent="0.4">
      <c r="A33" s="265"/>
      <c r="B33" s="84" t="s">
        <v>159</v>
      </c>
      <c r="C33" s="36">
        <v>1110</v>
      </c>
      <c r="D33" s="37">
        <v>936</v>
      </c>
      <c r="E33" s="38">
        <v>1.1858974358974359</v>
      </c>
      <c r="F33" s="39">
        <v>174</v>
      </c>
      <c r="G33" s="36">
        <v>1350</v>
      </c>
      <c r="H33" s="37">
        <v>1300</v>
      </c>
      <c r="I33" s="38">
        <v>1.0384615384615385</v>
      </c>
      <c r="J33" s="39">
        <v>50</v>
      </c>
      <c r="K33" s="40">
        <v>0.82222222222222219</v>
      </c>
      <c r="L33" s="41">
        <v>0.72</v>
      </c>
      <c r="M33" s="42">
        <v>0.10222222222222221</v>
      </c>
    </row>
    <row r="34" spans="1:13" ht="18" customHeight="1" x14ac:dyDescent="0.4">
      <c r="A34" s="265"/>
      <c r="B34" s="84" t="s">
        <v>239</v>
      </c>
      <c r="C34" s="36">
        <v>334</v>
      </c>
      <c r="D34" s="37">
        <v>0</v>
      </c>
      <c r="E34" s="38" t="e">
        <v>#DIV/0!</v>
      </c>
      <c r="F34" s="39">
        <v>334</v>
      </c>
      <c r="G34" s="36">
        <v>480</v>
      </c>
      <c r="H34" s="37">
        <v>0</v>
      </c>
      <c r="I34" s="38" t="e">
        <v>#DIV/0!</v>
      </c>
      <c r="J34" s="39">
        <v>480</v>
      </c>
      <c r="K34" s="40">
        <v>0.6958333333333333</v>
      </c>
      <c r="L34" s="41" t="s">
        <v>0</v>
      </c>
      <c r="M34" s="42" t="e">
        <v>#VALUE!</v>
      </c>
    </row>
    <row r="35" spans="1:13" ht="18" customHeight="1" x14ac:dyDescent="0.4">
      <c r="A35" s="265"/>
      <c r="B35" s="84" t="s">
        <v>158</v>
      </c>
      <c r="C35" s="36">
        <v>11634</v>
      </c>
      <c r="D35" s="37">
        <v>11014</v>
      </c>
      <c r="E35" s="38">
        <v>1.0562919920101688</v>
      </c>
      <c r="F35" s="39">
        <v>620</v>
      </c>
      <c r="G35" s="36">
        <v>20853</v>
      </c>
      <c r="H35" s="37">
        <v>20880</v>
      </c>
      <c r="I35" s="38">
        <v>0.99870689655172418</v>
      </c>
      <c r="J35" s="39">
        <v>-27</v>
      </c>
      <c r="K35" s="40">
        <v>0.5579053373615307</v>
      </c>
      <c r="L35" s="41">
        <v>0.52749042145593872</v>
      </c>
      <c r="M35" s="42">
        <v>3.0414915905591977E-2</v>
      </c>
    </row>
    <row r="36" spans="1:13" ht="18" customHeight="1" x14ac:dyDescent="0.4">
      <c r="A36" s="265"/>
      <c r="B36" s="84" t="s">
        <v>157</v>
      </c>
      <c r="C36" s="36">
        <v>1483</v>
      </c>
      <c r="D36" s="37">
        <v>1463</v>
      </c>
      <c r="E36" s="38">
        <v>1.0136705399863295</v>
      </c>
      <c r="F36" s="39">
        <v>20</v>
      </c>
      <c r="G36" s="36">
        <v>1685</v>
      </c>
      <c r="H36" s="37">
        <v>2000</v>
      </c>
      <c r="I36" s="38">
        <v>0.84250000000000003</v>
      </c>
      <c r="J36" s="39">
        <v>-315</v>
      </c>
      <c r="K36" s="40">
        <v>0.88011869436201784</v>
      </c>
      <c r="L36" s="41">
        <v>0.73150000000000004</v>
      </c>
      <c r="M36" s="42">
        <v>0.1486186943620178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７月下旬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258</v>
      </c>
      <c r="D4" s="370" t="s">
        <v>256</v>
      </c>
      <c r="E4" s="371" t="s">
        <v>176</v>
      </c>
      <c r="F4" s="372"/>
      <c r="G4" s="348" t="s">
        <v>257</v>
      </c>
      <c r="H4" s="368" t="s">
        <v>256</v>
      </c>
      <c r="I4" s="371" t="s">
        <v>176</v>
      </c>
      <c r="J4" s="372"/>
      <c r="K4" s="348" t="s">
        <v>257</v>
      </c>
      <c r="L4" s="349" t="s">
        <v>256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217381</v>
      </c>
      <c r="D6" s="373">
        <v>220484</v>
      </c>
      <c r="E6" s="337">
        <v>0.98592641642931012</v>
      </c>
      <c r="F6" s="358">
        <v>-3103</v>
      </c>
      <c r="G6" s="364">
        <v>258047</v>
      </c>
      <c r="H6" s="366">
        <v>261897</v>
      </c>
      <c r="I6" s="337">
        <v>0.98529956433254295</v>
      </c>
      <c r="J6" s="358">
        <v>-3850</v>
      </c>
      <c r="K6" s="339">
        <v>0.84240855348056753</v>
      </c>
      <c r="L6" s="341">
        <v>0.84187295005288343</v>
      </c>
      <c r="M6" s="343">
        <v>5.3560342768410596E-4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120604</v>
      </c>
      <c r="D8" s="22">
        <v>121462</v>
      </c>
      <c r="E8" s="23">
        <v>0.99293606230755294</v>
      </c>
      <c r="F8" s="24">
        <v>-858</v>
      </c>
      <c r="G8" s="21">
        <v>130662</v>
      </c>
      <c r="H8" s="25">
        <v>133347</v>
      </c>
      <c r="I8" s="23">
        <v>0.97986456388220211</v>
      </c>
      <c r="J8" s="24">
        <v>-2685</v>
      </c>
      <c r="K8" s="26">
        <v>0.92302276101697511</v>
      </c>
      <c r="L8" s="27">
        <v>0.91087163565734508</v>
      </c>
      <c r="M8" s="28">
        <v>1.2151125359630033E-2</v>
      </c>
    </row>
    <row r="9" spans="1:13" ht="18" customHeight="1" x14ac:dyDescent="0.4">
      <c r="A9" s="265"/>
      <c r="B9" s="109" t="s">
        <v>161</v>
      </c>
      <c r="C9" s="29">
        <v>47747</v>
      </c>
      <c r="D9" s="30">
        <v>46526</v>
      </c>
      <c r="E9" s="31">
        <v>1.0262433907922452</v>
      </c>
      <c r="F9" s="32">
        <v>1221</v>
      </c>
      <c r="G9" s="29">
        <v>49600</v>
      </c>
      <c r="H9" s="30">
        <v>48234</v>
      </c>
      <c r="I9" s="31">
        <v>1.0283202720072977</v>
      </c>
      <c r="J9" s="32">
        <v>1366</v>
      </c>
      <c r="K9" s="33">
        <v>0.96264112903225807</v>
      </c>
      <c r="L9" s="34">
        <v>0.96458929385910352</v>
      </c>
      <c r="M9" s="35">
        <v>-1.9481648268454554E-3</v>
      </c>
    </row>
    <row r="10" spans="1:13" ht="18" customHeight="1" x14ac:dyDescent="0.4">
      <c r="A10" s="265"/>
      <c r="B10" s="84" t="s">
        <v>160</v>
      </c>
      <c r="C10" s="36">
        <v>4854</v>
      </c>
      <c r="D10" s="37">
        <v>6481</v>
      </c>
      <c r="E10" s="38">
        <v>0.74895849405955872</v>
      </c>
      <c r="F10" s="39">
        <v>-1627</v>
      </c>
      <c r="G10" s="36">
        <v>5280</v>
      </c>
      <c r="H10" s="37">
        <v>7315</v>
      </c>
      <c r="I10" s="38">
        <v>0.72180451127819545</v>
      </c>
      <c r="J10" s="39">
        <v>-2035</v>
      </c>
      <c r="K10" s="40">
        <v>0.91931818181818181</v>
      </c>
      <c r="L10" s="41">
        <v>0.88598769651401232</v>
      </c>
      <c r="M10" s="42">
        <v>3.3330485304169488E-2</v>
      </c>
    </row>
    <row r="11" spans="1:13" ht="18" customHeight="1" x14ac:dyDescent="0.4">
      <c r="A11" s="265"/>
      <c r="B11" s="84" t="s">
        <v>158</v>
      </c>
      <c r="C11" s="36">
        <v>68003</v>
      </c>
      <c r="D11" s="37">
        <v>68455</v>
      </c>
      <c r="E11" s="38">
        <v>0.99339712219706378</v>
      </c>
      <c r="F11" s="39">
        <v>-452</v>
      </c>
      <c r="G11" s="36">
        <v>75782</v>
      </c>
      <c r="H11" s="37">
        <v>77798</v>
      </c>
      <c r="I11" s="38">
        <v>0.97408673744826346</v>
      </c>
      <c r="J11" s="39">
        <v>-2016</v>
      </c>
      <c r="K11" s="40">
        <v>0.89735029426512891</v>
      </c>
      <c r="L11" s="41">
        <v>0.87990693848170909</v>
      </c>
      <c r="M11" s="42">
        <v>1.7443355783419823E-2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38082</v>
      </c>
      <c r="D13" s="22">
        <v>39012</v>
      </c>
      <c r="E13" s="23">
        <v>0.97616118117502304</v>
      </c>
      <c r="F13" s="24">
        <v>-930</v>
      </c>
      <c r="G13" s="21">
        <v>50339</v>
      </c>
      <c r="H13" s="22">
        <v>50885</v>
      </c>
      <c r="I13" s="23">
        <v>0.98926992237398059</v>
      </c>
      <c r="J13" s="24">
        <v>-546</v>
      </c>
      <c r="K13" s="52">
        <v>0.75651085639365101</v>
      </c>
      <c r="L13" s="53">
        <v>0.76666994202613736</v>
      </c>
      <c r="M13" s="54">
        <v>-1.0159085632486353E-2</v>
      </c>
    </row>
    <row r="14" spans="1:13" ht="18" customHeight="1" x14ac:dyDescent="0.4">
      <c r="A14" s="265"/>
      <c r="B14" s="109" t="s">
        <v>161</v>
      </c>
      <c r="C14" s="29">
        <v>9183</v>
      </c>
      <c r="D14" s="30">
        <v>9525</v>
      </c>
      <c r="E14" s="31">
        <v>0.96409448818897636</v>
      </c>
      <c r="F14" s="32">
        <v>-342</v>
      </c>
      <c r="G14" s="29">
        <v>12815</v>
      </c>
      <c r="H14" s="30">
        <v>12815</v>
      </c>
      <c r="I14" s="31">
        <v>1</v>
      </c>
      <c r="J14" s="32">
        <v>0</v>
      </c>
      <c r="K14" s="55">
        <v>0.7165821303160359</v>
      </c>
      <c r="L14" s="56">
        <v>0.74326960593055014</v>
      </c>
      <c r="M14" s="35">
        <v>-2.6687475614514233E-2</v>
      </c>
    </row>
    <row r="15" spans="1:13" ht="18" customHeight="1" x14ac:dyDescent="0.4">
      <c r="A15" s="265"/>
      <c r="B15" s="84" t="s">
        <v>160</v>
      </c>
      <c r="C15" s="36">
        <v>5399</v>
      </c>
      <c r="D15" s="37">
        <v>5452</v>
      </c>
      <c r="E15" s="38">
        <v>0.99027879677182684</v>
      </c>
      <c r="F15" s="39">
        <v>-53</v>
      </c>
      <c r="G15" s="36">
        <v>6380</v>
      </c>
      <c r="H15" s="37">
        <v>6380</v>
      </c>
      <c r="I15" s="38">
        <v>1</v>
      </c>
      <c r="J15" s="39">
        <v>0</v>
      </c>
      <c r="K15" s="40">
        <v>0.84623824451410656</v>
      </c>
      <c r="L15" s="41">
        <v>0.8545454545454545</v>
      </c>
      <c r="M15" s="42">
        <v>-8.3072100313479336E-3</v>
      </c>
    </row>
    <row r="16" spans="1:13" ht="18" customHeight="1" x14ac:dyDescent="0.4">
      <c r="A16" s="265"/>
      <c r="B16" s="84" t="s">
        <v>158</v>
      </c>
      <c r="C16" s="36">
        <v>22110</v>
      </c>
      <c r="D16" s="37">
        <v>22103</v>
      </c>
      <c r="E16" s="38">
        <v>1.0003166990906212</v>
      </c>
      <c r="F16" s="39">
        <v>7</v>
      </c>
      <c r="G16" s="36">
        <v>29445</v>
      </c>
      <c r="H16" s="37">
        <v>29503</v>
      </c>
      <c r="I16" s="38">
        <v>0.99803409822729894</v>
      </c>
      <c r="J16" s="39">
        <v>-58</v>
      </c>
      <c r="K16" s="40">
        <v>0.75089149261334687</v>
      </c>
      <c r="L16" s="41">
        <v>0.74917804968986201</v>
      </c>
      <c r="M16" s="42">
        <v>1.7134429234848536E-3</v>
      </c>
    </row>
    <row r="17" spans="1:13" ht="18" customHeight="1" x14ac:dyDescent="0.4">
      <c r="A17" s="265"/>
      <c r="B17" s="84" t="s">
        <v>157</v>
      </c>
      <c r="C17" s="36">
        <v>1390</v>
      </c>
      <c r="D17" s="37">
        <v>1932</v>
      </c>
      <c r="E17" s="38">
        <v>0.71946169772256729</v>
      </c>
      <c r="F17" s="39">
        <v>-542</v>
      </c>
      <c r="G17" s="36">
        <v>1699</v>
      </c>
      <c r="H17" s="37">
        <v>2187</v>
      </c>
      <c r="I17" s="38">
        <v>0.77686328303612251</v>
      </c>
      <c r="J17" s="39">
        <v>-488</v>
      </c>
      <c r="K17" s="40">
        <v>0.81812831077104176</v>
      </c>
      <c r="L17" s="41">
        <v>0.88340192043895749</v>
      </c>
      <c r="M17" s="42">
        <v>-6.5273609667915733E-2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21523</v>
      </c>
      <c r="D19" s="22">
        <v>21867</v>
      </c>
      <c r="E19" s="23">
        <v>0.98426853249188273</v>
      </c>
      <c r="F19" s="24">
        <v>-344</v>
      </c>
      <c r="G19" s="21">
        <v>29302</v>
      </c>
      <c r="H19" s="25">
        <v>31132</v>
      </c>
      <c r="I19" s="23">
        <v>0.94121803931645898</v>
      </c>
      <c r="J19" s="24">
        <v>-1830</v>
      </c>
      <c r="K19" s="52">
        <v>0.73452324073442088</v>
      </c>
      <c r="L19" s="53">
        <v>0.70239624823332902</v>
      </c>
      <c r="M19" s="28">
        <v>3.2126992501091856E-2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7220</v>
      </c>
      <c r="D21" s="37">
        <v>7939</v>
      </c>
      <c r="E21" s="38">
        <v>0.90943443758659781</v>
      </c>
      <c r="F21" s="39">
        <v>-719</v>
      </c>
      <c r="G21" s="36">
        <v>10190</v>
      </c>
      <c r="H21" s="37">
        <v>10610</v>
      </c>
      <c r="I21" s="38">
        <v>0.96041470311027333</v>
      </c>
      <c r="J21" s="39">
        <v>-420</v>
      </c>
      <c r="K21" s="40">
        <v>0.70853778213935226</v>
      </c>
      <c r="L21" s="41">
        <v>0.74825636192271439</v>
      </c>
      <c r="M21" s="42">
        <v>-3.9718579783362129E-2</v>
      </c>
    </row>
    <row r="22" spans="1:13" ht="18" customHeight="1" x14ac:dyDescent="0.4">
      <c r="A22" s="265"/>
      <c r="B22" s="84" t="s">
        <v>158</v>
      </c>
      <c r="C22" s="36">
        <v>14303</v>
      </c>
      <c r="D22" s="37">
        <v>13928</v>
      </c>
      <c r="E22" s="38">
        <v>1.0269241815048822</v>
      </c>
      <c r="F22" s="39">
        <v>375</v>
      </c>
      <c r="G22" s="36">
        <v>19112</v>
      </c>
      <c r="H22" s="37">
        <v>20522</v>
      </c>
      <c r="I22" s="38">
        <v>0.93129324627229315</v>
      </c>
      <c r="J22" s="39">
        <v>-1410</v>
      </c>
      <c r="K22" s="40">
        <v>0.74837798241942233</v>
      </c>
      <c r="L22" s="41">
        <v>0.67868628788617091</v>
      </c>
      <c r="M22" s="42">
        <v>6.9691694533251414E-2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15976</v>
      </c>
      <c r="D24" s="22">
        <v>15517</v>
      </c>
      <c r="E24" s="23">
        <v>1.029580460140491</v>
      </c>
      <c r="F24" s="24">
        <v>459</v>
      </c>
      <c r="G24" s="21">
        <v>18347</v>
      </c>
      <c r="H24" s="25">
        <v>16742</v>
      </c>
      <c r="I24" s="23">
        <v>1.0958666825946721</v>
      </c>
      <c r="J24" s="24">
        <v>1605</v>
      </c>
      <c r="K24" s="52">
        <v>0.87076906306208102</v>
      </c>
      <c r="L24" s="53">
        <v>0.92683072512244657</v>
      </c>
      <c r="M24" s="54">
        <v>-5.6061662060365558E-2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6107</v>
      </c>
      <c r="D26" s="37">
        <v>5941</v>
      </c>
      <c r="E26" s="38">
        <v>1.0279414240026932</v>
      </c>
      <c r="F26" s="39">
        <v>166</v>
      </c>
      <c r="G26" s="36">
        <v>7095</v>
      </c>
      <c r="H26" s="37">
        <v>6380</v>
      </c>
      <c r="I26" s="38">
        <v>1.1120689655172413</v>
      </c>
      <c r="J26" s="39">
        <v>715</v>
      </c>
      <c r="K26" s="40">
        <v>0.86074700493305145</v>
      </c>
      <c r="L26" s="41">
        <v>0.93119122257053288</v>
      </c>
      <c r="M26" s="42">
        <v>-7.0444217637481432E-2</v>
      </c>
    </row>
    <row r="27" spans="1:13" ht="18" customHeight="1" x14ac:dyDescent="0.4">
      <c r="A27" s="265"/>
      <c r="B27" s="84" t="s">
        <v>158</v>
      </c>
      <c r="C27" s="36">
        <v>9570</v>
      </c>
      <c r="D27" s="37">
        <v>9124</v>
      </c>
      <c r="E27" s="38">
        <v>1.0488820692678649</v>
      </c>
      <c r="F27" s="39">
        <v>446</v>
      </c>
      <c r="G27" s="36">
        <v>10875</v>
      </c>
      <c r="H27" s="37">
        <v>9834</v>
      </c>
      <c r="I27" s="38">
        <v>1.1058572300183038</v>
      </c>
      <c r="J27" s="39">
        <v>1041</v>
      </c>
      <c r="K27" s="40">
        <v>0.88</v>
      </c>
      <c r="L27" s="41">
        <v>0.92780150498271308</v>
      </c>
      <c r="M27" s="42">
        <v>-4.7801504982713072E-2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93"/>
      <c r="B29" s="268" t="s">
        <v>157</v>
      </c>
      <c r="C29" s="73">
        <v>299</v>
      </c>
      <c r="D29" s="74">
        <v>452</v>
      </c>
      <c r="E29" s="94">
        <v>0.66150442477876104</v>
      </c>
      <c r="F29" s="95">
        <v>-153</v>
      </c>
      <c r="G29" s="73">
        <v>377</v>
      </c>
      <c r="H29" s="74">
        <v>528</v>
      </c>
      <c r="I29" s="75">
        <v>0.71401515151515149</v>
      </c>
      <c r="J29" s="76">
        <v>-151</v>
      </c>
      <c r="K29" s="96">
        <v>0.7931034482758621</v>
      </c>
      <c r="L29" s="97">
        <v>0.85606060606060608</v>
      </c>
      <c r="M29" s="98">
        <v>-6.2957157784743978E-2</v>
      </c>
    </row>
    <row r="30" spans="1:13" ht="18" customHeight="1" x14ac:dyDescent="0.4">
      <c r="A30" s="266" t="s">
        <v>162</v>
      </c>
      <c r="B30" s="20"/>
      <c r="C30" s="21">
        <v>21196</v>
      </c>
      <c r="D30" s="22">
        <v>22626</v>
      </c>
      <c r="E30" s="23">
        <v>0.93679837355255013</v>
      </c>
      <c r="F30" s="24">
        <v>-1430</v>
      </c>
      <c r="G30" s="21">
        <v>29397</v>
      </c>
      <c r="H30" s="22">
        <v>29791</v>
      </c>
      <c r="I30" s="23">
        <v>0.98677452922023434</v>
      </c>
      <c r="J30" s="24">
        <v>-394</v>
      </c>
      <c r="K30" s="52">
        <v>0.72102595502942479</v>
      </c>
      <c r="L30" s="53">
        <v>0.75949112147964148</v>
      </c>
      <c r="M30" s="28">
        <v>-3.8465166450216692E-2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2138</v>
      </c>
      <c r="D32" s="37">
        <v>2236</v>
      </c>
      <c r="E32" s="38">
        <v>0.95617173524150267</v>
      </c>
      <c r="F32" s="39">
        <v>-98</v>
      </c>
      <c r="G32" s="36">
        <v>3190</v>
      </c>
      <c r="H32" s="37">
        <v>3190</v>
      </c>
      <c r="I32" s="38">
        <v>1</v>
      </c>
      <c r="J32" s="39">
        <v>0</v>
      </c>
      <c r="K32" s="40">
        <v>0.67021943573667708</v>
      </c>
      <c r="L32" s="41">
        <v>0.70094043887147339</v>
      </c>
      <c r="M32" s="42">
        <v>-3.072100313479631E-2</v>
      </c>
    </row>
    <row r="33" spans="1:13" ht="18" customHeight="1" x14ac:dyDescent="0.4">
      <c r="A33" s="265"/>
      <c r="B33" s="84" t="s">
        <v>159</v>
      </c>
      <c r="C33" s="36">
        <v>1180</v>
      </c>
      <c r="D33" s="37">
        <v>1155</v>
      </c>
      <c r="E33" s="38">
        <v>1.0216450216450217</v>
      </c>
      <c r="F33" s="39">
        <v>25</v>
      </c>
      <c r="G33" s="36">
        <v>1500</v>
      </c>
      <c r="H33" s="37">
        <v>1600</v>
      </c>
      <c r="I33" s="38">
        <v>0.9375</v>
      </c>
      <c r="J33" s="39">
        <v>-100</v>
      </c>
      <c r="K33" s="40">
        <v>0.78666666666666663</v>
      </c>
      <c r="L33" s="41">
        <v>0.72187500000000004</v>
      </c>
      <c r="M33" s="42">
        <v>6.4791666666666581E-2</v>
      </c>
    </row>
    <row r="34" spans="1:13" ht="18" customHeight="1" x14ac:dyDescent="0.4">
      <c r="A34" s="265"/>
      <c r="B34" s="84" t="s">
        <v>239</v>
      </c>
      <c r="C34" s="36">
        <v>294</v>
      </c>
      <c r="D34" s="37">
        <v>0</v>
      </c>
      <c r="E34" s="38" t="e">
        <v>#DIV/0!</v>
      </c>
      <c r="F34" s="39">
        <v>294</v>
      </c>
      <c r="G34" s="36">
        <v>480</v>
      </c>
      <c r="H34" s="37">
        <v>0</v>
      </c>
      <c r="I34" s="38" t="e">
        <v>#DIV/0!</v>
      </c>
      <c r="J34" s="39">
        <v>480</v>
      </c>
      <c r="K34" s="40">
        <v>0.61250000000000004</v>
      </c>
      <c r="L34" s="41" t="s">
        <v>0</v>
      </c>
      <c r="M34" s="42" t="e">
        <v>#VALUE!</v>
      </c>
    </row>
    <row r="35" spans="1:13" ht="18" customHeight="1" x14ac:dyDescent="0.4">
      <c r="A35" s="265"/>
      <c r="B35" s="84" t="s">
        <v>158</v>
      </c>
      <c r="C35" s="36">
        <v>15961</v>
      </c>
      <c r="D35" s="37">
        <v>17544</v>
      </c>
      <c r="E35" s="38">
        <v>0.90976972184222527</v>
      </c>
      <c r="F35" s="39">
        <v>-1583</v>
      </c>
      <c r="G35" s="36">
        <v>22424</v>
      </c>
      <c r="H35" s="37">
        <v>22813</v>
      </c>
      <c r="I35" s="38">
        <v>0.98294831894095469</v>
      </c>
      <c r="J35" s="39">
        <v>-389</v>
      </c>
      <c r="K35" s="40">
        <v>0.71178201926507312</v>
      </c>
      <c r="L35" s="41">
        <v>0.76903519922851005</v>
      </c>
      <c r="M35" s="42">
        <v>-5.7253179963436929E-2</v>
      </c>
    </row>
    <row r="36" spans="1:13" ht="18" customHeight="1" x14ac:dyDescent="0.4">
      <c r="A36" s="265"/>
      <c r="B36" s="84" t="s">
        <v>157</v>
      </c>
      <c r="C36" s="36">
        <v>1623</v>
      </c>
      <c r="D36" s="37">
        <v>1691</v>
      </c>
      <c r="E36" s="38">
        <v>0.95978710821998814</v>
      </c>
      <c r="F36" s="39">
        <v>-68</v>
      </c>
      <c r="G36" s="36">
        <v>1803</v>
      </c>
      <c r="H36" s="37">
        <v>2188</v>
      </c>
      <c r="I36" s="38">
        <v>0.82404021937842775</v>
      </c>
      <c r="J36" s="39">
        <v>-385</v>
      </c>
      <c r="K36" s="40">
        <v>0.90016638935108151</v>
      </c>
      <c r="L36" s="41">
        <v>0.77285191956124311</v>
      </c>
      <c r="M36" s="42">
        <v>0.1273144697898384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4"/>
  <sheetViews>
    <sheetView showGridLines="0" zoomScale="115" zoomScaleNormal="115" zoomScaleSheetLayoutView="90" workbookViewId="0">
      <pane xSplit="6" ySplit="5" topLeftCell="G6" activePane="bottomRight" state="frozen"/>
      <selection sqref="A1:M1"/>
      <selection pane="topRight" sqref="A1:M1"/>
      <selection pane="bottomLeft" sqref="A1:M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7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８月（月間）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8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263</v>
      </c>
      <c r="H3" s="324" t="s">
        <v>262</v>
      </c>
      <c r="I3" s="326" t="s">
        <v>140</v>
      </c>
      <c r="J3" s="327"/>
      <c r="K3" s="322" t="s">
        <v>263</v>
      </c>
      <c r="L3" s="324" t="s">
        <v>262</v>
      </c>
      <c r="M3" s="326" t="s">
        <v>140</v>
      </c>
      <c r="N3" s="327"/>
      <c r="O3" s="318" t="s">
        <v>263</v>
      </c>
      <c r="P3" s="320" t="s">
        <v>262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135</v>
      </c>
      <c r="B5" s="251"/>
      <c r="C5" s="251"/>
      <c r="D5" s="251"/>
      <c r="E5" s="251"/>
      <c r="F5" s="251"/>
      <c r="G5" s="250">
        <v>780679</v>
      </c>
      <c r="H5" s="249">
        <v>759140</v>
      </c>
      <c r="I5" s="248">
        <v>1.0283728956450719</v>
      </c>
      <c r="J5" s="247">
        <v>21539</v>
      </c>
      <c r="K5" s="250">
        <v>857940</v>
      </c>
      <c r="L5" s="249">
        <v>846909</v>
      </c>
      <c r="M5" s="248">
        <v>1.0130250121323543</v>
      </c>
      <c r="N5" s="247">
        <v>11031</v>
      </c>
      <c r="O5" s="246">
        <v>0.90994591696389027</v>
      </c>
      <c r="P5" s="245">
        <v>0.89636548909032732</v>
      </c>
      <c r="Q5" s="244">
        <v>1.358042787356295E-2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263992</v>
      </c>
      <c r="H6" s="187">
        <v>251100</v>
      </c>
      <c r="I6" s="186">
        <v>1.051342094782955</v>
      </c>
      <c r="J6" s="185">
        <v>12892</v>
      </c>
      <c r="K6" s="231">
        <v>283142</v>
      </c>
      <c r="L6" s="187">
        <v>271712</v>
      </c>
      <c r="M6" s="186">
        <v>1.042066599929337</v>
      </c>
      <c r="N6" s="185">
        <v>11430</v>
      </c>
      <c r="O6" s="184">
        <v>0.93236609192560627</v>
      </c>
      <c r="P6" s="183">
        <v>0.92414026616417388</v>
      </c>
      <c r="Q6" s="182">
        <v>8.2258257614323815E-3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176297</v>
      </c>
      <c r="H7" s="187">
        <v>164886</v>
      </c>
      <c r="I7" s="186">
        <v>1.0692053903909369</v>
      </c>
      <c r="J7" s="185">
        <v>11411</v>
      </c>
      <c r="K7" s="188">
        <v>184927</v>
      </c>
      <c r="L7" s="187">
        <v>173582</v>
      </c>
      <c r="M7" s="186">
        <v>1.0653581592561441</v>
      </c>
      <c r="N7" s="185">
        <v>11345</v>
      </c>
      <c r="O7" s="184">
        <v>0.95333293678045927</v>
      </c>
      <c r="P7" s="183">
        <v>0.94990263967462063</v>
      </c>
      <c r="Q7" s="182">
        <v>3.4302971058386422E-3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243">
        <v>138609</v>
      </c>
      <c r="H8" s="196">
        <v>132640</v>
      </c>
      <c r="I8" s="195">
        <v>1.0450015078407719</v>
      </c>
      <c r="J8" s="194">
        <v>5969</v>
      </c>
      <c r="K8" s="197">
        <v>143697</v>
      </c>
      <c r="L8" s="196">
        <v>137302</v>
      </c>
      <c r="M8" s="195">
        <v>1.0465761605803265</v>
      </c>
      <c r="N8" s="194">
        <v>6395</v>
      </c>
      <c r="O8" s="193">
        <v>0.96459216267562997</v>
      </c>
      <c r="P8" s="192">
        <v>0.96604565119226227</v>
      </c>
      <c r="Q8" s="191">
        <v>-1.4534885166322953E-3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243">
        <v>32704</v>
      </c>
      <c r="H9" s="196">
        <v>32246</v>
      </c>
      <c r="I9" s="195">
        <v>1.0142033120387024</v>
      </c>
      <c r="J9" s="194">
        <v>458</v>
      </c>
      <c r="K9" s="197">
        <v>36115</v>
      </c>
      <c r="L9" s="196">
        <v>36280</v>
      </c>
      <c r="M9" s="195">
        <v>0.99545203969128992</v>
      </c>
      <c r="N9" s="194">
        <v>-165</v>
      </c>
      <c r="O9" s="193">
        <v>0.90555170981586597</v>
      </c>
      <c r="P9" s="192">
        <v>0.88880926130099225</v>
      </c>
      <c r="Q9" s="191">
        <v>1.674244851487372E-2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194">
        <v>0</v>
      </c>
      <c r="K16" s="197"/>
      <c r="L16" s="196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>
        <v>4984</v>
      </c>
      <c r="H17" s="175"/>
      <c r="I17" s="174" t="e">
        <v>#DIV/0!</v>
      </c>
      <c r="J17" s="173">
        <v>4984</v>
      </c>
      <c r="K17" s="176">
        <v>5115</v>
      </c>
      <c r="L17" s="175">
        <v>0</v>
      </c>
      <c r="M17" s="174" t="e">
        <v>#DIV/0!</v>
      </c>
      <c r="N17" s="173">
        <v>5115</v>
      </c>
      <c r="O17" s="172">
        <v>0.97438905180840663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82858</v>
      </c>
      <c r="H18" s="187">
        <v>82393</v>
      </c>
      <c r="I18" s="186">
        <v>1.0056436833226123</v>
      </c>
      <c r="J18" s="185">
        <v>465</v>
      </c>
      <c r="K18" s="188">
        <v>92475</v>
      </c>
      <c r="L18" s="187">
        <v>93580</v>
      </c>
      <c r="M18" s="186">
        <v>0.98819192135071598</v>
      </c>
      <c r="N18" s="185">
        <v>-1105</v>
      </c>
      <c r="O18" s="184">
        <v>0.89600432549337661</v>
      </c>
      <c r="P18" s="183">
        <v>0.88045522547552901</v>
      </c>
      <c r="Q18" s="182">
        <v>1.5549100017847595E-2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12131</v>
      </c>
      <c r="H20" s="196">
        <v>12096</v>
      </c>
      <c r="I20" s="195">
        <v>1.0028935185185186</v>
      </c>
      <c r="J20" s="194">
        <v>35</v>
      </c>
      <c r="K20" s="197">
        <v>13195</v>
      </c>
      <c r="L20" s="196">
        <v>13340</v>
      </c>
      <c r="M20" s="195">
        <v>0.98913043478260865</v>
      </c>
      <c r="N20" s="194">
        <v>-145</v>
      </c>
      <c r="O20" s="193">
        <v>0.91936339522546418</v>
      </c>
      <c r="P20" s="192">
        <v>0.90674662668665662</v>
      </c>
      <c r="Q20" s="191">
        <v>1.2616768538807555E-2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25487</v>
      </c>
      <c r="H21" s="196">
        <v>24543</v>
      </c>
      <c r="I21" s="205">
        <v>1.0384631055698161</v>
      </c>
      <c r="J21" s="204">
        <v>944</v>
      </c>
      <c r="K21" s="203">
        <v>30505</v>
      </c>
      <c r="L21" s="206">
        <v>29845</v>
      </c>
      <c r="M21" s="205">
        <v>1.0221142569944714</v>
      </c>
      <c r="N21" s="194">
        <v>660</v>
      </c>
      <c r="O21" s="193">
        <v>0.83550237665956406</v>
      </c>
      <c r="P21" s="192">
        <v>0.82234880214441275</v>
      </c>
      <c r="Q21" s="191">
        <v>1.3153574515151312E-2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4847</v>
      </c>
      <c r="H22" s="206">
        <v>9434</v>
      </c>
      <c r="I22" s="195">
        <v>0.5137799448802205</v>
      </c>
      <c r="J22" s="194">
        <v>-4587</v>
      </c>
      <c r="K22" s="197">
        <v>5115</v>
      </c>
      <c r="L22" s="206">
        <v>9610</v>
      </c>
      <c r="M22" s="195">
        <v>0.532258064516129</v>
      </c>
      <c r="N22" s="194">
        <v>-4495</v>
      </c>
      <c r="O22" s="193">
        <v>0.94760508308895408</v>
      </c>
      <c r="P22" s="192">
        <v>0.98168574401664932</v>
      </c>
      <c r="Q22" s="191">
        <v>-3.4080660927695239E-2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4831</v>
      </c>
      <c r="H23" s="196">
        <v>4992</v>
      </c>
      <c r="I23" s="195">
        <v>0.96774839743589747</v>
      </c>
      <c r="J23" s="194">
        <v>-161</v>
      </c>
      <c r="K23" s="197">
        <v>4950</v>
      </c>
      <c r="L23" s="196">
        <v>5115</v>
      </c>
      <c r="M23" s="195">
        <v>0.967741935483871</v>
      </c>
      <c r="N23" s="194">
        <v>-165</v>
      </c>
      <c r="O23" s="193">
        <v>0.97595959595959592</v>
      </c>
      <c r="P23" s="192">
        <v>0.97595307917888563</v>
      </c>
      <c r="Q23" s="191">
        <v>6.516780710286163E-6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>
        <v>4635</v>
      </c>
      <c r="H24" s="196">
        <v>3177</v>
      </c>
      <c r="I24" s="195">
        <v>1.4589235127478755</v>
      </c>
      <c r="J24" s="194">
        <v>1458</v>
      </c>
      <c r="K24" s="197">
        <v>4950</v>
      </c>
      <c r="L24" s="196">
        <v>4495</v>
      </c>
      <c r="M24" s="195">
        <v>1.1012235817575085</v>
      </c>
      <c r="N24" s="194">
        <v>455</v>
      </c>
      <c r="O24" s="193">
        <v>0.9363636363636364</v>
      </c>
      <c r="P24" s="192">
        <v>0.7067853170189099</v>
      </c>
      <c r="Q24" s="191">
        <v>0.2295783193447265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4352</v>
      </c>
      <c r="H25" s="196">
        <v>4406</v>
      </c>
      <c r="I25" s="195">
        <v>0.98774398547435316</v>
      </c>
      <c r="J25" s="194">
        <v>-54</v>
      </c>
      <c r="K25" s="197">
        <v>4495</v>
      </c>
      <c r="L25" s="196">
        <v>4495</v>
      </c>
      <c r="M25" s="195">
        <v>1</v>
      </c>
      <c r="N25" s="194">
        <v>0</v>
      </c>
      <c r="O25" s="193">
        <v>0.96818687430478312</v>
      </c>
      <c r="P25" s="192">
        <v>0.98020022246941041</v>
      </c>
      <c r="Q25" s="191">
        <v>-1.2013348164627291E-2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4095</v>
      </c>
      <c r="H32" s="196">
        <v>4026</v>
      </c>
      <c r="I32" s="195">
        <v>1.0171385991058122</v>
      </c>
      <c r="J32" s="194">
        <v>69</v>
      </c>
      <c r="K32" s="197">
        <v>4495</v>
      </c>
      <c r="L32" s="196">
        <v>4495</v>
      </c>
      <c r="M32" s="195">
        <v>1</v>
      </c>
      <c r="N32" s="194">
        <v>0</v>
      </c>
      <c r="O32" s="193">
        <v>0.91101223581757507</v>
      </c>
      <c r="P32" s="192">
        <v>0.89566184649610681</v>
      </c>
      <c r="Q32" s="191">
        <v>1.5350389321468261E-2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3472</v>
      </c>
      <c r="H34" s="196">
        <v>3394</v>
      </c>
      <c r="I34" s="195">
        <v>1.0229817324690631</v>
      </c>
      <c r="J34" s="194">
        <v>78</v>
      </c>
      <c r="K34" s="197">
        <v>4495</v>
      </c>
      <c r="L34" s="196">
        <v>4495</v>
      </c>
      <c r="M34" s="195">
        <v>1</v>
      </c>
      <c r="N34" s="194">
        <v>0</v>
      </c>
      <c r="O34" s="193">
        <v>0.77241379310344827</v>
      </c>
      <c r="P34" s="192">
        <v>0.7550611790878754</v>
      </c>
      <c r="Q34" s="191">
        <v>1.7352614015572865E-2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19008</v>
      </c>
      <c r="H37" s="175">
        <v>16325</v>
      </c>
      <c r="I37" s="174">
        <v>1.1643491577335374</v>
      </c>
      <c r="J37" s="173">
        <v>2683</v>
      </c>
      <c r="K37" s="176">
        <v>20275</v>
      </c>
      <c r="L37" s="175">
        <v>17690</v>
      </c>
      <c r="M37" s="174">
        <v>1.146127755794234</v>
      </c>
      <c r="N37" s="173">
        <v>2585</v>
      </c>
      <c r="O37" s="172">
        <v>0.93750924784217016</v>
      </c>
      <c r="P37" s="171">
        <v>0.92283776144714524</v>
      </c>
      <c r="Q37" s="170">
        <v>1.4671486395024913E-2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3714</v>
      </c>
      <c r="H38" s="187">
        <v>3821</v>
      </c>
      <c r="I38" s="186">
        <v>0.97199685946087411</v>
      </c>
      <c r="J38" s="185">
        <v>-107</v>
      </c>
      <c r="K38" s="188">
        <v>4300</v>
      </c>
      <c r="L38" s="187">
        <v>4550</v>
      </c>
      <c r="M38" s="186">
        <v>0.94505494505494503</v>
      </c>
      <c r="N38" s="185">
        <v>-250</v>
      </c>
      <c r="O38" s="184">
        <v>0.86372093023255814</v>
      </c>
      <c r="P38" s="183">
        <v>0.83978021978021977</v>
      </c>
      <c r="Q38" s="182">
        <v>2.3940710452338365E-2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2763</v>
      </c>
      <c r="H39" s="196">
        <v>2851</v>
      </c>
      <c r="I39" s="195">
        <v>0.96913363732023849</v>
      </c>
      <c r="J39" s="194">
        <v>-88</v>
      </c>
      <c r="K39" s="197">
        <v>2900</v>
      </c>
      <c r="L39" s="196">
        <v>3100</v>
      </c>
      <c r="M39" s="195">
        <v>0.93548387096774188</v>
      </c>
      <c r="N39" s="194">
        <v>-200</v>
      </c>
      <c r="O39" s="193">
        <v>0.95275862068965522</v>
      </c>
      <c r="P39" s="192">
        <v>0.91967741935483871</v>
      </c>
      <c r="Q39" s="191">
        <v>3.3081201334816512E-2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951</v>
      </c>
      <c r="H40" s="237">
        <v>970</v>
      </c>
      <c r="I40" s="236">
        <v>0.98041237113402058</v>
      </c>
      <c r="J40" s="235">
        <v>-19</v>
      </c>
      <c r="K40" s="238">
        <v>1400</v>
      </c>
      <c r="L40" s="237">
        <v>1450</v>
      </c>
      <c r="M40" s="236">
        <v>0.96551724137931039</v>
      </c>
      <c r="N40" s="235">
        <v>-50</v>
      </c>
      <c r="O40" s="234">
        <v>0.67928571428571427</v>
      </c>
      <c r="P40" s="233">
        <v>0.66896551724137931</v>
      </c>
      <c r="Q40" s="232">
        <v>1.0320197044334956E-2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1123</v>
      </c>
      <c r="H41" s="187">
        <v>0</v>
      </c>
      <c r="I41" s="186" t="e">
        <v>#DIV/0!</v>
      </c>
      <c r="J41" s="185">
        <v>1123</v>
      </c>
      <c r="K41" s="188">
        <v>1440</v>
      </c>
      <c r="L41" s="187">
        <v>0</v>
      </c>
      <c r="M41" s="186" t="e">
        <v>#DIV/0!</v>
      </c>
      <c r="N41" s="185">
        <v>1440</v>
      </c>
      <c r="O41" s="184">
        <v>0.77986111111111112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1123</v>
      </c>
      <c r="H42" s="175"/>
      <c r="I42" s="174" t="e">
        <v>#DIV/0!</v>
      </c>
      <c r="J42" s="173">
        <v>1123</v>
      </c>
      <c r="K42" s="176">
        <v>1440</v>
      </c>
      <c r="L42" s="175">
        <v>0</v>
      </c>
      <c r="M42" s="174" t="e">
        <v>#DIV/0!</v>
      </c>
      <c r="N42" s="173">
        <v>1440</v>
      </c>
      <c r="O42" s="172">
        <v>0.77986111111111112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120</v>
      </c>
      <c r="C43" s="189"/>
      <c r="D43" s="189"/>
      <c r="E43" s="189"/>
      <c r="F43" s="229"/>
      <c r="G43" s="188">
        <v>418300</v>
      </c>
      <c r="H43" s="187">
        <v>412736</v>
      </c>
      <c r="I43" s="186">
        <v>1.0134807722127461</v>
      </c>
      <c r="J43" s="185">
        <v>5564</v>
      </c>
      <c r="K43" s="231">
        <v>464653</v>
      </c>
      <c r="L43" s="187">
        <v>468657</v>
      </c>
      <c r="M43" s="186">
        <v>0.99145643829069019</v>
      </c>
      <c r="N43" s="185">
        <v>-4004</v>
      </c>
      <c r="O43" s="184">
        <v>0.90024168573107244</v>
      </c>
      <c r="P43" s="183">
        <v>0.88067819322020158</v>
      </c>
      <c r="Q43" s="182">
        <v>1.9563492510870861E-2</v>
      </c>
      <c r="R43" s="169"/>
      <c r="S43" s="169"/>
    </row>
    <row r="44" spans="1:19" x14ac:dyDescent="0.4">
      <c r="A44" s="230"/>
      <c r="B44" s="190" t="s">
        <v>119</v>
      </c>
      <c r="C44" s="189"/>
      <c r="D44" s="189"/>
      <c r="E44" s="189"/>
      <c r="F44" s="229"/>
      <c r="G44" s="188">
        <v>407784</v>
      </c>
      <c r="H44" s="187">
        <v>401368</v>
      </c>
      <c r="I44" s="186">
        <v>1.0159853301708157</v>
      </c>
      <c r="J44" s="185">
        <v>6416</v>
      </c>
      <c r="K44" s="188">
        <v>453214</v>
      </c>
      <c r="L44" s="187">
        <v>454997</v>
      </c>
      <c r="M44" s="186">
        <v>0.99608129284368907</v>
      </c>
      <c r="N44" s="185">
        <v>-1783</v>
      </c>
      <c r="O44" s="184">
        <v>0.89976037809952913</v>
      </c>
      <c r="P44" s="183">
        <v>0.88213328879091513</v>
      </c>
      <c r="Q44" s="182">
        <v>1.7627089308614008E-2</v>
      </c>
      <c r="R44" s="169"/>
      <c r="S44" s="169"/>
    </row>
    <row r="45" spans="1:19" x14ac:dyDescent="0.4">
      <c r="A45" s="200"/>
      <c r="B45" s="200"/>
      <c r="C45" s="208" t="s">
        <v>102</v>
      </c>
      <c r="D45" s="207"/>
      <c r="E45" s="207"/>
      <c r="F45" s="6" t="s">
        <v>97</v>
      </c>
      <c r="G45" s="197">
        <v>160199</v>
      </c>
      <c r="H45" s="196">
        <v>162025</v>
      </c>
      <c r="I45" s="195">
        <v>0.98873013423854339</v>
      </c>
      <c r="J45" s="194">
        <v>-1826</v>
      </c>
      <c r="K45" s="197">
        <v>169904</v>
      </c>
      <c r="L45" s="196">
        <v>172951</v>
      </c>
      <c r="M45" s="195">
        <v>0.98238229325068949</v>
      </c>
      <c r="N45" s="194">
        <v>-3047</v>
      </c>
      <c r="O45" s="193">
        <v>0.94287950842828894</v>
      </c>
      <c r="P45" s="192">
        <v>0.93682603743256765</v>
      </c>
      <c r="Q45" s="191">
        <v>6.0534709957212884E-3</v>
      </c>
      <c r="R45" s="169"/>
      <c r="S45" s="169"/>
    </row>
    <row r="46" spans="1:19" x14ac:dyDescent="0.4">
      <c r="A46" s="200"/>
      <c r="B46" s="200"/>
      <c r="C46" s="208" t="s">
        <v>118</v>
      </c>
      <c r="D46" s="207"/>
      <c r="E46" s="207"/>
      <c r="F46" s="6" t="s">
        <v>97</v>
      </c>
      <c r="G46" s="197">
        <v>37739</v>
      </c>
      <c r="H46" s="196">
        <v>39658</v>
      </c>
      <c r="I46" s="195">
        <v>0.95161127641333398</v>
      </c>
      <c r="J46" s="194">
        <v>-1919</v>
      </c>
      <c r="K46" s="197">
        <v>41814</v>
      </c>
      <c r="L46" s="196">
        <v>46137</v>
      </c>
      <c r="M46" s="195">
        <v>0.90630079979192402</v>
      </c>
      <c r="N46" s="194">
        <v>-4323</v>
      </c>
      <c r="O46" s="193">
        <v>0.90254460228631561</v>
      </c>
      <c r="P46" s="192">
        <v>0.85957040986626787</v>
      </c>
      <c r="Q46" s="191">
        <v>4.2974192420047741E-2</v>
      </c>
      <c r="R46" s="169"/>
      <c r="S46" s="169"/>
    </row>
    <row r="47" spans="1:19" x14ac:dyDescent="0.4">
      <c r="A47" s="200"/>
      <c r="B47" s="200"/>
      <c r="C47" s="208" t="s">
        <v>100</v>
      </c>
      <c r="D47" s="207"/>
      <c r="E47" s="207"/>
      <c r="F47" s="6" t="s">
        <v>97</v>
      </c>
      <c r="G47" s="197">
        <v>18073</v>
      </c>
      <c r="H47" s="196">
        <v>17108</v>
      </c>
      <c r="I47" s="195">
        <v>1.056406359597849</v>
      </c>
      <c r="J47" s="194">
        <v>965</v>
      </c>
      <c r="K47" s="197">
        <v>19798</v>
      </c>
      <c r="L47" s="196">
        <v>20110</v>
      </c>
      <c r="M47" s="195">
        <v>0.9844853306812531</v>
      </c>
      <c r="N47" s="194">
        <v>-312</v>
      </c>
      <c r="O47" s="193">
        <v>0.91286998686736032</v>
      </c>
      <c r="P47" s="192">
        <v>0.85072103431128787</v>
      </c>
      <c r="Q47" s="191">
        <v>6.2148952556072445E-2</v>
      </c>
      <c r="R47" s="169"/>
      <c r="S47" s="169"/>
    </row>
    <row r="48" spans="1:19" x14ac:dyDescent="0.4">
      <c r="A48" s="200"/>
      <c r="B48" s="200"/>
      <c r="C48" s="208" t="s">
        <v>92</v>
      </c>
      <c r="D48" s="207"/>
      <c r="E48" s="207"/>
      <c r="F48" s="6" t="s">
        <v>97</v>
      </c>
      <c r="G48" s="197">
        <v>9566</v>
      </c>
      <c r="H48" s="196">
        <v>8048</v>
      </c>
      <c r="I48" s="195">
        <v>1.1886182902584492</v>
      </c>
      <c r="J48" s="194">
        <v>1518</v>
      </c>
      <c r="K48" s="197">
        <v>10846</v>
      </c>
      <c r="L48" s="196">
        <v>9713</v>
      </c>
      <c r="M48" s="195">
        <v>1.116647791619479</v>
      </c>
      <c r="N48" s="194">
        <v>1133</v>
      </c>
      <c r="O48" s="193">
        <v>0.88198414161903005</v>
      </c>
      <c r="P48" s="192">
        <v>0.82858025326881501</v>
      </c>
      <c r="Q48" s="191">
        <v>5.3403888350215034E-2</v>
      </c>
      <c r="R48" s="169"/>
      <c r="S48" s="169"/>
    </row>
    <row r="49" spans="1:19" x14ac:dyDescent="0.4">
      <c r="A49" s="200"/>
      <c r="B49" s="200"/>
      <c r="C49" s="208" t="s">
        <v>98</v>
      </c>
      <c r="D49" s="207"/>
      <c r="E49" s="207"/>
      <c r="F49" s="6" t="s">
        <v>97</v>
      </c>
      <c r="G49" s="197">
        <v>19457</v>
      </c>
      <c r="H49" s="196">
        <v>17881</v>
      </c>
      <c r="I49" s="195">
        <v>1.088138247301605</v>
      </c>
      <c r="J49" s="194">
        <v>1576</v>
      </c>
      <c r="K49" s="197">
        <v>21060</v>
      </c>
      <c r="L49" s="196">
        <v>19760</v>
      </c>
      <c r="M49" s="195">
        <v>1.0657894736842106</v>
      </c>
      <c r="N49" s="194">
        <v>1300</v>
      </c>
      <c r="O49" s="193">
        <v>0.92388414055080725</v>
      </c>
      <c r="P49" s="192">
        <v>0.90490890688259107</v>
      </c>
      <c r="Q49" s="191">
        <v>1.8975233668216185E-2</v>
      </c>
      <c r="R49" s="169"/>
      <c r="S49" s="169"/>
    </row>
    <row r="50" spans="1:19" x14ac:dyDescent="0.4">
      <c r="A50" s="200"/>
      <c r="B50" s="200"/>
      <c r="C50" s="208" t="s">
        <v>101</v>
      </c>
      <c r="D50" s="207"/>
      <c r="E50" s="207"/>
      <c r="F50" s="6" t="s">
        <v>97</v>
      </c>
      <c r="G50" s="197">
        <v>36723</v>
      </c>
      <c r="H50" s="196">
        <v>43180</v>
      </c>
      <c r="I50" s="195">
        <v>0.85046317739694299</v>
      </c>
      <c r="J50" s="194">
        <v>-6457</v>
      </c>
      <c r="K50" s="197">
        <v>44372</v>
      </c>
      <c r="L50" s="196">
        <v>55941</v>
      </c>
      <c r="M50" s="195">
        <v>0.79319282815823811</v>
      </c>
      <c r="N50" s="194">
        <v>-11569</v>
      </c>
      <c r="O50" s="193">
        <v>0.82761651491931854</v>
      </c>
      <c r="P50" s="192">
        <v>0.77188466419978197</v>
      </c>
      <c r="Q50" s="191">
        <v>5.5731850719536569E-2</v>
      </c>
      <c r="R50" s="169"/>
      <c r="S50" s="169"/>
    </row>
    <row r="51" spans="1:19" x14ac:dyDescent="0.4">
      <c r="A51" s="200"/>
      <c r="B51" s="200"/>
      <c r="C51" s="208" t="s">
        <v>93</v>
      </c>
      <c r="D51" s="207"/>
      <c r="E51" s="207"/>
      <c r="F51" s="6" t="s">
        <v>97</v>
      </c>
      <c r="G51" s="197">
        <v>5960</v>
      </c>
      <c r="H51" s="196">
        <v>5705</v>
      </c>
      <c r="I51" s="195">
        <v>1.0446976336546889</v>
      </c>
      <c r="J51" s="194">
        <v>255</v>
      </c>
      <c r="K51" s="197">
        <v>8100</v>
      </c>
      <c r="L51" s="196">
        <v>8370</v>
      </c>
      <c r="M51" s="195">
        <v>0.967741935483871</v>
      </c>
      <c r="N51" s="194">
        <v>-270</v>
      </c>
      <c r="O51" s="193">
        <v>0.73580246913580249</v>
      </c>
      <c r="P51" s="192">
        <v>0.68160095579450419</v>
      </c>
      <c r="Q51" s="191">
        <v>5.4201513341298302E-2</v>
      </c>
      <c r="R51" s="169"/>
      <c r="S51" s="169"/>
    </row>
    <row r="52" spans="1:19" x14ac:dyDescent="0.4">
      <c r="A52" s="200"/>
      <c r="B52" s="200"/>
      <c r="C52" s="208" t="s">
        <v>117</v>
      </c>
      <c r="D52" s="207"/>
      <c r="E52" s="207"/>
      <c r="F52" s="6" t="s">
        <v>97</v>
      </c>
      <c r="G52" s="197">
        <v>4550</v>
      </c>
      <c r="H52" s="196">
        <v>4267</v>
      </c>
      <c r="I52" s="195">
        <v>1.0663229435200374</v>
      </c>
      <c r="J52" s="194">
        <v>283</v>
      </c>
      <c r="K52" s="197">
        <v>5146</v>
      </c>
      <c r="L52" s="196">
        <v>5146</v>
      </c>
      <c r="M52" s="195">
        <v>1</v>
      </c>
      <c r="N52" s="194">
        <v>0</v>
      </c>
      <c r="O52" s="193">
        <v>0.88418188884570537</v>
      </c>
      <c r="P52" s="192">
        <v>0.82918771861640106</v>
      </c>
      <c r="Q52" s="191">
        <v>5.4994170229304307E-2</v>
      </c>
      <c r="R52" s="169"/>
      <c r="S52" s="169"/>
    </row>
    <row r="53" spans="1:19" x14ac:dyDescent="0.4">
      <c r="A53" s="200"/>
      <c r="B53" s="200"/>
      <c r="C53" s="208" t="s">
        <v>116</v>
      </c>
      <c r="D53" s="207"/>
      <c r="E53" s="207"/>
      <c r="F53" s="6" t="s">
        <v>97</v>
      </c>
      <c r="G53" s="197">
        <v>6405</v>
      </c>
      <c r="H53" s="196">
        <v>6453</v>
      </c>
      <c r="I53" s="195">
        <v>0.99256159925615994</v>
      </c>
      <c r="J53" s="194">
        <v>-48</v>
      </c>
      <c r="K53" s="197">
        <v>7995</v>
      </c>
      <c r="L53" s="196">
        <v>8097</v>
      </c>
      <c r="M53" s="195">
        <v>0.98740274175620601</v>
      </c>
      <c r="N53" s="194">
        <v>-102</v>
      </c>
      <c r="O53" s="193">
        <v>0.80112570356472801</v>
      </c>
      <c r="P53" s="192">
        <v>0.79696183771767326</v>
      </c>
      <c r="Q53" s="191">
        <v>4.1638658470547485E-3</v>
      </c>
      <c r="R53" s="169"/>
      <c r="S53" s="169"/>
    </row>
    <row r="54" spans="1:19" x14ac:dyDescent="0.4">
      <c r="A54" s="200"/>
      <c r="B54" s="200"/>
      <c r="C54" s="208" t="s">
        <v>115</v>
      </c>
      <c r="D54" s="207"/>
      <c r="E54" s="207"/>
      <c r="F54" s="6" t="s">
        <v>84</v>
      </c>
      <c r="G54" s="197"/>
      <c r="H54" s="196"/>
      <c r="I54" s="195" t="e">
        <v>#DIV/0!</v>
      </c>
      <c r="J54" s="194">
        <v>0</v>
      </c>
      <c r="K54" s="197"/>
      <c r="L54" s="196"/>
      <c r="M54" s="195" t="e">
        <v>#DIV/0!</v>
      </c>
      <c r="N54" s="194">
        <v>0</v>
      </c>
      <c r="O54" s="193" t="e">
        <v>#DIV/0!</v>
      </c>
      <c r="P54" s="192" t="e">
        <v>#DIV/0!</v>
      </c>
      <c r="Q54" s="191" t="e">
        <v>#DIV/0!</v>
      </c>
      <c r="R54" s="169"/>
      <c r="S54" s="169"/>
    </row>
    <row r="55" spans="1:19" x14ac:dyDescent="0.4">
      <c r="A55" s="200"/>
      <c r="B55" s="200"/>
      <c r="C55" s="208" t="s">
        <v>114</v>
      </c>
      <c r="D55" s="207"/>
      <c r="E55" s="207"/>
      <c r="F55" s="6" t="s">
        <v>97</v>
      </c>
      <c r="G55" s="197">
        <v>4386</v>
      </c>
      <c r="H55" s="196">
        <v>4305</v>
      </c>
      <c r="I55" s="195">
        <v>1.0188153310104529</v>
      </c>
      <c r="J55" s="194">
        <v>81</v>
      </c>
      <c r="K55" s="197">
        <v>5146</v>
      </c>
      <c r="L55" s="196">
        <v>5146</v>
      </c>
      <c r="M55" s="195">
        <v>1</v>
      </c>
      <c r="N55" s="194">
        <v>0</v>
      </c>
      <c r="O55" s="193">
        <v>0.85231247570928881</v>
      </c>
      <c r="P55" s="192">
        <v>0.83657209483093664</v>
      </c>
      <c r="Q55" s="191">
        <v>1.5740380878352167E-2</v>
      </c>
      <c r="R55" s="169"/>
      <c r="S55" s="169"/>
    </row>
    <row r="56" spans="1:19" x14ac:dyDescent="0.4">
      <c r="A56" s="200"/>
      <c r="B56" s="200"/>
      <c r="C56" s="208" t="s">
        <v>113</v>
      </c>
      <c r="D56" s="207"/>
      <c r="E56" s="207"/>
      <c r="F56" s="6" t="s">
        <v>97</v>
      </c>
      <c r="G56" s="197">
        <v>7006</v>
      </c>
      <c r="H56" s="196">
        <v>7148</v>
      </c>
      <c r="I56" s="195">
        <v>0.98013430330162288</v>
      </c>
      <c r="J56" s="194">
        <v>-142</v>
      </c>
      <c r="K56" s="197">
        <v>8370</v>
      </c>
      <c r="L56" s="196">
        <v>8435</v>
      </c>
      <c r="M56" s="195">
        <v>0.99229401304090104</v>
      </c>
      <c r="N56" s="194">
        <v>-65</v>
      </c>
      <c r="O56" s="193">
        <v>0.83703703703703702</v>
      </c>
      <c r="P56" s="192">
        <v>0.84742145820983994</v>
      </c>
      <c r="Q56" s="191">
        <v>-1.0384421172802916E-2</v>
      </c>
      <c r="R56" s="169"/>
      <c r="S56" s="169"/>
    </row>
    <row r="57" spans="1:19" x14ac:dyDescent="0.4">
      <c r="A57" s="200"/>
      <c r="B57" s="200"/>
      <c r="C57" s="199" t="s">
        <v>112</v>
      </c>
      <c r="D57" s="198"/>
      <c r="E57" s="198"/>
      <c r="F57" s="10" t="s">
        <v>84</v>
      </c>
      <c r="G57" s="203">
        <v>3987</v>
      </c>
      <c r="H57" s="206">
        <v>4136</v>
      </c>
      <c r="I57" s="205">
        <v>0.96397485493230173</v>
      </c>
      <c r="J57" s="204">
        <v>-149</v>
      </c>
      <c r="K57" s="203">
        <v>5250</v>
      </c>
      <c r="L57" s="206">
        <v>5146</v>
      </c>
      <c r="M57" s="205">
        <v>1.0202098717450447</v>
      </c>
      <c r="N57" s="204">
        <v>104</v>
      </c>
      <c r="O57" s="211">
        <v>0.75942857142857145</v>
      </c>
      <c r="P57" s="210">
        <v>0.80373105324523897</v>
      </c>
      <c r="Q57" s="209">
        <v>-4.4302481816667516E-2</v>
      </c>
      <c r="R57" s="169"/>
      <c r="S57" s="169"/>
    </row>
    <row r="58" spans="1:19" x14ac:dyDescent="0.4">
      <c r="A58" s="200"/>
      <c r="B58" s="200"/>
      <c r="C58" s="199" t="s">
        <v>111</v>
      </c>
      <c r="D58" s="198"/>
      <c r="E58" s="198"/>
      <c r="F58" s="10" t="s">
        <v>97</v>
      </c>
      <c r="G58" s="203">
        <v>6597</v>
      </c>
      <c r="H58" s="206">
        <v>6369</v>
      </c>
      <c r="I58" s="205">
        <v>1.0357983984926991</v>
      </c>
      <c r="J58" s="204">
        <v>228</v>
      </c>
      <c r="K58" s="203">
        <v>8370</v>
      </c>
      <c r="L58" s="206">
        <v>8100</v>
      </c>
      <c r="M58" s="205">
        <v>1.0333333333333334</v>
      </c>
      <c r="N58" s="204">
        <v>270</v>
      </c>
      <c r="O58" s="211">
        <v>0.78817204301075272</v>
      </c>
      <c r="P58" s="210">
        <v>0.78629629629629627</v>
      </c>
      <c r="Q58" s="209">
        <v>1.8757467144564499E-3</v>
      </c>
      <c r="R58" s="169"/>
      <c r="S58" s="169"/>
    </row>
    <row r="59" spans="1:19" x14ac:dyDescent="0.4">
      <c r="A59" s="200"/>
      <c r="B59" s="200"/>
      <c r="C59" s="199" t="s">
        <v>110</v>
      </c>
      <c r="D59" s="198"/>
      <c r="E59" s="198"/>
      <c r="F59" s="10" t="s">
        <v>97</v>
      </c>
      <c r="G59" s="203">
        <v>3659</v>
      </c>
      <c r="H59" s="206">
        <v>4432</v>
      </c>
      <c r="I59" s="205">
        <v>0.82558664259927794</v>
      </c>
      <c r="J59" s="204">
        <v>-773</v>
      </c>
      <c r="K59" s="203">
        <v>3946</v>
      </c>
      <c r="L59" s="206">
        <v>4940</v>
      </c>
      <c r="M59" s="205">
        <v>0.79878542510121453</v>
      </c>
      <c r="N59" s="204">
        <v>-994</v>
      </c>
      <c r="O59" s="211">
        <v>0.92726811961479982</v>
      </c>
      <c r="P59" s="210">
        <v>0.89716599190283397</v>
      </c>
      <c r="Q59" s="209">
        <v>3.0102127711965854E-2</v>
      </c>
      <c r="R59" s="169"/>
      <c r="S59" s="169"/>
    </row>
    <row r="60" spans="1:19" x14ac:dyDescent="0.4">
      <c r="A60" s="200"/>
      <c r="B60" s="200"/>
      <c r="C60" s="208" t="s">
        <v>85</v>
      </c>
      <c r="D60" s="228"/>
      <c r="E60" s="207"/>
      <c r="F60" s="6" t="s">
        <v>84</v>
      </c>
      <c r="G60" s="203">
        <v>494</v>
      </c>
      <c r="H60" s="206">
        <v>212</v>
      </c>
      <c r="I60" s="205">
        <v>2.3301886792452828</v>
      </c>
      <c r="J60" s="204">
        <v>282</v>
      </c>
      <c r="K60" s="203">
        <v>930</v>
      </c>
      <c r="L60" s="206">
        <v>443</v>
      </c>
      <c r="M60" s="205">
        <v>2.0993227990970653</v>
      </c>
      <c r="N60" s="204">
        <v>487</v>
      </c>
      <c r="O60" s="211">
        <v>0.53118279569892468</v>
      </c>
      <c r="P60" s="210">
        <v>0.47855530474040631</v>
      </c>
      <c r="Q60" s="209">
        <v>5.2627490958518375E-2</v>
      </c>
      <c r="R60" s="169"/>
      <c r="S60" s="169"/>
    </row>
    <row r="61" spans="1:19" x14ac:dyDescent="0.4">
      <c r="A61" s="200"/>
      <c r="B61" s="200"/>
      <c r="C61" s="199" t="s">
        <v>107</v>
      </c>
      <c r="D61" s="198"/>
      <c r="E61" s="198"/>
      <c r="F61" s="10" t="s">
        <v>97</v>
      </c>
      <c r="G61" s="203">
        <v>4692</v>
      </c>
      <c r="H61" s="206">
        <v>3717</v>
      </c>
      <c r="I61" s="205">
        <v>1.2623083131557709</v>
      </c>
      <c r="J61" s="204">
        <v>975</v>
      </c>
      <c r="K61" s="203">
        <v>5145</v>
      </c>
      <c r="L61" s="206">
        <v>3945</v>
      </c>
      <c r="M61" s="205">
        <v>1.3041825095057034</v>
      </c>
      <c r="N61" s="204">
        <v>1200</v>
      </c>
      <c r="O61" s="211">
        <v>0.91195335276967926</v>
      </c>
      <c r="P61" s="210">
        <v>0.94220532319391637</v>
      </c>
      <c r="Q61" s="209">
        <v>-3.0251970424237107E-2</v>
      </c>
      <c r="R61" s="169"/>
      <c r="S61" s="169"/>
    </row>
    <row r="62" spans="1:19" x14ac:dyDescent="0.4">
      <c r="A62" s="200"/>
      <c r="B62" s="200"/>
      <c r="C62" s="199" t="s">
        <v>106</v>
      </c>
      <c r="D62" s="198"/>
      <c r="E62" s="198"/>
      <c r="F62" s="10" t="s">
        <v>97</v>
      </c>
      <c r="G62" s="203">
        <v>3767</v>
      </c>
      <c r="H62" s="206">
        <v>3823</v>
      </c>
      <c r="I62" s="205">
        <v>0.98535181794402305</v>
      </c>
      <c r="J62" s="204">
        <v>-56</v>
      </c>
      <c r="K62" s="203">
        <v>5026</v>
      </c>
      <c r="L62" s="206">
        <v>5146</v>
      </c>
      <c r="M62" s="205">
        <v>0.97668091721725614</v>
      </c>
      <c r="N62" s="204">
        <v>-120</v>
      </c>
      <c r="O62" s="211">
        <v>0.74950258654994029</v>
      </c>
      <c r="P62" s="210">
        <v>0.74290711232024875</v>
      </c>
      <c r="Q62" s="209">
        <v>6.5954742296915336E-3</v>
      </c>
      <c r="R62" s="169"/>
      <c r="S62" s="169"/>
    </row>
    <row r="63" spans="1:19" x14ac:dyDescent="0.4">
      <c r="A63" s="200"/>
      <c r="B63" s="200"/>
      <c r="C63" s="199" t="s">
        <v>108</v>
      </c>
      <c r="D63" s="198"/>
      <c r="E63" s="198"/>
      <c r="F63" s="10" t="s">
        <v>97</v>
      </c>
      <c r="G63" s="203">
        <v>2918</v>
      </c>
      <c r="H63" s="206">
        <v>2657</v>
      </c>
      <c r="I63" s="205">
        <v>1.0982310876928867</v>
      </c>
      <c r="J63" s="204">
        <v>261</v>
      </c>
      <c r="K63" s="203">
        <v>3660</v>
      </c>
      <c r="L63" s="206">
        <v>3227</v>
      </c>
      <c r="M63" s="205">
        <v>1.1341803532692905</v>
      </c>
      <c r="N63" s="204">
        <v>433</v>
      </c>
      <c r="O63" s="211">
        <v>0.79726775956284157</v>
      </c>
      <c r="P63" s="210">
        <v>0.82336535481871709</v>
      </c>
      <c r="Q63" s="209">
        <v>-2.6097595255875516E-2</v>
      </c>
      <c r="R63" s="169"/>
      <c r="S63" s="169"/>
    </row>
    <row r="64" spans="1:19" x14ac:dyDescent="0.4">
      <c r="A64" s="200"/>
      <c r="B64" s="200"/>
      <c r="C64" s="199" t="s">
        <v>105</v>
      </c>
      <c r="D64" s="198"/>
      <c r="E64" s="198"/>
      <c r="F64" s="10" t="s">
        <v>97</v>
      </c>
      <c r="G64" s="203">
        <v>6074</v>
      </c>
      <c r="H64" s="206">
        <v>5639</v>
      </c>
      <c r="I64" s="205">
        <v>1.0771413371165099</v>
      </c>
      <c r="J64" s="204">
        <v>435</v>
      </c>
      <c r="K64" s="203">
        <v>7071</v>
      </c>
      <c r="L64" s="206">
        <v>6662</v>
      </c>
      <c r="M64" s="205">
        <v>1.0613929750825577</v>
      </c>
      <c r="N64" s="204">
        <v>409</v>
      </c>
      <c r="O64" s="211">
        <v>0.85900155564983738</v>
      </c>
      <c r="P64" s="210">
        <v>0.84644250975682978</v>
      </c>
      <c r="Q64" s="209">
        <v>1.2559045893007603E-2</v>
      </c>
      <c r="R64" s="169"/>
      <c r="S64" s="169"/>
    </row>
    <row r="65" spans="1:19" x14ac:dyDescent="0.4">
      <c r="A65" s="200"/>
      <c r="B65" s="200"/>
      <c r="C65" s="199" t="s">
        <v>102</v>
      </c>
      <c r="D65" s="15" t="s">
        <v>0</v>
      </c>
      <c r="E65" s="198" t="s">
        <v>91</v>
      </c>
      <c r="F65" s="10" t="s">
        <v>97</v>
      </c>
      <c r="G65" s="203">
        <v>21801</v>
      </c>
      <c r="H65" s="206">
        <v>22225</v>
      </c>
      <c r="I65" s="205">
        <v>0.98092238470191229</v>
      </c>
      <c r="J65" s="204">
        <v>-424</v>
      </c>
      <c r="K65" s="203">
        <v>22524</v>
      </c>
      <c r="L65" s="206">
        <v>22709</v>
      </c>
      <c r="M65" s="205">
        <v>0.99185345017393989</v>
      </c>
      <c r="N65" s="204">
        <v>-185</v>
      </c>
      <c r="O65" s="211">
        <v>0.96790090570058607</v>
      </c>
      <c r="P65" s="210">
        <v>0.97868686423884799</v>
      </c>
      <c r="Q65" s="209">
        <v>-1.0785958538261919E-2</v>
      </c>
      <c r="R65" s="169"/>
      <c r="S65" s="169"/>
    </row>
    <row r="66" spans="1:19" x14ac:dyDescent="0.4">
      <c r="A66" s="200"/>
      <c r="B66" s="200"/>
      <c r="C66" s="199" t="s">
        <v>102</v>
      </c>
      <c r="D66" s="15" t="s">
        <v>0</v>
      </c>
      <c r="E66" s="198" t="s">
        <v>109</v>
      </c>
      <c r="F66" s="10" t="s">
        <v>97</v>
      </c>
      <c r="G66" s="203">
        <v>9868</v>
      </c>
      <c r="H66" s="206">
        <v>9810</v>
      </c>
      <c r="I66" s="205">
        <v>1.0059123343527012</v>
      </c>
      <c r="J66" s="204">
        <v>58</v>
      </c>
      <c r="K66" s="203">
        <v>10385</v>
      </c>
      <c r="L66" s="206">
        <v>10383</v>
      </c>
      <c r="M66" s="205">
        <v>1.0001926225561013</v>
      </c>
      <c r="N66" s="204">
        <v>2</v>
      </c>
      <c r="O66" s="211">
        <v>0.95021665864227256</v>
      </c>
      <c r="P66" s="210">
        <v>0.94481363767697202</v>
      </c>
      <c r="Q66" s="209">
        <v>5.4030209653005423E-3</v>
      </c>
      <c r="R66" s="169"/>
      <c r="S66" s="169"/>
    </row>
    <row r="67" spans="1:19" x14ac:dyDescent="0.4">
      <c r="A67" s="200"/>
      <c r="B67" s="200"/>
      <c r="C67" s="208" t="s">
        <v>100</v>
      </c>
      <c r="D67" s="5" t="s">
        <v>0</v>
      </c>
      <c r="E67" s="207" t="s">
        <v>91</v>
      </c>
      <c r="F67" s="6" t="s">
        <v>97</v>
      </c>
      <c r="G67" s="197">
        <v>4786</v>
      </c>
      <c r="H67" s="196">
        <v>5068</v>
      </c>
      <c r="I67" s="195">
        <v>0.9443567482241515</v>
      </c>
      <c r="J67" s="194">
        <v>-282</v>
      </c>
      <c r="K67" s="197">
        <v>4980</v>
      </c>
      <c r="L67" s="196">
        <v>5146</v>
      </c>
      <c r="M67" s="195">
        <v>0.967741935483871</v>
      </c>
      <c r="N67" s="194">
        <v>-166</v>
      </c>
      <c r="O67" s="193">
        <v>0.96104417670682729</v>
      </c>
      <c r="P67" s="192">
        <v>0.9848425961912165</v>
      </c>
      <c r="Q67" s="191">
        <v>-2.3798419484389211E-2</v>
      </c>
      <c r="R67" s="169"/>
      <c r="S67" s="169"/>
    </row>
    <row r="68" spans="1:19" s="213" customFormat="1" x14ac:dyDescent="0.4">
      <c r="A68" s="215"/>
      <c r="B68" s="215"/>
      <c r="C68" s="199" t="s">
        <v>100</v>
      </c>
      <c r="D68" s="15" t="s">
        <v>0</v>
      </c>
      <c r="E68" s="198" t="s">
        <v>109</v>
      </c>
      <c r="F68" s="6" t="s">
        <v>97</v>
      </c>
      <c r="G68" s="203">
        <v>8530</v>
      </c>
      <c r="H68" s="206">
        <v>5002</v>
      </c>
      <c r="I68" s="205">
        <v>1.7053178728508596</v>
      </c>
      <c r="J68" s="204">
        <v>3528</v>
      </c>
      <c r="K68" s="203">
        <v>10292</v>
      </c>
      <c r="L68" s="206">
        <v>5146</v>
      </c>
      <c r="M68" s="205">
        <v>2</v>
      </c>
      <c r="N68" s="204">
        <v>5146</v>
      </c>
      <c r="O68" s="211">
        <v>0.82879906723668872</v>
      </c>
      <c r="P68" s="210">
        <v>0.97201710066070734</v>
      </c>
      <c r="Q68" s="209">
        <v>-0.14321803342401862</v>
      </c>
      <c r="R68" s="214"/>
      <c r="S68" s="214"/>
    </row>
    <row r="69" spans="1:19" s="213" customFormat="1" x14ac:dyDescent="0.4">
      <c r="A69" s="215"/>
      <c r="B69" s="215"/>
      <c r="C69" s="199" t="s">
        <v>118</v>
      </c>
      <c r="D69" s="15" t="s">
        <v>0</v>
      </c>
      <c r="E69" s="198" t="s">
        <v>91</v>
      </c>
      <c r="F69" s="6" t="s">
        <v>84</v>
      </c>
      <c r="G69" s="203">
        <v>4240</v>
      </c>
      <c r="H69" s="206">
        <v>0</v>
      </c>
      <c r="I69" s="205" t="e">
        <v>#DIV/0!</v>
      </c>
      <c r="J69" s="204">
        <v>4240</v>
      </c>
      <c r="K69" s="203">
        <v>4980</v>
      </c>
      <c r="L69" s="206">
        <v>0</v>
      </c>
      <c r="M69" s="205" t="e">
        <v>#DIV/0!</v>
      </c>
      <c r="N69" s="204">
        <v>4980</v>
      </c>
      <c r="O69" s="211">
        <v>0.85140562248995988</v>
      </c>
      <c r="P69" s="210" t="e">
        <v>#DIV/0!</v>
      </c>
      <c r="Q69" s="209" t="e">
        <v>#DIV/0!</v>
      </c>
      <c r="R69" s="214"/>
      <c r="S69" s="214"/>
    </row>
    <row r="70" spans="1:19" s="213" customFormat="1" x14ac:dyDescent="0.4">
      <c r="A70" s="215"/>
      <c r="B70" s="215"/>
      <c r="C70" s="199" t="s">
        <v>98</v>
      </c>
      <c r="D70" s="15" t="s">
        <v>0</v>
      </c>
      <c r="E70" s="198" t="s">
        <v>91</v>
      </c>
      <c r="F70" s="10" t="s">
        <v>97</v>
      </c>
      <c r="G70" s="203">
        <v>4647</v>
      </c>
      <c r="H70" s="206">
        <v>4696</v>
      </c>
      <c r="I70" s="205">
        <v>0.98956558773424186</v>
      </c>
      <c r="J70" s="204">
        <v>-49</v>
      </c>
      <c r="K70" s="203">
        <v>5146</v>
      </c>
      <c r="L70" s="206">
        <v>5146</v>
      </c>
      <c r="M70" s="205">
        <v>1</v>
      </c>
      <c r="N70" s="204">
        <v>0</v>
      </c>
      <c r="O70" s="211">
        <v>0.90303148076175666</v>
      </c>
      <c r="P70" s="210">
        <v>0.91255343956471047</v>
      </c>
      <c r="Q70" s="209">
        <v>-9.5219588029538116E-3</v>
      </c>
      <c r="R70" s="214"/>
      <c r="S70" s="214"/>
    </row>
    <row r="71" spans="1:19" s="213" customFormat="1" x14ac:dyDescent="0.4">
      <c r="A71" s="215"/>
      <c r="B71" s="215"/>
      <c r="C71" s="199" t="s">
        <v>98</v>
      </c>
      <c r="D71" s="15" t="s">
        <v>0</v>
      </c>
      <c r="E71" s="198" t="s">
        <v>109</v>
      </c>
      <c r="F71" s="10" t="s">
        <v>97</v>
      </c>
      <c r="G71" s="203">
        <v>4567</v>
      </c>
      <c r="H71" s="206">
        <v>4439</v>
      </c>
      <c r="I71" s="205">
        <v>1.028835323271007</v>
      </c>
      <c r="J71" s="204">
        <v>128</v>
      </c>
      <c r="K71" s="203">
        <v>5106</v>
      </c>
      <c r="L71" s="206">
        <v>5146</v>
      </c>
      <c r="M71" s="205">
        <v>0.99222697240575208</v>
      </c>
      <c r="N71" s="204">
        <v>-40</v>
      </c>
      <c r="O71" s="211">
        <v>0.8944379161770466</v>
      </c>
      <c r="P71" s="210">
        <v>0.86261173727166729</v>
      </c>
      <c r="Q71" s="209">
        <v>3.182617890537931E-2</v>
      </c>
      <c r="R71" s="214"/>
      <c r="S71" s="214"/>
    </row>
    <row r="72" spans="1:19" s="213" customFormat="1" x14ac:dyDescent="0.4">
      <c r="A72" s="215"/>
      <c r="B72" s="215"/>
      <c r="C72" s="199" t="s">
        <v>101</v>
      </c>
      <c r="D72" s="15" t="s">
        <v>0</v>
      </c>
      <c r="E72" s="198" t="s">
        <v>91</v>
      </c>
      <c r="F72" s="10" t="s">
        <v>97</v>
      </c>
      <c r="G72" s="203">
        <v>3667</v>
      </c>
      <c r="H72" s="206">
        <v>3365</v>
      </c>
      <c r="I72" s="205">
        <v>1.0897473997028231</v>
      </c>
      <c r="J72" s="204">
        <v>302</v>
      </c>
      <c r="K72" s="203">
        <v>3946</v>
      </c>
      <c r="L72" s="206">
        <v>3906</v>
      </c>
      <c r="M72" s="205">
        <v>1.0102406554019456</v>
      </c>
      <c r="N72" s="204">
        <v>40</v>
      </c>
      <c r="O72" s="211">
        <v>0.92929548910288895</v>
      </c>
      <c r="P72" s="210">
        <v>0.86149513568868408</v>
      </c>
      <c r="Q72" s="209">
        <v>6.7800353414204872E-2</v>
      </c>
      <c r="R72" s="214"/>
      <c r="S72" s="214"/>
    </row>
    <row r="73" spans="1:19" s="213" customFormat="1" x14ac:dyDescent="0.4">
      <c r="A73" s="215"/>
      <c r="B73" s="215"/>
      <c r="C73" s="199" t="s">
        <v>101</v>
      </c>
      <c r="D73" s="15" t="s">
        <v>0</v>
      </c>
      <c r="E73" s="198" t="s">
        <v>109</v>
      </c>
      <c r="F73" s="10" t="s">
        <v>84</v>
      </c>
      <c r="G73" s="203">
        <v>3426</v>
      </c>
      <c r="H73" s="206">
        <v>0</v>
      </c>
      <c r="I73" s="205" t="e">
        <v>#DIV/0!</v>
      </c>
      <c r="J73" s="204">
        <v>3426</v>
      </c>
      <c r="K73" s="203">
        <v>3906</v>
      </c>
      <c r="L73" s="206">
        <v>0</v>
      </c>
      <c r="M73" s="205" t="e">
        <v>#DIV/0!</v>
      </c>
      <c r="N73" s="204">
        <v>3906</v>
      </c>
      <c r="O73" s="211">
        <v>0.87711213517665132</v>
      </c>
      <c r="P73" s="210" t="e">
        <v>#DIV/0!</v>
      </c>
      <c r="Q73" s="209" t="e">
        <v>#DIV/0!</v>
      </c>
      <c r="R73" s="214"/>
      <c r="S73" s="214"/>
    </row>
    <row r="74" spans="1:19" s="213" customFormat="1" x14ac:dyDescent="0.4">
      <c r="A74" s="215"/>
      <c r="B74" s="227" t="s">
        <v>1</v>
      </c>
      <c r="C74" s="226"/>
      <c r="D74" s="14"/>
      <c r="E74" s="226"/>
      <c r="F74" s="225"/>
      <c r="G74" s="224">
        <v>10516</v>
      </c>
      <c r="H74" s="223">
        <v>11368</v>
      </c>
      <c r="I74" s="222">
        <v>0.92505277973258271</v>
      </c>
      <c r="J74" s="221">
        <v>-852</v>
      </c>
      <c r="K74" s="224">
        <v>11439</v>
      </c>
      <c r="L74" s="223">
        <v>13660</v>
      </c>
      <c r="M74" s="222">
        <v>0.83740849194729139</v>
      </c>
      <c r="N74" s="221">
        <v>-2221</v>
      </c>
      <c r="O74" s="220">
        <v>0.91931112859515696</v>
      </c>
      <c r="P74" s="219">
        <v>0.83221083455344069</v>
      </c>
      <c r="Q74" s="218">
        <v>8.7100294041716264E-2</v>
      </c>
      <c r="R74" s="214"/>
      <c r="S74" s="214"/>
    </row>
    <row r="75" spans="1:19" s="213" customFormat="1" x14ac:dyDescent="0.4">
      <c r="A75" s="215"/>
      <c r="B75" s="215"/>
      <c r="C75" s="199" t="s">
        <v>108</v>
      </c>
      <c r="D75" s="198"/>
      <c r="E75" s="198"/>
      <c r="F75" s="16" t="s">
        <v>97</v>
      </c>
      <c r="G75" s="216">
        <v>1603</v>
      </c>
      <c r="H75" s="206">
        <v>1832</v>
      </c>
      <c r="I75" s="205">
        <v>0.875</v>
      </c>
      <c r="J75" s="204">
        <v>-229</v>
      </c>
      <c r="K75" s="206">
        <v>1734</v>
      </c>
      <c r="L75" s="206">
        <v>1993</v>
      </c>
      <c r="M75" s="205">
        <v>0.87004515805318616</v>
      </c>
      <c r="N75" s="204">
        <v>-259</v>
      </c>
      <c r="O75" s="211">
        <v>0.92445213379469438</v>
      </c>
      <c r="P75" s="210">
        <v>0.91921726041144003</v>
      </c>
      <c r="Q75" s="209">
        <v>5.2348733832543459E-3</v>
      </c>
      <c r="R75" s="214"/>
      <c r="S75" s="214"/>
    </row>
    <row r="76" spans="1:19" s="213" customFormat="1" x14ac:dyDescent="0.4">
      <c r="A76" s="215"/>
      <c r="B76" s="215"/>
      <c r="C76" s="199" t="s">
        <v>107</v>
      </c>
      <c r="D76" s="198"/>
      <c r="E76" s="198"/>
      <c r="F76" s="217"/>
      <c r="G76" s="216">
        <v>0</v>
      </c>
      <c r="H76" s="206">
        <v>0</v>
      </c>
      <c r="I76" s="205" t="e">
        <v>#DIV/0!</v>
      </c>
      <c r="J76" s="204">
        <v>0</v>
      </c>
      <c r="K76" s="206">
        <v>0</v>
      </c>
      <c r="L76" s="206">
        <v>0</v>
      </c>
      <c r="M76" s="205" t="e">
        <v>#DIV/0!</v>
      </c>
      <c r="N76" s="204">
        <v>0</v>
      </c>
      <c r="O76" s="211" t="e">
        <v>#DIV/0!</v>
      </c>
      <c r="P76" s="210" t="e">
        <v>#DIV/0!</v>
      </c>
      <c r="Q76" s="209" t="e">
        <v>#DIV/0!</v>
      </c>
      <c r="R76" s="214"/>
      <c r="S76" s="214"/>
    </row>
    <row r="77" spans="1:19" s="213" customFormat="1" x14ac:dyDescent="0.4">
      <c r="A77" s="215"/>
      <c r="B77" s="215"/>
      <c r="C77" s="199" t="s">
        <v>106</v>
      </c>
      <c r="D77" s="198"/>
      <c r="E77" s="198"/>
      <c r="F77" s="217"/>
      <c r="G77" s="216">
        <v>0</v>
      </c>
      <c r="H77" s="206">
        <v>0</v>
      </c>
      <c r="I77" s="205" t="e">
        <v>#DIV/0!</v>
      </c>
      <c r="J77" s="204">
        <v>0</v>
      </c>
      <c r="K77" s="206">
        <v>0</v>
      </c>
      <c r="L77" s="206">
        <v>0</v>
      </c>
      <c r="M77" s="205" t="e">
        <v>#DIV/0!</v>
      </c>
      <c r="N77" s="204">
        <v>0</v>
      </c>
      <c r="O77" s="211" t="e">
        <v>#DIV/0!</v>
      </c>
      <c r="P77" s="210" t="e">
        <v>#DIV/0!</v>
      </c>
      <c r="Q77" s="209" t="e">
        <v>#DIV/0!</v>
      </c>
      <c r="R77" s="214"/>
      <c r="S77" s="214"/>
    </row>
    <row r="78" spans="1:19" s="213" customFormat="1" x14ac:dyDescent="0.4">
      <c r="A78" s="215"/>
      <c r="B78" s="215"/>
      <c r="C78" s="199" t="s">
        <v>98</v>
      </c>
      <c r="D78" s="198"/>
      <c r="E78" s="198"/>
      <c r="F78" s="10" t="s">
        <v>97</v>
      </c>
      <c r="G78" s="206">
        <v>1007</v>
      </c>
      <c r="H78" s="206">
        <v>1061</v>
      </c>
      <c r="I78" s="205">
        <v>0.9491046182846371</v>
      </c>
      <c r="J78" s="204">
        <v>-54</v>
      </c>
      <c r="K78" s="206">
        <v>1174</v>
      </c>
      <c r="L78" s="206">
        <v>1420</v>
      </c>
      <c r="M78" s="205">
        <v>0.8267605633802817</v>
      </c>
      <c r="N78" s="204">
        <v>-246</v>
      </c>
      <c r="O78" s="211">
        <v>0.85775127768313453</v>
      </c>
      <c r="P78" s="210">
        <v>0.7471830985915493</v>
      </c>
      <c r="Q78" s="209">
        <v>0.11056817909158523</v>
      </c>
      <c r="R78" s="214"/>
      <c r="S78" s="214"/>
    </row>
    <row r="79" spans="1:19" x14ac:dyDescent="0.4">
      <c r="A79" s="200"/>
      <c r="B79" s="200"/>
      <c r="C79" s="208" t="s">
        <v>105</v>
      </c>
      <c r="D79" s="207"/>
      <c r="E79" s="207"/>
      <c r="F79" s="6" t="s">
        <v>97</v>
      </c>
      <c r="G79" s="212">
        <v>3361</v>
      </c>
      <c r="H79" s="212">
        <v>3735</v>
      </c>
      <c r="I79" s="195">
        <v>0.89986613119143244</v>
      </c>
      <c r="J79" s="194">
        <v>-374</v>
      </c>
      <c r="K79" s="212">
        <v>3543</v>
      </c>
      <c r="L79" s="212">
        <v>4300</v>
      </c>
      <c r="M79" s="195">
        <v>0.82395348837209303</v>
      </c>
      <c r="N79" s="194">
        <v>-757</v>
      </c>
      <c r="O79" s="193">
        <v>0.94863110358453284</v>
      </c>
      <c r="P79" s="192">
        <v>0.86860465116279073</v>
      </c>
      <c r="Q79" s="191">
        <v>8.0026452421742111E-2</v>
      </c>
      <c r="R79" s="169"/>
      <c r="S79" s="169"/>
    </row>
    <row r="80" spans="1:19" x14ac:dyDescent="0.4">
      <c r="A80" s="181"/>
      <c r="B80" s="181"/>
      <c r="C80" s="180" t="s">
        <v>92</v>
      </c>
      <c r="D80" s="177"/>
      <c r="E80" s="177"/>
      <c r="F80" s="18" t="s">
        <v>97</v>
      </c>
      <c r="G80" s="212">
        <v>4545</v>
      </c>
      <c r="H80" s="212">
        <v>4740</v>
      </c>
      <c r="I80" s="174">
        <v>0.95886075949367089</v>
      </c>
      <c r="J80" s="173">
        <v>-195</v>
      </c>
      <c r="K80" s="212">
        <v>4988</v>
      </c>
      <c r="L80" s="212">
        <v>5947</v>
      </c>
      <c r="M80" s="174">
        <v>0.83874222296956447</v>
      </c>
      <c r="N80" s="173">
        <v>-959</v>
      </c>
      <c r="O80" s="172">
        <v>0.91118684843624698</v>
      </c>
      <c r="P80" s="171">
        <v>0.79704052463426933</v>
      </c>
      <c r="Q80" s="170">
        <v>0.11414632380197764</v>
      </c>
      <c r="R80" s="169"/>
      <c r="S80" s="169"/>
    </row>
    <row r="81" spans="1:19" x14ac:dyDescent="0.4">
      <c r="A81" s="190" t="s">
        <v>104</v>
      </c>
      <c r="B81" s="189" t="s">
        <v>103</v>
      </c>
      <c r="C81" s="189"/>
      <c r="D81" s="189"/>
      <c r="E81" s="189"/>
      <c r="F81" s="189"/>
      <c r="G81" s="188">
        <v>92760</v>
      </c>
      <c r="H81" s="187">
        <v>92585</v>
      </c>
      <c r="I81" s="186">
        <v>1.0018901549927095</v>
      </c>
      <c r="J81" s="185">
        <v>175</v>
      </c>
      <c r="K81" s="188">
        <v>101775</v>
      </c>
      <c r="L81" s="187">
        <v>102483</v>
      </c>
      <c r="M81" s="186">
        <v>0.99309153713298792</v>
      </c>
      <c r="N81" s="185">
        <v>-708</v>
      </c>
      <c r="O81" s="184">
        <v>0.91142225497420781</v>
      </c>
      <c r="P81" s="183">
        <v>0.90341812788462472</v>
      </c>
      <c r="Q81" s="182">
        <v>8.0041270895830907E-3</v>
      </c>
      <c r="R81" s="169"/>
      <c r="S81" s="169"/>
    </row>
    <row r="82" spans="1:19" x14ac:dyDescent="0.4">
      <c r="A82" s="200"/>
      <c r="B82" s="208"/>
      <c r="C82" s="207" t="s">
        <v>102</v>
      </c>
      <c r="D82" s="207"/>
      <c r="E82" s="207"/>
      <c r="F82" s="6" t="s">
        <v>97</v>
      </c>
      <c r="G82" s="197">
        <v>35506</v>
      </c>
      <c r="H82" s="196">
        <v>36240</v>
      </c>
      <c r="I82" s="195">
        <v>0.97974613686534218</v>
      </c>
      <c r="J82" s="194">
        <v>-734</v>
      </c>
      <c r="K82" s="197">
        <v>37170</v>
      </c>
      <c r="L82" s="196">
        <v>37701</v>
      </c>
      <c r="M82" s="195">
        <v>0.9859154929577465</v>
      </c>
      <c r="N82" s="194">
        <v>-531</v>
      </c>
      <c r="O82" s="193">
        <v>0.95523271455474845</v>
      </c>
      <c r="P82" s="192">
        <v>0.96124771226227423</v>
      </c>
      <c r="Q82" s="191">
        <v>-6.0149977075257821E-3</v>
      </c>
      <c r="R82" s="169"/>
      <c r="S82" s="169"/>
    </row>
    <row r="83" spans="1:19" x14ac:dyDescent="0.4">
      <c r="A83" s="200"/>
      <c r="B83" s="208"/>
      <c r="C83" s="207" t="s">
        <v>93</v>
      </c>
      <c r="D83" s="207"/>
      <c r="E83" s="207"/>
      <c r="F83" s="6"/>
      <c r="G83" s="197"/>
      <c r="H83" s="196"/>
      <c r="I83" s="195" t="e">
        <v>#DIV/0!</v>
      </c>
      <c r="J83" s="194">
        <v>0</v>
      </c>
      <c r="K83" s="197"/>
      <c r="L83" s="196"/>
      <c r="M83" s="195" t="e">
        <v>#DIV/0!</v>
      </c>
      <c r="N83" s="194">
        <v>0</v>
      </c>
      <c r="O83" s="193" t="e">
        <v>#DIV/0!</v>
      </c>
      <c r="P83" s="192" t="e">
        <v>#DIV/0!</v>
      </c>
      <c r="Q83" s="191" t="e">
        <v>#DIV/0!</v>
      </c>
      <c r="R83" s="169"/>
      <c r="S83" s="169"/>
    </row>
    <row r="84" spans="1:19" x14ac:dyDescent="0.4">
      <c r="A84" s="200"/>
      <c r="B84" s="208"/>
      <c r="C84" s="207" t="s">
        <v>101</v>
      </c>
      <c r="D84" s="207"/>
      <c r="E84" s="207"/>
      <c r="F84" s="6" t="s">
        <v>97</v>
      </c>
      <c r="G84" s="197">
        <v>19010</v>
      </c>
      <c r="H84" s="196">
        <v>19337</v>
      </c>
      <c r="I84" s="195">
        <v>0.98308941407664063</v>
      </c>
      <c r="J84" s="194">
        <v>-327</v>
      </c>
      <c r="K84" s="197">
        <v>21948</v>
      </c>
      <c r="L84" s="196">
        <v>21948</v>
      </c>
      <c r="M84" s="195">
        <v>1</v>
      </c>
      <c r="N84" s="194">
        <v>0</v>
      </c>
      <c r="O84" s="193">
        <v>0.86613814470566797</v>
      </c>
      <c r="P84" s="192">
        <v>0.88103699653726986</v>
      </c>
      <c r="Q84" s="191">
        <v>-1.4898851831601889E-2</v>
      </c>
      <c r="R84" s="169"/>
      <c r="S84" s="169"/>
    </row>
    <row r="85" spans="1:19" x14ac:dyDescent="0.4">
      <c r="A85" s="200"/>
      <c r="B85" s="208"/>
      <c r="C85" s="207" t="s">
        <v>100</v>
      </c>
      <c r="D85" s="207"/>
      <c r="E85" s="207"/>
      <c r="F85" s="6"/>
      <c r="G85" s="197"/>
      <c r="H85" s="196"/>
      <c r="I85" s="195" t="e">
        <v>#DIV/0!</v>
      </c>
      <c r="J85" s="194">
        <v>0</v>
      </c>
      <c r="K85" s="197"/>
      <c r="L85" s="196"/>
      <c r="M85" s="195" t="e">
        <v>#DIV/0!</v>
      </c>
      <c r="N85" s="194">
        <v>0</v>
      </c>
      <c r="O85" s="193" t="e">
        <v>#DIV/0!</v>
      </c>
      <c r="P85" s="192" t="e">
        <v>#DIV/0!</v>
      </c>
      <c r="Q85" s="191" t="e">
        <v>#DIV/0!</v>
      </c>
      <c r="R85" s="169"/>
      <c r="S85" s="169"/>
    </row>
    <row r="86" spans="1:19" x14ac:dyDescent="0.4">
      <c r="A86" s="200"/>
      <c r="B86" s="208"/>
      <c r="C86" s="207" t="s">
        <v>92</v>
      </c>
      <c r="D86" s="207"/>
      <c r="E86" s="207"/>
      <c r="F86" s="6" t="s">
        <v>97</v>
      </c>
      <c r="G86" s="197">
        <v>14733</v>
      </c>
      <c r="H86" s="196">
        <v>13715</v>
      </c>
      <c r="I86" s="195">
        <v>1.0742253007655851</v>
      </c>
      <c r="J86" s="194">
        <v>1018</v>
      </c>
      <c r="K86" s="197">
        <v>16284</v>
      </c>
      <c r="L86" s="196">
        <v>16461</v>
      </c>
      <c r="M86" s="195">
        <v>0.989247311827957</v>
      </c>
      <c r="N86" s="194">
        <v>-177</v>
      </c>
      <c r="O86" s="193">
        <v>0.90475313190862194</v>
      </c>
      <c r="P86" s="192">
        <v>0.83318145920660958</v>
      </c>
      <c r="Q86" s="191">
        <v>7.1571672702012368E-2</v>
      </c>
      <c r="R86" s="169"/>
      <c r="S86" s="169"/>
    </row>
    <row r="87" spans="1:19" x14ac:dyDescent="0.4">
      <c r="A87" s="200"/>
      <c r="B87" s="199"/>
      <c r="C87" s="198" t="s">
        <v>99</v>
      </c>
      <c r="D87" s="198"/>
      <c r="E87" s="198"/>
      <c r="F87" s="10" t="s">
        <v>84</v>
      </c>
      <c r="G87" s="203">
        <v>4741</v>
      </c>
      <c r="H87" s="206">
        <v>4434</v>
      </c>
      <c r="I87" s="205">
        <v>1.0692377086152458</v>
      </c>
      <c r="J87" s="204">
        <v>307</v>
      </c>
      <c r="K87" s="203">
        <v>5487</v>
      </c>
      <c r="L87" s="206">
        <v>5487</v>
      </c>
      <c r="M87" s="205">
        <v>1</v>
      </c>
      <c r="N87" s="204">
        <v>0</v>
      </c>
      <c r="O87" s="211">
        <v>0.86404228175687992</v>
      </c>
      <c r="P87" s="210">
        <v>0.80809185347184254</v>
      </c>
      <c r="Q87" s="209">
        <v>5.5950428285037379E-2</v>
      </c>
      <c r="R87" s="169"/>
      <c r="S87" s="169"/>
    </row>
    <row r="88" spans="1:19" x14ac:dyDescent="0.4">
      <c r="A88" s="200"/>
      <c r="B88" s="208"/>
      <c r="C88" s="207" t="s">
        <v>85</v>
      </c>
      <c r="D88" s="207"/>
      <c r="E88" s="207"/>
      <c r="F88" s="6"/>
      <c r="G88" s="197"/>
      <c r="H88" s="196"/>
      <c r="I88" s="195" t="e">
        <v>#DIV/0!</v>
      </c>
      <c r="J88" s="194">
        <v>0</v>
      </c>
      <c r="K88" s="197"/>
      <c r="L88" s="196"/>
      <c r="M88" s="195" t="e">
        <v>#DIV/0!</v>
      </c>
      <c r="N88" s="194">
        <v>0</v>
      </c>
      <c r="O88" s="193" t="e">
        <v>#DIV/0!</v>
      </c>
      <c r="P88" s="192" t="e">
        <v>#DIV/0!</v>
      </c>
      <c r="Q88" s="191" t="e">
        <v>#DIV/0!</v>
      </c>
      <c r="R88" s="169"/>
      <c r="S88" s="169"/>
    </row>
    <row r="89" spans="1:19" x14ac:dyDescent="0.4">
      <c r="A89" s="200"/>
      <c r="B89" s="208"/>
      <c r="C89" s="207" t="s">
        <v>98</v>
      </c>
      <c r="D89" s="207"/>
      <c r="E89" s="207"/>
      <c r="F89" s="6" t="s">
        <v>97</v>
      </c>
      <c r="G89" s="197">
        <v>18770</v>
      </c>
      <c r="H89" s="196">
        <v>18859</v>
      </c>
      <c r="I89" s="195">
        <v>0.99528076780317087</v>
      </c>
      <c r="J89" s="194">
        <v>-89</v>
      </c>
      <c r="K89" s="197">
        <v>20886</v>
      </c>
      <c r="L89" s="196">
        <v>20886</v>
      </c>
      <c r="M89" s="195">
        <v>1</v>
      </c>
      <c r="N89" s="194">
        <v>0</v>
      </c>
      <c r="O89" s="193">
        <v>0.8986881164416356</v>
      </c>
      <c r="P89" s="192">
        <v>0.9029493440582208</v>
      </c>
      <c r="Q89" s="191">
        <v>-4.2612276165852059E-3</v>
      </c>
      <c r="R89" s="169"/>
      <c r="S89" s="169"/>
    </row>
    <row r="90" spans="1:19" x14ac:dyDescent="0.4">
      <c r="A90" s="200"/>
      <c r="B90" s="199"/>
      <c r="C90" s="198" t="s">
        <v>96</v>
      </c>
      <c r="D90" s="198"/>
      <c r="E90" s="198"/>
      <c r="F90" s="10" t="s">
        <v>84</v>
      </c>
      <c r="G90" s="203"/>
      <c r="H90" s="206"/>
      <c r="I90" s="205" t="e">
        <v>#DIV/0!</v>
      </c>
      <c r="J90" s="204">
        <v>0</v>
      </c>
      <c r="K90" s="203"/>
      <c r="L90" s="196"/>
      <c r="M90" s="195" t="e">
        <v>#DIV/0!</v>
      </c>
      <c r="N90" s="194">
        <v>0</v>
      </c>
      <c r="O90" s="193" t="e">
        <v>#DIV/0!</v>
      </c>
      <c r="P90" s="192" t="e">
        <v>#DIV/0!</v>
      </c>
      <c r="Q90" s="191" t="e">
        <v>#DIV/0!</v>
      </c>
      <c r="R90" s="169"/>
      <c r="S90" s="169"/>
    </row>
    <row r="91" spans="1:19" x14ac:dyDescent="0.4">
      <c r="A91" s="200"/>
      <c r="B91" s="199"/>
      <c r="C91" s="198" t="s">
        <v>95</v>
      </c>
      <c r="D91" s="198"/>
      <c r="E91" s="198"/>
      <c r="F91" s="10"/>
      <c r="G91" s="197"/>
      <c r="H91" s="196"/>
      <c r="I91" s="195" t="e">
        <v>#DIV/0!</v>
      </c>
      <c r="J91" s="194">
        <v>0</v>
      </c>
      <c r="K91" s="197"/>
      <c r="L91" s="196"/>
      <c r="M91" s="195" t="e">
        <v>#DIV/0!</v>
      </c>
      <c r="N91" s="194">
        <v>0</v>
      </c>
      <c r="O91" s="193" t="e">
        <v>#DIV/0!</v>
      </c>
      <c r="P91" s="192" t="e">
        <v>#DIV/0!</v>
      </c>
      <c r="Q91" s="191" t="e">
        <v>#DIV/0!</v>
      </c>
      <c r="R91" s="169"/>
      <c r="S91" s="169"/>
    </row>
    <row r="92" spans="1:19" x14ac:dyDescent="0.4">
      <c r="A92" s="200"/>
      <c r="B92" s="202"/>
      <c r="C92" s="201" t="s">
        <v>94</v>
      </c>
      <c r="D92" s="201"/>
      <c r="E92" s="201"/>
      <c r="F92" s="10"/>
      <c r="G92" s="197"/>
      <c r="H92" s="196"/>
      <c r="I92" s="195" t="e">
        <v>#DIV/0!</v>
      </c>
      <c r="J92" s="194">
        <v>0</v>
      </c>
      <c r="K92" s="197"/>
      <c r="L92" s="196"/>
      <c r="M92" s="195" t="e">
        <v>#DIV/0!</v>
      </c>
      <c r="N92" s="194">
        <v>0</v>
      </c>
      <c r="O92" s="193" t="e">
        <v>#DIV/0!</v>
      </c>
      <c r="P92" s="192" t="e">
        <v>#DIV/0!</v>
      </c>
      <c r="Q92" s="191" t="e">
        <v>#DIV/0!</v>
      </c>
      <c r="R92" s="169"/>
      <c r="S92" s="169"/>
    </row>
    <row r="93" spans="1:19" x14ac:dyDescent="0.4">
      <c r="A93" s="200"/>
      <c r="B93" s="199"/>
      <c r="C93" s="198" t="s">
        <v>93</v>
      </c>
      <c r="D93" s="15" t="s">
        <v>0</v>
      </c>
      <c r="E93" s="198" t="s">
        <v>91</v>
      </c>
      <c r="F93" s="10"/>
      <c r="G93" s="197"/>
      <c r="H93" s="196"/>
      <c r="I93" s="195" t="e">
        <v>#DIV/0!</v>
      </c>
      <c r="J93" s="194">
        <v>0</v>
      </c>
      <c r="K93" s="197"/>
      <c r="L93" s="196"/>
      <c r="M93" s="195" t="e">
        <v>#DIV/0!</v>
      </c>
      <c r="N93" s="194">
        <v>0</v>
      </c>
      <c r="O93" s="193" t="e">
        <v>#DIV/0!</v>
      </c>
      <c r="P93" s="192" t="e">
        <v>#DIV/0!</v>
      </c>
      <c r="Q93" s="191" t="e">
        <v>#DIV/0!</v>
      </c>
      <c r="R93" s="169"/>
      <c r="S93" s="169"/>
    </row>
    <row r="94" spans="1:19" x14ac:dyDescent="0.4">
      <c r="A94" s="181"/>
      <c r="B94" s="180"/>
      <c r="C94" s="177" t="s">
        <v>92</v>
      </c>
      <c r="D94" s="17" t="s">
        <v>0</v>
      </c>
      <c r="E94" s="177" t="s">
        <v>91</v>
      </c>
      <c r="F94" s="6"/>
      <c r="G94" s="176"/>
      <c r="H94" s="175"/>
      <c r="I94" s="174" t="e">
        <v>#DIV/0!</v>
      </c>
      <c r="J94" s="173">
        <v>0</v>
      </c>
      <c r="K94" s="176"/>
      <c r="L94" s="175"/>
      <c r="M94" s="174" t="e">
        <v>#DIV/0!</v>
      </c>
      <c r="N94" s="173">
        <v>0</v>
      </c>
      <c r="O94" s="172" t="e">
        <v>#DIV/0!</v>
      </c>
      <c r="P94" s="171" t="e">
        <v>#DIV/0!</v>
      </c>
      <c r="Q94" s="170" t="e">
        <v>#DIV/0!</v>
      </c>
      <c r="R94" s="169"/>
      <c r="S94" s="169"/>
    </row>
    <row r="95" spans="1:19" x14ac:dyDescent="0.4">
      <c r="A95" s="190" t="s">
        <v>90</v>
      </c>
      <c r="B95" s="189" t="s">
        <v>89</v>
      </c>
      <c r="C95" s="189"/>
      <c r="D95" s="189"/>
      <c r="E95" s="189"/>
      <c r="F95" s="189"/>
      <c r="G95" s="188">
        <v>0</v>
      </c>
      <c r="H95" s="187">
        <v>0</v>
      </c>
      <c r="I95" s="186" t="e">
        <v>#DIV/0!</v>
      </c>
      <c r="J95" s="185">
        <v>0</v>
      </c>
      <c r="K95" s="188">
        <v>0</v>
      </c>
      <c r="L95" s="187">
        <v>0</v>
      </c>
      <c r="M95" s="186" t="e">
        <v>#DIV/0!</v>
      </c>
      <c r="N95" s="185">
        <v>0</v>
      </c>
      <c r="O95" s="184" t="e">
        <v>#DIV/0!</v>
      </c>
      <c r="P95" s="183" t="e">
        <v>#DIV/0!</v>
      </c>
      <c r="Q95" s="182" t="e">
        <v>#DIV/0!</v>
      </c>
      <c r="R95" s="169"/>
      <c r="S95" s="169"/>
    </row>
    <row r="96" spans="1:19" ht="18.75" x14ac:dyDescent="0.4">
      <c r="A96" s="181"/>
      <c r="B96" s="180"/>
      <c r="C96" s="179" t="s">
        <v>88</v>
      </c>
      <c r="D96" s="177"/>
      <c r="E96" s="177"/>
      <c r="F96" s="18"/>
      <c r="G96" s="176"/>
      <c r="H96" s="175">
        <v>0</v>
      </c>
      <c r="I96" s="174" t="e">
        <v>#DIV/0!</v>
      </c>
      <c r="J96" s="173">
        <v>0</v>
      </c>
      <c r="K96" s="176"/>
      <c r="L96" s="175">
        <v>0</v>
      </c>
      <c r="M96" s="174" t="e">
        <v>#DIV/0!</v>
      </c>
      <c r="N96" s="173">
        <v>0</v>
      </c>
      <c r="O96" s="172" t="e">
        <v>#DIV/0!</v>
      </c>
      <c r="P96" s="171" t="e">
        <v>#DIV/0!</v>
      </c>
      <c r="Q96" s="170" t="e">
        <v>#DIV/0!</v>
      </c>
      <c r="R96" s="169"/>
      <c r="S96" s="169"/>
    </row>
    <row r="97" spans="1:19" x14ac:dyDescent="0.4">
      <c r="A97" s="190" t="s">
        <v>87</v>
      </c>
      <c r="B97" s="189" t="s">
        <v>86</v>
      </c>
      <c r="C97" s="189"/>
      <c r="D97" s="189"/>
      <c r="E97" s="189"/>
      <c r="F97" s="189"/>
      <c r="G97" s="188">
        <v>5627</v>
      </c>
      <c r="H97" s="187">
        <v>2719</v>
      </c>
      <c r="I97" s="186">
        <v>2.0695108495770502</v>
      </c>
      <c r="J97" s="185">
        <v>2908</v>
      </c>
      <c r="K97" s="188">
        <v>8370</v>
      </c>
      <c r="L97" s="187">
        <v>4057</v>
      </c>
      <c r="M97" s="186">
        <v>2.0631008134089228</v>
      </c>
      <c r="N97" s="185">
        <v>4313</v>
      </c>
      <c r="O97" s="184">
        <v>0.67228195937873358</v>
      </c>
      <c r="P97" s="183">
        <v>0.67019965491742672</v>
      </c>
      <c r="Q97" s="182">
        <v>2.0823044613068609E-3</v>
      </c>
      <c r="R97" s="169"/>
      <c r="S97" s="169"/>
    </row>
    <row r="98" spans="1:19" x14ac:dyDescent="0.4">
      <c r="A98" s="181"/>
      <c r="B98" s="180"/>
      <c r="C98" s="179" t="s">
        <v>85</v>
      </c>
      <c r="D98" s="178"/>
      <c r="E98" s="177"/>
      <c r="F98" s="18" t="s">
        <v>84</v>
      </c>
      <c r="G98" s="176">
        <v>5627</v>
      </c>
      <c r="H98" s="175">
        <v>2719</v>
      </c>
      <c r="I98" s="174">
        <v>2.0695108495770502</v>
      </c>
      <c r="J98" s="173"/>
      <c r="K98" s="176">
        <v>8370</v>
      </c>
      <c r="L98" s="175">
        <v>4057</v>
      </c>
      <c r="M98" s="174">
        <v>2.0631008134089228</v>
      </c>
      <c r="N98" s="173">
        <v>4313</v>
      </c>
      <c r="O98" s="172">
        <v>0.67228195937873358</v>
      </c>
      <c r="P98" s="171">
        <v>0.67019965491742672</v>
      </c>
      <c r="Q98" s="170">
        <v>2.0823044613068609E-3</v>
      </c>
      <c r="R98" s="169"/>
      <c r="S98" s="169"/>
    </row>
    <row r="99" spans="1:19" x14ac:dyDescent="0.4">
      <c r="G99" s="168"/>
      <c r="H99" s="168"/>
      <c r="I99" s="168"/>
      <c r="J99" s="168"/>
      <c r="K99" s="168"/>
      <c r="L99" s="168"/>
      <c r="M99" s="168"/>
      <c r="N99" s="168"/>
      <c r="O99" s="167"/>
      <c r="P99" s="167"/>
      <c r="Q99" s="167"/>
    </row>
    <row r="100" spans="1:19" x14ac:dyDescent="0.4">
      <c r="C100" s="11" t="s">
        <v>83</v>
      </c>
    </row>
    <row r="101" spans="1:19" x14ac:dyDescent="0.4">
      <c r="C101" s="12" t="s">
        <v>82</v>
      </c>
    </row>
    <row r="102" spans="1:19" x14ac:dyDescent="0.4">
      <c r="C102" s="11" t="s">
        <v>81</v>
      </c>
    </row>
    <row r="103" spans="1:19" x14ac:dyDescent="0.4">
      <c r="C103" s="11" t="s">
        <v>80</v>
      </c>
    </row>
    <row r="104" spans="1:19" x14ac:dyDescent="0.4">
      <c r="C104" s="11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showGridLines="0" zoomScale="96" zoomScaleNormal="96" workbookViewId="0">
      <pane xSplit="6" ySplit="5" topLeftCell="G6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８月（上旬）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8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265</v>
      </c>
      <c r="H3" s="324" t="s">
        <v>264</v>
      </c>
      <c r="I3" s="326" t="s">
        <v>140</v>
      </c>
      <c r="J3" s="327"/>
      <c r="K3" s="322" t="s">
        <v>265</v>
      </c>
      <c r="L3" s="324" t="s">
        <v>264</v>
      </c>
      <c r="M3" s="326" t="s">
        <v>140</v>
      </c>
      <c r="N3" s="327"/>
      <c r="O3" s="318" t="s">
        <v>265</v>
      </c>
      <c r="P3" s="320" t="s">
        <v>264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217300</v>
      </c>
      <c r="H5" s="249">
        <v>206996</v>
      </c>
      <c r="I5" s="248">
        <v>1.0497787396857909</v>
      </c>
      <c r="J5" s="247">
        <v>10304</v>
      </c>
      <c r="K5" s="250">
        <v>237417</v>
      </c>
      <c r="L5" s="249">
        <v>233589</v>
      </c>
      <c r="M5" s="248">
        <v>1.016387757985179</v>
      </c>
      <c r="N5" s="247">
        <v>3828</v>
      </c>
      <c r="O5" s="246">
        <v>0.91526723023203893</v>
      </c>
      <c r="P5" s="245">
        <v>0.88615474187568766</v>
      </c>
      <c r="Q5" s="244">
        <v>2.9112488356351274E-2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84000</v>
      </c>
      <c r="H6" s="187">
        <v>78691</v>
      </c>
      <c r="I6" s="186">
        <v>1.0674664192855601</v>
      </c>
      <c r="J6" s="185">
        <v>5309</v>
      </c>
      <c r="K6" s="231">
        <v>89611</v>
      </c>
      <c r="L6" s="187">
        <v>86509</v>
      </c>
      <c r="M6" s="186">
        <v>1.0358575408339017</v>
      </c>
      <c r="N6" s="185">
        <v>3102</v>
      </c>
      <c r="O6" s="184">
        <v>0.93738491926214418</v>
      </c>
      <c r="P6" s="183">
        <v>0.90962789998728455</v>
      </c>
      <c r="Q6" s="182">
        <v>2.7757019274859629E-2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55702</v>
      </c>
      <c r="H7" s="187">
        <v>52360</v>
      </c>
      <c r="I7" s="186">
        <v>1.0638273491214667</v>
      </c>
      <c r="J7" s="185">
        <v>3342</v>
      </c>
      <c r="K7" s="188">
        <v>57831</v>
      </c>
      <c r="L7" s="187">
        <v>55454</v>
      </c>
      <c r="M7" s="186">
        <v>1.0428643560428463</v>
      </c>
      <c r="N7" s="185">
        <v>2377</v>
      </c>
      <c r="O7" s="184">
        <v>0.96318583458698626</v>
      </c>
      <c r="P7" s="183">
        <v>0.94420600858369097</v>
      </c>
      <c r="Q7" s="182">
        <v>1.8979826003295286E-2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43606</v>
      </c>
      <c r="H8" s="206">
        <v>42375</v>
      </c>
      <c r="I8" s="195">
        <v>1.0290501474926255</v>
      </c>
      <c r="J8" s="194">
        <v>1231</v>
      </c>
      <c r="K8" s="197">
        <v>44531</v>
      </c>
      <c r="L8" s="196">
        <v>43804</v>
      </c>
      <c r="M8" s="195">
        <v>1.0165966578394667</v>
      </c>
      <c r="N8" s="194">
        <v>727</v>
      </c>
      <c r="O8" s="193">
        <v>0.97922795356044101</v>
      </c>
      <c r="P8" s="192">
        <v>0.96737740845584874</v>
      </c>
      <c r="Q8" s="191">
        <v>1.1850545104592269E-2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10498</v>
      </c>
      <c r="H9" s="196">
        <v>9985</v>
      </c>
      <c r="I9" s="195">
        <v>1.0513770655983976</v>
      </c>
      <c r="J9" s="194">
        <v>513</v>
      </c>
      <c r="K9" s="197">
        <v>11650</v>
      </c>
      <c r="L9" s="196">
        <v>11650</v>
      </c>
      <c r="M9" s="195">
        <v>1</v>
      </c>
      <c r="N9" s="194">
        <v>0</v>
      </c>
      <c r="O9" s="193">
        <v>0.90111587982832619</v>
      </c>
      <c r="P9" s="192">
        <v>0.85708154506437773</v>
      </c>
      <c r="Q9" s="191">
        <v>4.4034334763948468E-2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243"/>
      <c r="L14" s="25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243"/>
      <c r="L15" s="25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288"/>
      <c r="K16" s="287"/>
      <c r="L16" s="286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>
        <v>1598</v>
      </c>
      <c r="H17" s="175"/>
      <c r="I17" s="174" t="e">
        <v>#DIV/0!</v>
      </c>
      <c r="J17" s="173">
        <v>1598</v>
      </c>
      <c r="K17" s="255">
        <v>1650</v>
      </c>
      <c r="L17" s="254"/>
      <c r="M17" s="174" t="e">
        <v>#DIV/0!</v>
      </c>
      <c r="N17" s="173">
        <v>1650</v>
      </c>
      <c r="O17" s="172">
        <v>0.9684848484848485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26745</v>
      </c>
      <c r="H18" s="187">
        <v>25144</v>
      </c>
      <c r="I18" s="186">
        <v>1.0636732421253579</v>
      </c>
      <c r="J18" s="185">
        <v>1601</v>
      </c>
      <c r="K18" s="188">
        <v>29800</v>
      </c>
      <c r="L18" s="187">
        <v>29655</v>
      </c>
      <c r="M18" s="186">
        <v>1.0048895633114145</v>
      </c>
      <c r="N18" s="185">
        <v>145</v>
      </c>
      <c r="O18" s="184">
        <v>0.89748322147651005</v>
      </c>
      <c r="P18" s="183">
        <v>0.84788399932557745</v>
      </c>
      <c r="Q18" s="182">
        <v>4.9599222150932598E-2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4065</v>
      </c>
      <c r="H20" s="196">
        <v>3614</v>
      </c>
      <c r="I20" s="195">
        <v>1.124792473713337</v>
      </c>
      <c r="J20" s="194">
        <v>451</v>
      </c>
      <c r="K20" s="197">
        <v>4350</v>
      </c>
      <c r="L20" s="196">
        <v>4060</v>
      </c>
      <c r="M20" s="195">
        <v>1.0714285714285714</v>
      </c>
      <c r="N20" s="194">
        <v>290</v>
      </c>
      <c r="O20" s="193">
        <v>0.93448275862068964</v>
      </c>
      <c r="P20" s="192">
        <v>0.89014778325123156</v>
      </c>
      <c r="Q20" s="191">
        <v>4.4334975369458074E-2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8264</v>
      </c>
      <c r="H21" s="196">
        <v>7338</v>
      </c>
      <c r="I21" s="195">
        <v>1.1261924230035432</v>
      </c>
      <c r="J21" s="194">
        <v>926</v>
      </c>
      <c r="K21" s="197">
        <v>9880</v>
      </c>
      <c r="L21" s="196">
        <v>9535</v>
      </c>
      <c r="M21" s="195">
        <v>1.0361824855794441</v>
      </c>
      <c r="N21" s="194">
        <v>345</v>
      </c>
      <c r="O21" s="193">
        <v>0.83643724696356281</v>
      </c>
      <c r="P21" s="192">
        <v>0.76958573675930786</v>
      </c>
      <c r="Q21" s="191">
        <v>6.6851510204254949E-2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1600</v>
      </c>
      <c r="H22" s="196">
        <v>3020</v>
      </c>
      <c r="I22" s="195">
        <v>0.5298013245033113</v>
      </c>
      <c r="J22" s="194">
        <v>-1420</v>
      </c>
      <c r="K22" s="197">
        <v>1650</v>
      </c>
      <c r="L22" s="196">
        <v>3100</v>
      </c>
      <c r="M22" s="195">
        <v>0.532258064516129</v>
      </c>
      <c r="N22" s="194">
        <v>-1450</v>
      </c>
      <c r="O22" s="193">
        <v>0.96969696969696972</v>
      </c>
      <c r="P22" s="192">
        <v>0.97419354838709682</v>
      </c>
      <c r="Q22" s="191">
        <v>-4.4965786901270954E-3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1468</v>
      </c>
      <c r="H23" s="196">
        <v>1618</v>
      </c>
      <c r="I23" s="195">
        <v>0.90729295426452405</v>
      </c>
      <c r="J23" s="194">
        <v>-150</v>
      </c>
      <c r="K23" s="197">
        <v>1485</v>
      </c>
      <c r="L23" s="196">
        <v>1650</v>
      </c>
      <c r="M23" s="195">
        <v>0.9</v>
      </c>
      <c r="N23" s="194">
        <v>-165</v>
      </c>
      <c r="O23" s="193">
        <v>0.98855218855218852</v>
      </c>
      <c r="P23" s="192">
        <v>0.98060606060606059</v>
      </c>
      <c r="Q23" s="191">
        <v>7.9461279461279233E-3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>
        <v>1423</v>
      </c>
      <c r="H24" s="196">
        <v>1093</v>
      </c>
      <c r="I24" s="195">
        <v>1.3019213174748399</v>
      </c>
      <c r="J24" s="194">
        <v>330</v>
      </c>
      <c r="K24" s="197">
        <v>1485</v>
      </c>
      <c r="L24" s="196">
        <v>1450</v>
      </c>
      <c r="M24" s="195">
        <v>1.0241379310344827</v>
      </c>
      <c r="N24" s="194">
        <v>35</v>
      </c>
      <c r="O24" s="193">
        <v>0.95824915824915824</v>
      </c>
      <c r="P24" s="192">
        <v>0.75379310344827588</v>
      </c>
      <c r="Q24" s="191">
        <v>0.20445605480088236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1424</v>
      </c>
      <c r="H25" s="196">
        <v>1423</v>
      </c>
      <c r="I25" s="195">
        <v>1.0007027406886859</v>
      </c>
      <c r="J25" s="194">
        <v>1</v>
      </c>
      <c r="K25" s="197">
        <v>1450</v>
      </c>
      <c r="L25" s="196">
        <v>1450</v>
      </c>
      <c r="M25" s="195">
        <v>1</v>
      </c>
      <c r="N25" s="194">
        <v>0</v>
      </c>
      <c r="O25" s="193">
        <v>0.98206896551724143</v>
      </c>
      <c r="P25" s="192">
        <v>0.98137931034482762</v>
      </c>
      <c r="Q25" s="191">
        <v>6.8965517241381669E-4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1262</v>
      </c>
      <c r="H32" s="196">
        <v>1247</v>
      </c>
      <c r="I32" s="195">
        <v>1.0120288692862871</v>
      </c>
      <c r="J32" s="194">
        <v>15</v>
      </c>
      <c r="K32" s="197">
        <v>1450</v>
      </c>
      <c r="L32" s="196">
        <v>1450</v>
      </c>
      <c r="M32" s="195">
        <v>1</v>
      </c>
      <c r="N32" s="194">
        <v>0</v>
      </c>
      <c r="O32" s="193">
        <v>0.8703448275862069</v>
      </c>
      <c r="P32" s="192">
        <v>0.86</v>
      </c>
      <c r="Q32" s="191">
        <v>1.0344827586206917E-2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1025</v>
      </c>
      <c r="H34" s="196">
        <v>885</v>
      </c>
      <c r="I34" s="195">
        <v>1.1581920903954803</v>
      </c>
      <c r="J34" s="194">
        <v>140</v>
      </c>
      <c r="K34" s="197">
        <v>1450</v>
      </c>
      <c r="L34" s="196">
        <v>1450</v>
      </c>
      <c r="M34" s="195">
        <v>1</v>
      </c>
      <c r="N34" s="194">
        <v>0</v>
      </c>
      <c r="O34" s="193">
        <v>0.7068965517241379</v>
      </c>
      <c r="P34" s="192">
        <v>0.6103448275862069</v>
      </c>
      <c r="Q34" s="191">
        <v>9.6551724137931005E-2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6214</v>
      </c>
      <c r="H37" s="175">
        <v>4906</v>
      </c>
      <c r="I37" s="174">
        <v>1.2666123114553607</v>
      </c>
      <c r="J37" s="173">
        <v>1308</v>
      </c>
      <c r="K37" s="176">
        <v>6600</v>
      </c>
      <c r="L37" s="175">
        <v>5510</v>
      </c>
      <c r="M37" s="174">
        <v>1.1978221415607986</v>
      </c>
      <c r="N37" s="173">
        <v>1090</v>
      </c>
      <c r="O37" s="172">
        <v>0.94151515151515153</v>
      </c>
      <c r="P37" s="171">
        <v>0.8903811252268603</v>
      </c>
      <c r="Q37" s="170">
        <v>5.1134026288291223E-2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1223</v>
      </c>
      <c r="H38" s="187">
        <v>1187</v>
      </c>
      <c r="I38" s="186">
        <v>1.0303285593934288</v>
      </c>
      <c r="J38" s="185">
        <v>36</v>
      </c>
      <c r="K38" s="188">
        <v>1500</v>
      </c>
      <c r="L38" s="187">
        <v>1400</v>
      </c>
      <c r="M38" s="186">
        <v>1.0714285714285714</v>
      </c>
      <c r="N38" s="185">
        <v>100</v>
      </c>
      <c r="O38" s="184">
        <v>0.81533333333333335</v>
      </c>
      <c r="P38" s="183">
        <v>0.84785714285714286</v>
      </c>
      <c r="Q38" s="182">
        <v>-3.252380952380951E-2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958</v>
      </c>
      <c r="H39" s="196">
        <v>899</v>
      </c>
      <c r="I39" s="195">
        <v>1.0656284760845385</v>
      </c>
      <c r="J39" s="194">
        <v>59</v>
      </c>
      <c r="K39" s="197">
        <v>1000</v>
      </c>
      <c r="L39" s="196">
        <v>1000</v>
      </c>
      <c r="M39" s="195">
        <v>1</v>
      </c>
      <c r="N39" s="194">
        <v>0</v>
      </c>
      <c r="O39" s="193">
        <v>0.95799999999999996</v>
      </c>
      <c r="P39" s="192">
        <v>0.89900000000000002</v>
      </c>
      <c r="Q39" s="191">
        <v>5.8999999999999941E-2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265</v>
      </c>
      <c r="H40" s="237">
        <v>288</v>
      </c>
      <c r="I40" s="236">
        <v>0.92013888888888884</v>
      </c>
      <c r="J40" s="235">
        <v>-23</v>
      </c>
      <c r="K40" s="238">
        <v>500</v>
      </c>
      <c r="L40" s="237">
        <v>400</v>
      </c>
      <c r="M40" s="236">
        <v>1.25</v>
      </c>
      <c r="N40" s="235">
        <v>100</v>
      </c>
      <c r="O40" s="234">
        <v>0.53</v>
      </c>
      <c r="P40" s="233">
        <v>0.72</v>
      </c>
      <c r="Q40" s="232">
        <v>-0.18999999999999995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330</v>
      </c>
      <c r="H41" s="187">
        <v>0</v>
      </c>
      <c r="I41" s="186" t="e">
        <v>#DIV/0!</v>
      </c>
      <c r="J41" s="185">
        <v>330</v>
      </c>
      <c r="K41" s="188">
        <v>480</v>
      </c>
      <c r="L41" s="187">
        <v>0</v>
      </c>
      <c r="M41" s="186" t="e">
        <v>#DIV/0!</v>
      </c>
      <c r="N41" s="185">
        <v>480</v>
      </c>
      <c r="O41" s="184">
        <v>0.6875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330</v>
      </c>
      <c r="H42" s="175">
        <v>0</v>
      </c>
      <c r="I42" s="174" t="e">
        <v>#DIV/0!</v>
      </c>
      <c r="J42" s="173">
        <v>330</v>
      </c>
      <c r="K42" s="176">
        <v>480</v>
      </c>
      <c r="L42" s="175">
        <v>0</v>
      </c>
      <c r="M42" s="174" t="e">
        <v>#DIV/0!</v>
      </c>
      <c r="N42" s="173">
        <v>480</v>
      </c>
      <c r="O42" s="172">
        <v>0.6875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120</v>
      </c>
      <c r="C43" s="189"/>
      <c r="D43" s="189"/>
      <c r="E43" s="189"/>
      <c r="F43" s="229"/>
      <c r="G43" s="188">
        <v>133300</v>
      </c>
      <c r="H43" s="187">
        <v>128305</v>
      </c>
      <c r="I43" s="186">
        <v>1.0389306730057286</v>
      </c>
      <c r="J43" s="185">
        <v>4995</v>
      </c>
      <c r="K43" s="231">
        <v>147806</v>
      </c>
      <c r="L43" s="187">
        <v>147080</v>
      </c>
      <c r="M43" s="186">
        <v>1.0049360892031547</v>
      </c>
      <c r="N43" s="185">
        <v>726</v>
      </c>
      <c r="O43" s="184">
        <v>0.90185784068305752</v>
      </c>
      <c r="P43" s="183">
        <v>0.872348381833016</v>
      </c>
      <c r="Q43" s="182">
        <v>2.9509458850041526E-2</v>
      </c>
      <c r="R43" s="169"/>
      <c r="S43" s="169"/>
    </row>
    <row r="44" spans="1:19" x14ac:dyDescent="0.4">
      <c r="A44" s="230"/>
      <c r="B44" s="190" t="s">
        <v>148</v>
      </c>
      <c r="C44" s="189"/>
      <c r="D44" s="189"/>
      <c r="E44" s="189"/>
      <c r="F44" s="229"/>
      <c r="G44" s="188">
        <v>129963</v>
      </c>
      <c r="H44" s="187">
        <v>125131</v>
      </c>
      <c r="I44" s="186">
        <v>1.038615530923592</v>
      </c>
      <c r="J44" s="185">
        <v>4832</v>
      </c>
      <c r="K44" s="188">
        <v>144082</v>
      </c>
      <c r="L44" s="187">
        <v>143074</v>
      </c>
      <c r="M44" s="186">
        <v>1.0070453052266659</v>
      </c>
      <c r="N44" s="185">
        <v>1008</v>
      </c>
      <c r="O44" s="184">
        <v>0.90200719034993959</v>
      </c>
      <c r="P44" s="183">
        <v>0.87458937333128306</v>
      </c>
      <c r="Q44" s="182">
        <v>2.7417817018656532E-2</v>
      </c>
      <c r="R44" s="169"/>
      <c r="S44" s="169"/>
    </row>
    <row r="45" spans="1:19" x14ac:dyDescent="0.4">
      <c r="A45" s="200"/>
      <c r="B45" s="200"/>
      <c r="C45" s="208" t="s">
        <v>102</v>
      </c>
      <c r="D45" s="207"/>
      <c r="E45" s="207"/>
      <c r="F45" s="6" t="s">
        <v>97</v>
      </c>
      <c r="G45" s="197">
        <v>51390</v>
      </c>
      <c r="H45" s="206">
        <v>50973</v>
      </c>
      <c r="I45" s="205">
        <v>1.0081808016008476</v>
      </c>
      <c r="J45" s="204">
        <v>417</v>
      </c>
      <c r="K45" s="203">
        <v>53354</v>
      </c>
      <c r="L45" s="206">
        <v>54399</v>
      </c>
      <c r="M45" s="205">
        <v>0.9807900880530892</v>
      </c>
      <c r="N45" s="194">
        <v>-1045</v>
      </c>
      <c r="O45" s="193">
        <v>0.96318926416013795</v>
      </c>
      <c r="P45" s="192">
        <v>0.93702090111950587</v>
      </c>
      <c r="Q45" s="191">
        <v>2.6168363040632081E-2</v>
      </c>
      <c r="R45" s="169"/>
      <c r="S45" s="169"/>
    </row>
    <row r="46" spans="1:19" x14ac:dyDescent="0.4">
      <c r="A46" s="200"/>
      <c r="B46" s="200"/>
      <c r="C46" s="208" t="s">
        <v>118</v>
      </c>
      <c r="D46" s="207"/>
      <c r="E46" s="207"/>
      <c r="F46" s="6" t="s">
        <v>97</v>
      </c>
      <c r="G46" s="197">
        <v>12014</v>
      </c>
      <c r="H46" s="196">
        <v>12020</v>
      </c>
      <c r="I46" s="195">
        <v>0.99950083194675543</v>
      </c>
      <c r="J46" s="194">
        <v>-6</v>
      </c>
      <c r="K46" s="197">
        <v>13770</v>
      </c>
      <c r="L46" s="196">
        <v>15050</v>
      </c>
      <c r="M46" s="195">
        <v>0.91495016611295676</v>
      </c>
      <c r="N46" s="194">
        <v>-1280</v>
      </c>
      <c r="O46" s="193">
        <v>0.87247639796659404</v>
      </c>
      <c r="P46" s="192">
        <v>0.79867109634551492</v>
      </c>
      <c r="Q46" s="191">
        <v>7.3805301621079122E-2</v>
      </c>
      <c r="R46" s="169"/>
      <c r="S46" s="169"/>
    </row>
    <row r="47" spans="1:19" x14ac:dyDescent="0.4">
      <c r="A47" s="200"/>
      <c r="B47" s="200"/>
      <c r="C47" s="208" t="s">
        <v>100</v>
      </c>
      <c r="D47" s="207"/>
      <c r="E47" s="207"/>
      <c r="F47" s="6" t="s">
        <v>97</v>
      </c>
      <c r="G47" s="197">
        <v>5871</v>
      </c>
      <c r="H47" s="196">
        <v>5535</v>
      </c>
      <c r="I47" s="195">
        <v>1.0607046070460704</v>
      </c>
      <c r="J47" s="194">
        <v>336</v>
      </c>
      <c r="K47" s="197">
        <v>6440</v>
      </c>
      <c r="L47" s="196">
        <v>6388</v>
      </c>
      <c r="M47" s="195">
        <v>1.008140262993112</v>
      </c>
      <c r="N47" s="194">
        <v>52</v>
      </c>
      <c r="O47" s="193">
        <v>0.9116459627329192</v>
      </c>
      <c r="P47" s="192">
        <v>0.86646837820914213</v>
      </c>
      <c r="Q47" s="191">
        <v>4.517758452377707E-2</v>
      </c>
      <c r="R47" s="169"/>
      <c r="S47" s="169"/>
    </row>
    <row r="48" spans="1:19" x14ac:dyDescent="0.4">
      <c r="A48" s="200"/>
      <c r="B48" s="200"/>
      <c r="C48" s="208" t="s">
        <v>92</v>
      </c>
      <c r="D48" s="207"/>
      <c r="E48" s="207"/>
      <c r="F48" s="6" t="s">
        <v>97</v>
      </c>
      <c r="G48" s="197">
        <v>3155</v>
      </c>
      <c r="H48" s="206">
        <v>2173</v>
      </c>
      <c r="I48" s="205">
        <v>1.451909802116889</v>
      </c>
      <c r="J48" s="204">
        <v>982</v>
      </c>
      <c r="K48" s="203">
        <v>3579</v>
      </c>
      <c r="L48" s="206">
        <v>2908</v>
      </c>
      <c r="M48" s="205">
        <v>1.2307427785419531</v>
      </c>
      <c r="N48" s="204">
        <v>671</v>
      </c>
      <c r="O48" s="211">
        <v>0.88153115395361836</v>
      </c>
      <c r="P48" s="210">
        <v>0.74724896836313615</v>
      </c>
      <c r="Q48" s="191">
        <v>0.13428218559048222</v>
      </c>
      <c r="R48" s="169"/>
      <c r="S48" s="169"/>
    </row>
    <row r="49" spans="1:19" x14ac:dyDescent="0.4">
      <c r="A49" s="200"/>
      <c r="B49" s="200"/>
      <c r="C49" s="208" t="s">
        <v>98</v>
      </c>
      <c r="D49" s="207"/>
      <c r="E49" s="207"/>
      <c r="F49" s="6" t="s">
        <v>97</v>
      </c>
      <c r="G49" s="197">
        <v>6350</v>
      </c>
      <c r="H49" s="196">
        <v>5100</v>
      </c>
      <c r="I49" s="195">
        <v>1.2450980392156863</v>
      </c>
      <c r="J49" s="194">
        <v>1250</v>
      </c>
      <c r="K49" s="197">
        <v>6961</v>
      </c>
      <c r="L49" s="196">
        <v>5626</v>
      </c>
      <c r="M49" s="195">
        <v>1.2372911482403128</v>
      </c>
      <c r="N49" s="194">
        <v>1335</v>
      </c>
      <c r="O49" s="193">
        <v>0.91222525499209883</v>
      </c>
      <c r="P49" s="192">
        <v>0.90650551013153213</v>
      </c>
      <c r="Q49" s="191">
        <v>5.7197448605667001E-3</v>
      </c>
      <c r="R49" s="169"/>
      <c r="S49" s="169"/>
    </row>
    <row r="50" spans="1:19" x14ac:dyDescent="0.4">
      <c r="A50" s="200"/>
      <c r="B50" s="200"/>
      <c r="C50" s="208" t="s">
        <v>101</v>
      </c>
      <c r="D50" s="207"/>
      <c r="E50" s="207"/>
      <c r="F50" s="6" t="s">
        <v>97</v>
      </c>
      <c r="G50" s="197">
        <v>11983</v>
      </c>
      <c r="H50" s="196">
        <v>13436</v>
      </c>
      <c r="I50" s="195">
        <v>0.89185769574278062</v>
      </c>
      <c r="J50" s="194">
        <v>-1453</v>
      </c>
      <c r="K50" s="197">
        <v>14393</v>
      </c>
      <c r="L50" s="196">
        <v>17444</v>
      </c>
      <c r="M50" s="195">
        <v>0.82509745471222196</v>
      </c>
      <c r="N50" s="194">
        <v>-3051</v>
      </c>
      <c r="O50" s="193">
        <v>0.83255749322587369</v>
      </c>
      <c r="P50" s="192">
        <v>0.77023618436138497</v>
      </c>
      <c r="Q50" s="191">
        <v>6.2321308864488723E-2</v>
      </c>
      <c r="R50" s="169"/>
      <c r="S50" s="169"/>
    </row>
    <row r="51" spans="1:19" x14ac:dyDescent="0.4">
      <c r="A51" s="200"/>
      <c r="B51" s="200"/>
      <c r="C51" s="208" t="s">
        <v>93</v>
      </c>
      <c r="D51" s="207"/>
      <c r="E51" s="207"/>
      <c r="F51" s="6" t="s">
        <v>97</v>
      </c>
      <c r="G51" s="197">
        <v>1864</v>
      </c>
      <c r="H51" s="196">
        <v>1892</v>
      </c>
      <c r="I51" s="195">
        <v>0.985200845665962</v>
      </c>
      <c r="J51" s="194">
        <v>-28</v>
      </c>
      <c r="K51" s="197">
        <v>2430</v>
      </c>
      <c r="L51" s="196">
        <v>2700</v>
      </c>
      <c r="M51" s="195">
        <v>0.9</v>
      </c>
      <c r="N51" s="194">
        <v>-270</v>
      </c>
      <c r="O51" s="193">
        <v>0.76707818930041149</v>
      </c>
      <c r="P51" s="192">
        <v>0.70074074074074078</v>
      </c>
      <c r="Q51" s="191">
        <v>6.633744855967072E-2</v>
      </c>
      <c r="R51" s="169"/>
      <c r="S51" s="169"/>
    </row>
    <row r="52" spans="1:19" x14ac:dyDescent="0.4">
      <c r="A52" s="200"/>
      <c r="B52" s="200"/>
      <c r="C52" s="208" t="s">
        <v>117</v>
      </c>
      <c r="D52" s="207"/>
      <c r="E52" s="207"/>
      <c r="F52" s="6" t="s">
        <v>97</v>
      </c>
      <c r="G52" s="197">
        <v>1521</v>
      </c>
      <c r="H52" s="196">
        <v>1496</v>
      </c>
      <c r="I52" s="195">
        <v>1.016711229946524</v>
      </c>
      <c r="J52" s="194">
        <v>25</v>
      </c>
      <c r="K52" s="197">
        <v>1660</v>
      </c>
      <c r="L52" s="196">
        <v>1660</v>
      </c>
      <c r="M52" s="195">
        <v>1</v>
      </c>
      <c r="N52" s="194">
        <v>0</v>
      </c>
      <c r="O52" s="193">
        <v>0.91626506024096388</v>
      </c>
      <c r="P52" s="192">
        <v>0.90120481927710838</v>
      </c>
      <c r="Q52" s="191">
        <v>1.5060240963855498E-2</v>
      </c>
      <c r="R52" s="169"/>
      <c r="S52" s="169"/>
    </row>
    <row r="53" spans="1:19" x14ac:dyDescent="0.4">
      <c r="A53" s="200"/>
      <c r="B53" s="200"/>
      <c r="C53" s="208" t="s">
        <v>116</v>
      </c>
      <c r="D53" s="207"/>
      <c r="E53" s="207"/>
      <c r="F53" s="6" t="s">
        <v>97</v>
      </c>
      <c r="G53" s="197">
        <v>2215</v>
      </c>
      <c r="H53" s="196">
        <v>2284</v>
      </c>
      <c r="I53" s="195">
        <v>0.96978984238178634</v>
      </c>
      <c r="J53" s="194">
        <v>-69</v>
      </c>
      <c r="K53" s="197">
        <v>2429</v>
      </c>
      <c r="L53" s="196">
        <v>2427</v>
      </c>
      <c r="M53" s="195">
        <v>1.0008240626287599</v>
      </c>
      <c r="N53" s="194">
        <v>2</v>
      </c>
      <c r="O53" s="193">
        <v>0.91189790037052287</v>
      </c>
      <c r="P53" s="192">
        <v>0.94107952204367529</v>
      </c>
      <c r="Q53" s="191">
        <v>-2.9181621673152414E-2</v>
      </c>
      <c r="R53" s="169"/>
      <c r="S53" s="169"/>
    </row>
    <row r="54" spans="1:19" x14ac:dyDescent="0.4">
      <c r="A54" s="200"/>
      <c r="B54" s="200"/>
      <c r="C54" s="208" t="s">
        <v>115</v>
      </c>
      <c r="D54" s="207"/>
      <c r="E54" s="207"/>
      <c r="F54" s="6" t="s">
        <v>84</v>
      </c>
      <c r="G54" s="197"/>
      <c r="H54" s="196"/>
      <c r="I54" s="195" t="e">
        <v>#DIV/0!</v>
      </c>
      <c r="J54" s="194">
        <v>0</v>
      </c>
      <c r="K54" s="197"/>
      <c r="L54" s="196"/>
      <c r="M54" s="195" t="e">
        <v>#DIV/0!</v>
      </c>
      <c r="N54" s="194">
        <v>0</v>
      </c>
      <c r="O54" s="193" t="e">
        <v>#DIV/0!</v>
      </c>
      <c r="P54" s="192" t="e">
        <v>#DIV/0!</v>
      </c>
      <c r="Q54" s="191" t="e">
        <v>#DIV/0!</v>
      </c>
      <c r="R54" s="169"/>
      <c r="S54" s="169"/>
    </row>
    <row r="55" spans="1:19" x14ac:dyDescent="0.4">
      <c r="A55" s="200"/>
      <c r="B55" s="200"/>
      <c r="C55" s="208" t="s">
        <v>114</v>
      </c>
      <c r="D55" s="207"/>
      <c r="E55" s="207"/>
      <c r="F55" s="6" t="s">
        <v>97</v>
      </c>
      <c r="G55" s="197">
        <v>1426</v>
      </c>
      <c r="H55" s="196">
        <v>1355</v>
      </c>
      <c r="I55" s="195">
        <v>1.0523985239852398</v>
      </c>
      <c r="J55" s="194">
        <v>71</v>
      </c>
      <c r="K55" s="197">
        <v>1660</v>
      </c>
      <c r="L55" s="196">
        <v>1660</v>
      </c>
      <c r="M55" s="195">
        <v>1</v>
      </c>
      <c r="N55" s="194">
        <v>0</v>
      </c>
      <c r="O55" s="193">
        <v>0.85903614457831323</v>
      </c>
      <c r="P55" s="192">
        <v>0.8162650602409639</v>
      </c>
      <c r="Q55" s="191">
        <v>4.277108433734933E-2</v>
      </c>
      <c r="R55" s="169"/>
      <c r="S55" s="169"/>
    </row>
    <row r="56" spans="1:19" x14ac:dyDescent="0.4">
      <c r="A56" s="200"/>
      <c r="B56" s="200"/>
      <c r="C56" s="208" t="s">
        <v>113</v>
      </c>
      <c r="D56" s="207"/>
      <c r="E56" s="207"/>
      <c r="F56" s="6" t="s">
        <v>97</v>
      </c>
      <c r="G56" s="197">
        <v>2200</v>
      </c>
      <c r="H56" s="196">
        <v>2191</v>
      </c>
      <c r="I56" s="195">
        <v>1.0041077133728891</v>
      </c>
      <c r="J56" s="194">
        <v>9</v>
      </c>
      <c r="K56" s="197">
        <v>2700</v>
      </c>
      <c r="L56" s="196">
        <v>2700</v>
      </c>
      <c r="M56" s="195">
        <v>1</v>
      </c>
      <c r="N56" s="194">
        <v>0</v>
      </c>
      <c r="O56" s="193">
        <v>0.81481481481481477</v>
      </c>
      <c r="P56" s="192">
        <v>0.81148148148148147</v>
      </c>
      <c r="Q56" s="191">
        <v>3.3333333333332993E-3</v>
      </c>
      <c r="R56" s="169"/>
      <c r="S56" s="169"/>
    </row>
    <row r="57" spans="1:19" x14ac:dyDescent="0.4">
      <c r="A57" s="200"/>
      <c r="B57" s="200"/>
      <c r="C57" s="199" t="s">
        <v>112</v>
      </c>
      <c r="D57" s="198"/>
      <c r="E57" s="198"/>
      <c r="F57" s="10" t="s">
        <v>84</v>
      </c>
      <c r="G57" s="203">
        <v>1212</v>
      </c>
      <c r="H57" s="206">
        <v>1213</v>
      </c>
      <c r="I57" s="205">
        <v>0.99917559769167352</v>
      </c>
      <c r="J57" s="204">
        <v>-1</v>
      </c>
      <c r="K57" s="203">
        <v>1660</v>
      </c>
      <c r="L57" s="206">
        <v>1660</v>
      </c>
      <c r="M57" s="205">
        <v>1</v>
      </c>
      <c r="N57" s="204">
        <v>0</v>
      </c>
      <c r="O57" s="211">
        <v>0.73012048192771084</v>
      </c>
      <c r="P57" s="210">
        <v>0.73072289156626502</v>
      </c>
      <c r="Q57" s="209">
        <v>-6.0240963855417995E-4</v>
      </c>
      <c r="R57" s="169"/>
      <c r="S57" s="169"/>
    </row>
    <row r="58" spans="1:19" x14ac:dyDescent="0.4">
      <c r="A58" s="200"/>
      <c r="B58" s="200"/>
      <c r="C58" s="208" t="s">
        <v>111</v>
      </c>
      <c r="D58" s="207"/>
      <c r="E58" s="207"/>
      <c r="F58" s="6" t="s">
        <v>97</v>
      </c>
      <c r="G58" s="197">
        <v>1949</v>
      </c>
      <c r="H58" s="206">
        <v>1808</v>
      </c>
      <c r="I58" s="195">
        <v>1.0779867256637168</v>
      </c>
      <c r="J58" s="194">
        <v>141</v>
      </c>
      <c r="K58" s="197">
        <v>2700</v>
      </c>
      <c r="L58" s="196">
        <v>2430</v>
      </c>
      <c r="M58" s="195">
        <v>1.1111111111111112</v>
      </c>
      <c r="N58" s="194">
        <v>270</v>
      </c>
      <c r="O58" s="193">
        <v>0.72185185185185186</v>
      </c>
      <c r="P58" s="192">
        <v>0.74403292181069958</v>
      </c>
      <c r="Q58" s="191">
        <v>-2.2181069958847721E-2</v>
      </c>
      <c r="R58" s="169"/>
      <c r="S58" s="169"/>
    </row>
    <row r="59" spans="1:19" x14ac:dyDescent="0.4">
      <c r="A59" s="200"/>
      <c r="B59" s="200"/>
      <c r="C59" s="208" t="s">
        <v>110</v>
      </c>
      <c r="D59" s="207"/>
      <c r="E59" s="207"/>
      <c r="F59" s="6" t="s">
        <v>97</v>
      </c>
      <c r="G59" s="197">
        <v>1147</v>
      </c>
      <c r="H59" s="206">
        <v>1273</v>
      </c>
      <c r="I59" s="195">
        <v>0.90102120974076982</v>
      </c>
      <c r="J59" s="194">
        <v>-126</v>
      </c>
      <c r="K59" s="197">
        <v>1260</v>
      </c>
      <c r="L59" s="196">
        <v>1454</v>
      </c>
      <c r="M59" s="195">
        <v>0.86657496561210456</v>
      </c>
      <c r="N59" s="194">
        <v>-194</v>
      </c>
      <c r="O59" s="193">
        <v>0.9103174603174603</v>
      </c>
      <c r="P59" s="192">
        <v>0.87551581843191195</v>
      </c>
      <c r="Q59" s="191">
        <v>3.4801641885548351E-2</v>
      </c>
      <c r="R59" s="169"/>
      <c r="S59" s="169"/>
    </row>
    <row r="60" spans="1:19" x14ac:dyDescent="0.4">
      <c r="A60" s="200"/>
      <c r="B60" s="200"/>
      <c r="C60" s="208" t="s">
        <v>85</v>
      </c>
      <c r="D60" s="228"/>
      <c r="E60" s="207"/>
      <c r="F60" s="6" t="s">
        <v>84</v>
      </c>
      <c r="G60" s="197">
        <v>139</v>
      </c>
      <c r="H60" s="196">
        <v>51</v>
      </c>
      <c r="I60" s="195">
        <v>2.7254901960784315</v>
      </c>
      <c r="J60" s="194">
        <v>88</v>
      </c>
      <c r="K60" s="197">
        <v>300</v>
      </c>
      <c r="L60" s="196">
        <v>150</v>
      </c>
      <c r="M60" s="195">
        <v>2</v>
      </c>
      <c r="N60" s="194">
        <v>150</v>
      </c>
      <c r="O60" s="193">
        <v>0.46333333333333332</v>
      </c>
      <c r="P60" s="192">
        <v>0.34</v>
      </c>
      <c r="Q60" s="191">
        <v>0.12333333333333329</v>
      </c>
      <c r="R60" s="169"/>
      <c r="S60" s="169"/>
    </row>
    <row r="61" spans="1:19" x14ac:dyDescent="0.4">
      <c r="A61" s="200"/>
      <c r="B61" s="200"/>
      <c r="C61" s="208" t="s">
        <v>107</v>
      </c>
      <c r="D61" s="207"/>
      <c r="E61" s="207"/>
      <c r="F61" s="6" t="s">
        <v>97</v>
      </c>
      <c r="G61" s="197">
        <v>1480</v>
      </c>
      <c r="H61" s="196">
        <v>1157</v>
      </c>
      <c r="I61" s="195">
        <v>1.2791702679343129</v>
      </c>
      <c r="J61" s="194">
        <v>323</v>
      </c>
      <c r="K61" s="197">
        <v>1660</v>
      </c>
      <c r="L61" s="196">
        <v>1300</v>
      </c>
      <c r="M61" s="195">
        <v>1.2769230769230768</v>
      </c>
      <c r="N61" s="194">
        <v>360</v>
      </c>
      <c r="O61" s="193">
        <v>0.89156626506024095</v>
      </c>
      <c r="P61" s="192">
        <v>0.89</v>
      </c>
      <c r="Q61" s="191">
        <v>1.5662650602409345E-3</v>
      </c>
      <c r="R61" s="169"/>
      <c r="S61" s="169"/>
    </row>
    <row r="62" spans="1:19" x14ac:dyDescent="0.4">
      <c r="A62" s="200"/>
      <c r="B62" s="200"/>
      <c r="C62" s="208" t="s">
        <v>106</v>
      </c>
      <c r="D62" s="207"/>
      <c r="E62" s="207"/>
      <c r="F62" s="6" t="s">
        <v>97</v>
      </c>
      <c r="G62" s="197">
        <v>1066</v>
      </c>
      <c r="H62" s="196">
        <v>1121</v>
      </c>
      <c r="I62" s="195">
        <v>0.95093666369313112</v>
      </c>
      <c r="J62" s="194">
        <v>-55</v>
      </c>
      <c r="K62" s="197">
        <v>1660</v>
      </c>
      <c r="L62" s="196">
        <v>1660</v>
      </c>
      <c r="M62" s="195">
        <v>1</v>
      </c>
      <c r="N62" s="194">
        <v>0</v>
      </c>
      <c r="O62" s="193">
        <v>0.64216867469879513</v>
      </c>
      <c r="P62" s="192">
        <v>0.67530120481927713</v>
      </c>
      <c r="Q62" s="191">
        <v>-3.3132530120482007E-2</v>
      </c>
      <c r="R62" s="169"/>
      <c r="S62" s="169"/>
    </row>
    <row r="63" spans="1:19" x14ac:dyDescent="0.4">
      <c r="A63" s="200"/>
      <c r="B63" s="200"/>
      <c r="C63" s="208" t="s">
        <v>108</v>
      </c>
      <c r="D63" s="207"/>
      <c r="E63" s="207"/>
      <c r="F63" s="6" t="s">
        <v>97</v>
      </c>
      <c r="G63" s="197">
        <v>977</v>
      </c>
      <c r="H63" s="196">
        <v>742</v>
      </c>
      <c r="I63" s="195">
        <v>1.3167115902964959</v>
      </c>
      <c r="J63" s="194">
        <v>235</v>
      </c>
      <c r="K63" s="197">
        <v>1189</v>
      </c>
      <c r="L63" s="196">
        <v>979</v>
      </c>
      <c r="M63" s="195">
        <v>1.2145045965270684</v>
      </c>
      <c r="N63" s="194">
        <v>210</v>
      </c>
      <c r="O63" s="193">
        <v>0.82169890664423884</v>
      </c>
      <c r="P63" s="192">
        <v>0.75791624106230848</v>
      </c>
      <c r="Q63" s="191">
        <v>6.3782665581930353E-2</v>
      </c>
      <c r="R63" s="169"/>
      <c r="S63" s="169"/>
    </row>
    <row r="64" spans="1:19" x14ac:dyDescent="0.4">
      <c r="A64" s="200"/>
      <c r="B64" s="200"/>
      <c r="C64" s="208" t="s">
        <v>105</v>
      </c>
      <c r="D64" s="207"/>
      <c r="E64" s="207"/>
      <c r="F64" s="6" t="s">
        <v>97</v>
      </c>
      <c r="G64" s="197">
        <v>1829</v>
      </c>
      <c r="H64" s="206">
        <v>1484</v>
      </c>
      <c r="I64" s="195">
        <v>1.2324797843665769</v>
      </c>
      <c r="J64" s="194">
        <v>345</v>
      </c>
      <c r="K64" s="197">
        <v>2287</v>
      </c>
      <c r="L64" s="206">
        <v>1929</v>
      </c>
      <c r="M64" s="195">
        <v>1.1855883877656817</v>
      </c>
      <c r="N64" s="194">
        <v>358</v>
      </c>
      <c r="O64" s="193">
        <v>0.79973764757324006</v>
      </c>
      <c r="P64" s="192">
        <v>0.76931052358735097</v>
      </c>
      <c r="Q64" s="191">
        <v>3.0427123985889093E-2</v>
      </c>
      <c r="R64" s="169"/>
      <c r="S64" s="169"/>
    </row>
    <row r="65" spans="1:19" x14ac:dyDescent="0.4">
      <c r="A65" s="200"/>
      <c r="B65" s="200"/>
      <c r="C65" s="208" t="s">
        <v>102</v>
      </c>
      <c r="D65" s="5" t="s">
        <v>0</v>
      </c>
      <c r="E65" s="207" t="s">
        <v>91</v>
      </c>
      <c r="F65" s="6" t="s">
        <v>97</v>
      </c>
      <c r="G65" s="197">
        <v>7549</v>
      </c>
      <c r="H65" s="196">
        <v>7223</v>
      </c>
      <c r="I65" s="195">
        <v>1.0451336009968157</v>
      </c>
      <c r="J65" s="194">
        <v>326</v>
      </c>
      <c r="K65" s="197">
        <v>7820</v>
      </c>
      <c r="L65" s="196">
        <v>7300</v>
      </c>
      <c r="M65" s="195">
        <v>1.0712328767123287</v>
      </c>
      <c r="N65" s="194">
        <v>520</v>
      </c>
      <c r="O65" s="193">
        <v>0.96534526854219949</v>
      </c>
      <c r="P65" s="192">
        <v>0.98945205479452059</v>
      </c>
      <c r="Q65" s="191">
        <v>-2.41067862523211E-2</v>
      </c>
      <c r="R65" s="169"/>
      <c r="S65" s="169"/>
    </row>
    <row r="66" spans="1:19" x14ac:dyDescent="0.4">
      <c r="A66" s="200"/>
      <c r="B66" s="200"/>
      <c r="C66" s="199" t="s">
        <v>102</v>
      </c>
      <c r="D66" s="15" t="s">
        <v>0</v>
      </c>
      <c r="E66" s="198" t="s">
        <v>109</v>
      </c>
      <c r="F66" s="10" t="s">
        <v>97</v>
      </c>
      <c r="G66" s="203">
        <v>3288</v>
      </c>
      <c r="H66" s="206">
        <v>3277</v>
      </c>
      <c r="I66" s="205">
        <v>1.0033567287152885</v>
      </c>
      <c r="J66" s="204">
        <v>11</v>
      </c>
      <c r="K66" s="203">
        <v>3350</v>
      </c>
      <c r="L66" s="206">
        <v>3350</v>
      </c>
      <c r="M66" s="205">
        <v>1</v>
      </c>
      <c r="N66" s="204">
        <v>0</v>
      </c>
      <c r="O66" s="211">
        <v>0.98149253731343289</v>
      </c>
      <c r="P66" s="210">
        <v>0.97820895522388063</v>
      </c>
      <c r="Q66" s="209">
        <v>3.2835820895522616E-3</v>
      </c>
      <c r="R66" s="169"/>
      <c r="S66" s="169"/>
    </row>
    <row r="67" spans="1:19" x14ac:dyDescent="0.4">
      <c r="A67" s="200"/>
      <c r="B67" s="200"/>
      <c r="C67" s="208" t="s">
        <v>100</v>
      </c>
      <c r="D67" s="5" t="s">
        <v>0</v>
      </c>
      <c r="E67" s="207" t="s">
        <v>91</v>
      </c>
      <c r="F67" s="6" t="s">
        <v>97</v>
      </c>
      <c r="G67" s="197">
        <v>1610</v>
      </c>
      <c r="H67" s="196">
        <v>1638</v>
      </c>
      <c r="I67" s="205">
        <v>0.98290598290598286</v>
      </c>
      <c r="J67" s="194">
        <v>-28</v>
      </c>
      <c r="K67" s="197">
        <v>1660</v>
      </c>
      <c r="L67" s="196">
        <v>1660</v>
      </c>
      <c r="M67" s="195">
        <v>1</v>
      </c>
      <c r="N67" s="194">
        <v>0</v>
      </c>
      <c r="O67" s="193">
        <v>0.96987951807228912</v>
      </c>
      <c r="P67" s="192">
        <v>0.98674698795180726</v>
      </c>
      <c r="Q67" s="191">
        <v>-1.6867469879518149E-2</v>
      </c>
      <c r="R67" s="169"/>
      <c r="S67" s="169"/>
    </row>
    <row r="68" spans="1:19" x14ac:dyDescent="0.4">
      <c r="A68" s="200"/>
      <c r="B68" s="200"/>
      <c r="C68" s="199" t="s">
        <v>100</v>
      </c>
      <c r="D68" s="15" t="s">
        <v>0</v>
      </c>
      <c r="E68" s="198" t="s">
        <v>109</v>
      </c>
      <c r="F68" s="6" t="s">
        <v>97</v>
      </c>
      <c r="G68" s="197">
        <v>2588</v>
      </c>
      <c r="H68" s="196">
        <v>1612</v>
      </c>
      <c r="I68" s="195">
        <v>1.6054590570719602</v>
      </c>
      <c r="J68" s="194">
        <v>976</v>
      </c>
      <c r="K68" s="197">
        <v>3320</v>
      </c>
      <c r="L68" s="196">
        <v>1660</v>
      </c>
      <c r="M68" s="195">
        <v>2</v>
      </c>
      <c r="N68" s="194">
        <v>1660</v>
      </c>
      <c r="O68" s="193">
        <v>0.77951807228915659</v>
      </c>
      <c r="P68" s="192">
        <v>0.97108433734939759</v>
      </c>
      <c r="Q68" s="191">
        <v>-0.19156626506024099</v>
      </c>
      <c r="R68" s="169"/>
      <c r="S68" s="169"/>
    </row>
    <row r="69" spans="1:19" x14ac:dyDescent="0.4">
      <c r="A69" s="200"/>
      <c r="B69" s="200"/>
      <c r="C69" s="199" t="s">
        <v>118</v>
      </c>
      <c r="D69" s="15" t="s">
        <v>0</v>
      </c>
      <c r="E69" s="198" t="s">
        <v>91</v>
      </c>
      <c r="F69" s="6" t="s">
        <v>84</v>
      </c>
      <c r="G69" s="197"/>
      <c r="H69" s="196"/>
      <c r="I69" s="195" t="e">
        <v>#DIV/0!</v>
      </c>
      <c r="J69" s="194">
        <v>0</v>
      </c>
      <c r="K69" s="197"/>
      <c r="L69" s="196"/>
      <c r="M69" s="195" t="e">
        <v>#DIV/0!</v>
      </c>
      <c r="N69" s="194">
        <v>0</v>
      </c>
      <c r="O69" s="193" t="e">
        <v>#DIV/0!</v>
      </c>
      <c r="P69" s="192" t="e">
        <v>#DIV/0!</v>
      </c>
      <c r="Q69" s="191" t="e">
        <v>#DIV/0!</v>
      </c>
      <c r="R69" s="169"/>
      <c r="S69" s="169"/>
    </row>
    <row r="70" spans="1:19" x14ac:dyDescent="0.4">
      <c r="A70" s="200"/>
      <c r="B70" s="200"/>
      <c r="C70" s="199" t="s">
        <v>98</v>
      </c>
      <c r="D70" s="15" t="s">
        <v>0</v>
      </c>
      <c r="E70" s="198" t="s">
        <v>91</v>
      </c>
      <c r="F70" s="10" t="s">
        <v>97</v>
      </c>
      <c r="G70" s="197">
        <v>1498</v>
      </c>
      <c r="H70" s="196">
        <v>1509</v>
      </c>
      <c r="I70" s="195">
        <v>0.99271040424121937</v>
      </c>
      <c r="J70" s="194">
        <v>-11</v>
      </c>
      <c r="K70" s="197">
        <v>1660</v>
      </c>
      <c r="L70" s="196">
        <v>1660</v>
      </c>
      <c r="M70" s="195">
        <v>1</v>
      </c>
      <c r="N70" s="194">
        <v>0</v>
      </c>
      <c r="O70" s="193">
        <v>0.90240963855421685</v>
      </c>
      <c r="P70" s="192">
        <v>0.90903614457831328</v>
      </c>
      <c r="Q70" s="191">
        <v>-6.6265060240964235E-3</v>
      </c>
      <c r="R70" s="169"/>
      <c r="S70" s="169"/>
    </row>
    <row r="71" spans="1:19" x14ac:dyDescent="0.4">
      <c r="A71" s="200"/>
      <c r="B71" s="200"/>
      <c r="C71" s="199" t="s">
        <v>98</v>
      </c>
      <c r="D71" s="15" t="s">
        <v>0</v>
      </c>
      <c r="E71" s="198" t="s">
        <v>109</v>
      </c>
      <c r="F71" s="10" t="s">
        <v>97</v>
      </c>
      <c r="G71" s="203">
        <v>1402</v>
      </c>
      <c r="H71" s="206">
        <v>1446</v>
      </c>
      <c r="I71" s="205">
        <v>0.96957123098201936</v>
      </c>
      <c r="J71" s="204">
        <v>-44</v>
      </c>
      <c r="K71" s="203">
        <v>1660</v>
      </c>
      <c r="L71" s="206">
        <v>1660</v>
      </c>
      <c r="M71" s="205">
        <v>1</v>
      </c>
      <c r="N71" s="204">
        <v>0</v>
      </c>
      <c r="O71" s="211">
        <v>0.84457831325301203</v>
      </c>
      <c r="P71" s="210">
        <v>0.87108433734939761</v>
      </c>
      <c r="Q71" s="209">
        <v>-2.6506024096385583E-2</v>
      </c>
      <c r="R71" s="169"/>
      <c r="S71" s="169"/>
    </row>
    <row r="72" spans="1:19" x14ac:dyDescent="0.4">
      <c r="A72" s="200"/>
      <c r="B72" s="200"/>
      <c r="C72" s="199" t="s">
        <v>101</v>
      </c>
      <c r="D72" s="15" t="s">
        <v>0</v>
      </c>
      <c r="E72" s="198" t="s">
        <v>91</v>
      </c>
      <c r="F72" s="10" t="s">
        <v>97</v>
      </c>
      <c r="G72" s="203">
        <v>1204</v>
      </c>
      <c r="H72" s="206">
        <v>1122</v>
      </c>
      <c r="I72" s="205">
        <v>1.0730837789661318</v>
      </c>
      <c r="J72" s="204">
        <v>82</v>
      </c>
      <c r="K72" s="203">
        <v>1260</v>
      </c>
      <c r="L72" s="206">
        <v>1260</v>
      </c>
      <c r="M72" s="205">
        <v>1</v>
      </c>
      <c r="N72" s="204">
        <v>0</v>
      </c>
      <c r="O72" s="211">
        <v>0.9555555555555556</v>
      </c>
      <c r="P72" s="210"/>
      <c r="Q72" s="209"/>
      <c r="R72" s="169"/>
      <c r="S72" s="169"/>
    </row>
    <row r="73" spans="1:19" x14ac:dyDescent="0.4">
      <c r="A73" s="200"/>
      <c r="B73" s="200"/>
      <c r="C73" s="199" t="s">
        <v>101</v>
      </c>
      <c r="D73" s="15" t="s">
        <v>0</v>
      </c>
      <c r="E73" s="198" t="s">
        <v>109</v>
      </c>
      <c r="F73" s="10" t="s">
        <v>84</v>
      </c>
      <c r="G73" s="197">
        <v>1036</v>
      </c>
      <c r="H73" s="196"/>
      <c r="I73" s="195" t="e">
        <v>#DIV/0!</v>
      </c>
      <c r="J73" s="194">
        <v>1036</v>
      </c>
      <c r="K73" s="197">
        <v>1260</v>
      </c>
      <c r="L73" s="196">
        <v>0</v>
      </c>
      <c r="M73" s="195" t="e">
        <v>#DIV/0!</v>
      </c>
      <c r="N73" s="194">
        <v>1260</v>
      </c>
      <c r="O73" s="193">
        <v>0.82222222222222219</v>
      </c>
      <c r="P73" s="192" t="e">
        <v>#DIV/0!</v>
      </c>
      <c r="Q73" s="191" t="e">
        <v>#DIV/0!</v>
      </c>
      <c r="R73" s="169"/>
      <c r="S73" s="169"/>
    </row>
    <row r="74" spans="1:19" x14ac:dyDescent="0.4">
      <c r="A74" s="200"/>
      <c r="B74" s="190" t="s">
        <v>147</v>
      </c>
      <c r="C74" s="226"/>
      <c r="D74" s="14"/>
      <c r="E74" s="226"/>
      <c r="F74" s="225"/>
      <c r="G74" s="188">
        <v>3337</v>
      </c>
      <c r="H74" s="187">
        <v>3174</v>
      </c>
      <c r="I74" s="186">
        <v>1.0513547574039068</v>
      </c>
      <c r="J74" s="185">
        <v>163</v>
      </c>
      <c r="K74" s="188">
        <v>3724</v>
      </c>
      <c r="L74" s="187">
        <v>4006</v>
      </c>
      <c r="M74" s="186">
        <v>0.92960559161258116</v>
      </c>
      <c r="N74" s="185">
        <v>-282</v>
      </c>
      <c r="O74" s="184">
        <v>0.89607948442534913</v>
      </c>
      <c r="P74" s="183">
        <v>0.79231153270094856</v>
      </c>
      <c r="Q74" s="182">
        <v>0.10376795172440056</v>
      </c>
      <c r="R74" s="169"/>
      <c r="S74" s="169"/>
    </row>
    <row r="75" spans="1:19" x14ac:dyDescent="0.4">
      <c r="A75" s="200"/>
      <c r="B75" s="200"/>
      <c r="C75" s="199" t="s">
        <v>108</v>
      </c>
      <c r="D75" s="198"/>
      <c r="E75" s="198"/>
      <c r="F75" s="10" t="s">
        <v>97</v>
      </c>
      <c r="G75" s="197">
        <v>485</v>
      </c>
      <c r="H75" s="196">
        <v>525</v>
      </c>
      <c r="I75" s="195">
        <v>0.92380952380952386</v>
      </c>
      <c r="J75" s="194">
        <v>-40</v>
      </c>
      <c r="K75" s="197">
        <v>551</v>
      </c>
      <c r="L75" s="196">
        <v>587</v>
      </c>
      <c r="M75" s="195">
        <v>0.93867120954003402</v>
      </c>
      <c r="N75" s="194">
        <v>-36</v>
      </c>
      <c r="O75" s="193">
        <v>0.88021778584392019</v>
      </c>
      <c r="P75" s="192">
        <v>0.89437819420783649</v>
      </c>
      <c r="Q75" s="191">
        <v>-1.4160408363916299E-2</v>
      </c>
      <c r="R75" s="169"/>
      <c r="S75" s="169"/>
    </row>
    <row r="76" spans="1:19" x14ac:dyDescent="0.4">
      <c r="A76" s="200"/>
      <c r="B76" s="200"/>
      <c r="C76" s="199" t="s">
        <v>107</v>
      </c>
      <c r="D76" s="198"/>
      <c r="E76" s="198"/>
      <c r="F76" s="253"/>
      <c r="G76" s="197"/>
      <c r="H76" s="196"/>
      <c r="I76" s="195" t="e">
        <v>#DIV/0!</v>
      </c>
      <c r="J76" s="194">
        <v>0</v>
      </c>
      <c r="K76" s="197"/>
      <c r="L76" s="196"/>
      <c r="M76" s="195" t="e">
        <v>#DIV/0!</v>
      </c>
      <c r="N76" s="194">
        <v>0</v>
      </c>
      <c r="O76" s="193" t="e">
        <v>#DIV/0!</v>
      </c>
      <c r="P76" s="192" t="e">
        <v>#DIV/0!</v>
      </c>
      <c r="Q76" s="191" t="e">
        <v>#DIV/0!</v>
      </c>
      <c r="R76" s="169"/>
      <c r="S76" s="169"/>
    </row>
    <row r="77" spans="1:19" x14ac:dyDescent="0.4">
      <c r="A77" s="200"/>
      <c r="B77" s="200"/>
      <c r="C77" s="199" t="s">
        <v>106</v>
      </c>
      <c r="D77" s="198"/>
      <c r="E77" s="198"/>
      <c r="F77" s="253"/>
      <c r="G77" s="197"/>
      <c r="H77" s="196"/>
      <c r="I77" s="195" t="e">
        <v>#DIV/0!</v>
      </c>
      <c r="J77" s="194">
        <v>0</v>
      </c>
      <c r="K77" s="197"/>
      <c r="L77" s="196"/>
      <c r="M77" s="195" t="e">
        <v>#DIV/0!</v>
      </c>
      <c r="N77" s="194">
        <v>0</v>
      </c>
      <c r="O77" s="193" t="e">
        <v>#DIV/0!</v>
      </c>
      <c r="P77" s="192" t="e">
        <v>#DIV/0!</v>
      </c>
      <c r="Q77" s="191" t="e">
        <v>#DIV/0!</v>
      </c>
      <c r="R77" s="169"/>
      <c r="S77" s="169"/>
    </row>
    <row r="78" spans="1:19" x14ac:dyDescent="0.4">
      <c r="A78" s="200"/>
      <c r="B78" s="200"/>
      <c r="C78" s="199" t="s">
        <v>98</v>
      </c>
      <c r="D78" s="198"/>
      <c r="E78" s="198"/>
      <c r="F78" s="10" t="s">
        <v>97</v>
      </c>
      <c r="G78" s="197">
        <v>305</v>
      </c>
      <c r="H78" s="196">
        <v>303</v>
      </c>
      <c r="I78" s="195">
        <v>1.0066006600660067</v>
      </c>
      <c r="J78" s="194">
        <v>2</v>
      </c>
      <c r="K78" s="197">
        <v>339</v>
      </c>
      <c r="L78" s="196">
        <v>426</v>
      </c>
      <c r="M78" s="195">
        <v>0.79577464788732399</v>
      </c>
      <c r="N78" s="194">
        <v>-87</v>
      </c>
      <c r="O78" s="193">
        <v>0.89970501474926257</v>
      </c>
      <c r="P78" s="192">
        <v>0.71126760563380287</v>
      </c>
      <c r="Q78" s="191">
        <v>0.1884374091154597</v>
      </c>
      <c r="R78" s="169"/>
      <c r="S78" s="169"/>
    </row>
    <row r="79" spans="1:19" x14ac:dyDescent="0.4">
      <c r="A79" s="200"/>
      <c r="B79" s="200"/>
      <c r="C79" s="208" t="s">
        <v>105</v>
      </c>
      <c r="D79" s="207"/>
      <c r="E79" s="207"/>
      <c r="F79" s="6" t="s">
        <v>97</v>
      </c>
      <c r="G79" s="197">
        <v>1127</v>
      </c>
      <c r="H79" s="196">
        <v>988</v>
      </c>
      <c r="I79" s="195">
        <v>1.1406882591093117</v>
      </c>
      <c r="J79" s="194">
        <v>139</v>
      </c>
      <c r="K79" s="197">
        <v>1193</v>
      </c>
      <c r="L79" s="196">
        <v>1203</v>
      </c>
      <c r="M79" s="195">
        <v>0.99168744804655029</v>
      </c>
      <c r="N79" s="194">
        <v>-10</v>
      </c>
      <c r="O79" s="193">
        <v>0.94467728415758589</v>
      </c>
      <c r="P79" s="192">
        <v>0.82128013300083125</v>
      </c>
      <c r="Q79" s="191">
        <v>0.12339715115675465</v>
      </c>
      <c r="R79" s="169"/>
      <c r="S79" s="169"/>
    </row>
    <row r="80" spans="1:19" x14ac:dyDescent="0.4">
      <c r="A80" s="181"/>
      <c r="B80" s="181"/>
      <c r="C80" s="180" t="s">
        <v>92</v>
      </c>
      <c r="D80" s="177"/>
      <c r="E80" s="177"/>
      <c r="F80" s="18" t="s">
        <v>97</v>
      </c>
      <c r="G80" s="176">
        <v>1420</v>
      </c>
      <c r="H80" s="175">
        <v>1358</v>
      </c>
      <c r="I80" s="174">
        <v>1.0456553755522828</v>
      </c>
      <c r="J80" s="173">
        <v>62</v>
      </c>
      <c r="K80" s="176">
        <v>1641</v>
      </c>
      <c r="L80" s="175">
        <v>1790</v>
      </c>
      <c r="M80" s="174">
        <v>0.9167597765363128</v>
      </c>
      <c r="N80" s="173">
        <v>-149</v>
      </c>
      <c r="O80" s="172">
        <v>0.86532602071907372</v>
      </c>
      <c r="P80" s="171">
        <v>0.758659217877095</v>
      </c>
      <c r="Q80" s="170">
        <v>0.10666680284197871</v>
      </c>
      <c r="R80" s="169"/>
      <c r="S80" s="169"/>
    </row>
    <row r="81" spans="3:17" x14ac:dyDescent="0.4">
      <c r="C81" s="252"/>
      <c r="G81" s="168"/>
      <c r="H81" s="168"/>
      <c r="I81" s="168"/>
      <c r="J81" s="168"/>
      <c r="K81" s="168"/>
      <c r="L81" s="168"/>
      <c r="M81" s="168"/>
      <c r="N81" s="168"/>
      <c r="O81" s="167"/>
      <c r="P81" s="167"/>
      <c r="Q81" s="167"/>
    </row>
    <row r="82" spans="3:17" x14ac:dyDescent="0.4">
      <c r="C82" s="11" t="s">
        <v>83</v>
      </c>
    </row>
    <row r="83" spans="3:17" x14ac:dyDescent="0.4">
      <c r="C83" s="12" t="s">
        <v>82</v>
      </c>
    </row>
    <row r="84" spans="3:17" x14ac:dyDescent="0.4">
      <c r="C84" s="11" t="s">
        <v>81</v>
      </c>
    </row>
    <row r="85" spans="3:17" x14ac:dyDescent="0.4">
      <c r="C85" s="11" t="s">
        <v>80</v>
      </c>
    </row>
    <row r="86" spans="3:17" x14ac:dyDescent="0.4">
      <c r="C86" s="11" t="s">
        <v>79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showGridLines="0" zoomScale="96" zoomScaleNormal="96" workbookViewId="0">
      <pane xSplit="6" ySplit="4" topLeftCell="G65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８月（中旬）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8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2" t="s">
        <v>267</v>
      </c>
      <c r="H3" s="324" t="s">
        <v>266</v>
      </c>
      <c r="I3" s="326" t="s">
        <v>140</v>
      </c>
      <c r="J3" s="327"/>
      <c r="K3" s="322" t="s">
        <v>267</v>
      </c>
      <c r="L3" s="324" t="s">
        <v>266</v>
      </c>
      <c r="M3" s="326" t="s">
        <v>140</v>
      </c>
      <c r="N3" s="327"/>
      <c r="O3" s="318" t="s">
        <v>267</v>
      </c>
      <c r="P3" s="320" t="s">
        <v>266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3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222552</v>
      </c>
      <c r="H5" s="249">
        <v>223430</v>
      </c>
      <c r="I5" s="248">
        <v>0.99607035760640916</v>
      </c>
      <c r="J5" s="247">
        <v>-878</v>
      </c>
      <c r="K5" s="250">
        <v>240669</v>
      </c>
      <c r="L5" s="249">
        <v>239777</v>
      </c>
      <c r="M5" s="248">
        <v>1.0037201232812154</v>
      </c>
      <c r="N5" s="247">
        <v>892</v>
      </c>
      <c r="O5" s="246">
        <v>0.92472233648704238</v>
      </c>
      <c r="P5" s="245">
        <v>0.93182415327575208</v>
      </c>
      <c r="Q5" s="244">
        <v>-7.1018167887096917E-3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86428</v>
      </c>
      <c r="H6" s="187">
        <v>83439</v>
      </c>
      <c r="I6" s="186">
        <v>1.035822576972399</v>
      </c>
      <c r="J6" s="185">
        <v>2989</v>
      </c>
      <c r="K6" s="231">
        <v>92244</v>
      </c>
      <c r="L6" s="187">
        <v>88935</v>
      </c>
      <c r="M6" s="186">
        <v>1.0372069488952607</v>
      </c>
      <c r="N6" s="185">
        <v>3309</v>
      </c>
      <c r="O6" s="184">
        <v>0.93694982871514676</v>
      </c>
      <c r="P6" s="183">
        <v>0.93820205768257714</v>
      </c>
      <c r="Q6" s="182">
        <v>-1.2522289674303799E-3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58053</v>
      </c>
      <c r="H7" s="187">
        <v>54365</v>
      </c>
      <c r="I7" s="186">
        <v>1.0678377632668077</v>
      </c>
      <c r="J7" s="185">
        <v>3688</v>
      </c>
      <c r="K7" s="188">
        <v>60742</v>
      </c>
      <c r="L7" s="187">
        <v>56910</v>
      </c>
      <c r="M7" s="186">
        <v>1.0673343876295907</v>
      </c>
      <c r="N7" s="185">
        <v>3832</v>
      </c>
      <c r="O7" s="184">
        <v>0.95573079582496456</v>
      </c>
      <c r="P7" s="183">
        <v>0.9552802670883852</v>
      </c>
      <c r="Q7" s="182">
        <v>4.5052873657935866E-4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45715</v>
      </c>
      <c r="H8" s="196">
        <v>43544</v>
      </c>
      <c r="I8" s="195">
        <v>1.049857615285688</v>
      </c>
      <c r="J8" s="194">
        <v>2171</v>
      </c>
      <c r="K8" s="197">
        <v>47442</v>
      </c>
      <c r="L8" s="196">
        <v>45260</v>
      </c>
      <c r="M8" s="195">
        <v>1.048210340256297</v>
      </c>
      <c r="N8" s="194">
        <v>2182</v>
      </c>
      <c r="O8" s="193">
        <v>0.96359765608532522</v>
      </c>
      <c r="P8" s="192">
        <v>0.96208572691117988</v>
      </c>
      <c r="Q8" s="191">
        <v>1.5119291741453322E-3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10734</v>
      </c>
      <c r="H9" s="196">
        <v>10821</v>
      </c>
      <c r="I9" s="195">
        <v>0.99196007762683669</v>
      </c>
      <c r="J9" s="194">
        <v>-87</v>
      </c>
      <c r="K9" s="197">
        <v>11650</v>
      </c>
      <c r="L9" s="196">
        <v>11650</v>
      </c>
      <c r="M9" s="195">
        <v>1</v>
      </c>
      <c r="N9" s="194">
        <v>0</v>
      </c>
      <c r="O9" s="193">
        <v>0.92137339055793988</v>
      </c>
      <c r="P9" s="192">
        <v>0.92884120171673823</v>
      </c>
      <c r="Q9" s="191">
        <v>-7.4678111587983542E-3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288"/>
      <c r="K16" s="282"/>
      <c r="L16" s="281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>
        <v>1604</v>
      </c>
      <c r="H17" s="175">
        <v>0</v>
      </c>
      <c r="I17" s="174" t="e">
        <v>#DIV/0!</v>
      </c>
      <c r="J17" s="173">
        <v>1604</v>
      </c>
      <c r="K17" s="176">
        <v>1650</v>
      </c>
      <c r="L17" s="175"/>
      <c r="M17" s="174" t="e">
        <v>#DIV/0!</v>
      </c>
      <c r="N17" s="173">
        <v>1650</v>
      </c>
      <c r="O17" s="172">
        <v>0.97212121212121216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26852</v>
      </c>
      <c r="H18" s="187">
        <v>27749</v>
      </c>
      <c r="I18" s="186">
        <v>0.96767451079318179</v>
      </c>
      <c r="J18" s="185">
        <v>-897</v>
      </c>
      <c r="K18" s="188">
        <v>29820</v>
      </c>
      <c r="L18" s="187">
        <v>30525</v>
      </c>
      <c r="M18" s="186">
        <v>0.97690417690417686</v>
      </c>
      <c r="N18" s="185">
        <v>-705</v>
      </c>
      <c r="O18" s="184">
        <v>0.9004694835680751</v>
      </c>
      <c r="P18" s="183">
        <v>0.90905814905814908</v>
      </c>
      <c r="Q18" s="182">
        <v>-8.5886654900739767E-3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4000</v>
      </c>
      <c r="H20" s="196">
        <v>4151</v>
      </c>
      <c r="I20" s="195">
        <v>0.96362322331968198</v>
      </c>
      <c r="J20" s="194">
        <v>-151</v>
      </c>
      <c r="K20" s="197">
        <v>4350</v>
      </c>
      <c r="L20" s="196">
        <v>4495</v>
      </c>
      <c r="M20" s="195">
        <v>0.967741935483871</v>
      </c>
      <c r="N20" s="194">
        <v>-145</v>
      </c>
      <c r="O20" s="193">
        <v>0.91954022988505746</v>
      </c>
      <c r="P20" s="192">
        <v>0.92347052280311459</v>
      </c>
      <c r="Q20" s="191">
        <v>-3.9302929180571322E-3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8167</v>
      </c>
      <c r="H21" s="196">
        <v>8336</v>
      </c>
      <c r="I21" s="195">
        <v>0.97972648752399227</v>
      </c>
      <c r="J21" s="194">
        <v>-169</v>
      </c>
      <c r="K21" s="197">
        <v>9735</v>
      </c>
      <c r="L21" s="196">
        <v>9680</v>
      </c>
      <c r="M21" s="195">
        <v>1.0056818181818181</v>
      </c>
      <c r="N21" s="194">
        <v>55</v>
      </c>
      <c r="O21" s="193">
        <v>0.83893168977914745</v>
      </c>
      <c r="P21" s="192">
        <v>0.8611570247933884</v>
      </c>
      <c r="Q21" s="191">
        <v>-2.2225335014240954E-2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1541</v>
      </c>
      <c r="H22" s="196">
        <v>3056</v>
      </c>
      <c r="I22" s="195">
        <v>0.50425392670157065</v>
      </c>
      <c r="J22" s="194">
        <v>-1515</v>
      </c>
      <c r="K22" s="197">
        <v>1650</v>
      </c>
      <c r="L22" s="196">
        <v>3100</v>
      </c>
      <c r="M22" s="195">
        <v>0.532258064516129</v>
      </c>
      <c r="N22" s="194">
        <v>-1450</v>
      </c>
      <c r="O22" s="193">
        <v>0.93393939393939396</v>
      </c>
      <c r="P22" s="192">
        <v>0.98580645161290326</v>
      </c>
      <c r="Q22" s="191">
        <v>-5.1867057673509298E-2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1602</v>
      </c>
      <c r="H23" s="196">
        <v>1601</v>
      </c>
      <c r="I23" s="195">
        <v>1.0006246096189881</v>
      </c>
      <c r="J23" s="194">
        <v>1</v>
      </c>
      <c r="K23" s="197">
        <v>1650</v>
      </c>
      <c r="L23" s="196">
        <v>1650</v>
      </c>
      <c r="M23" s="195">
        <v>1</v>
      </c>
      <c r="N23" s="194">
        <v>0</v>
      </c>
      <c r="O23" s="193">
        <v>0.97090909090909094</v>
      </c>
      <c r="P23" s="192">
        <v>0.97030303030303033</v>
      </c>
      <c r="Q23" s="191">
        <v>6.0606060606060996E-4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>
        <v>1615</v>
      </c>
      <c r="H24" s="196">
        <v>1100</v>
      </c>
      <c r="I24" s="195">
        <v>1.4681818181818183</v>
      </c>
      <c r="J24" s="194">
        <v>515</v>
      </c>
      <c r="K24" s="197">
        <v>1650</v>
      </c>
      <c r="L24" s="196">
        <v>1450</v>
      </c>
      <c r="M24" s="195">
        <v>1.1379310344827587</v>
      </c>
      <c r="N24" s="194">
        <v>200</v>
      </c>
      <c r="O24" s="193">
        <v>0.97878787878787876</v>
      </c>
      <c r="P24" s="192">
        <v>0.75862068965517238</v>
      </c>
      <c r="Q24" s="191">
        <v>0.22016718913270639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1419</v>
      </c>
      <c r="H25" s="196">
        <v>1423</v>
      </c>
      <c r="I25" s="195">
        <v>0.99718903724525654</v>
      </c>
      <c r="J25" s="194">
        <v>-4</v>
      </c>
      <c r="K25" s="197">
        <v>1450</v>
      </c>
      <c r="L25" s="196">
        <v>1450</v>
      </c>
      <c r="M25" s="195">
        <v>1</v>
      </c>
      <c r="N25" s="194">
        <v>0</v>
      </c>
      <c r="O25" s="193">
        <v>0.97862068965517246</v>
      </c>
      <c r="P25" s="192">
        <v>0.98137931034482762</v>
      </c>
      <c r="Q25" s="191">
        <v>-2.7586206896551557E-3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1341</v>
      </c>
      <c r="H32" s="196">
        <v>1314</v>
      </c>
      <c r="I32" s="195">
        <v>1.0205479452054795</v>
      </c>
      <c r="J32" s="194">
        <v>27</v>
      </c>
      <c r="K32" s="197">
        <v>1450</v>
      </c>
      <c r="L32" s="196">
        <v>1450</v>
      </c>
      <c r="M32" s="195">
        <v>1</v>
      </c>
      <c r="N32" s="194">
        <v>0</v>
      </c>
      <c r="O32" s="193">
        <v>0.92482758620689653</v>
      </c>
      <c r="P32" s="192">
        <v>0.90620689655172415</v>
      </c>
      <c r="Q32" s="191">
        <v>1.8620689655172384E-2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1316</v>
      </c>
      <c r="H34" s="196">
        <v>1324</v>
      </c>
      <c r="I34" s="195">
        <v>0.9939577039274925</v>
      </c>
      <c r="J34" s="194">
        <v>-8</v>
      </c>
      <c r="K34" s="197">
        <v>1450</v>
      </c>
      <c r="L34" s="196">
        <v>1450</v>
      </c>
      <c r="M34" s="195">
        <v>1</v>
      </c>
      <c r="N34" s="194">
        <v>0</v>
      </c>
      <c r="O34" s="193">
        <v>0.90758620689655167</v>
      </c>
      <c r="P34" s="192">
        <v>0.9131034482758621</v>
      </c>
      <c r="Q34" s="191">
        <v>-5.5172413793104225E-3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5851</v>
      </c>
      <c r="H37" s="175">
        <v>5444</v>
      </c>
      <c r="I37" s="174">
        <v>1.0747612049963262</v>
      </c>
      <c r="J37" s="173">
        <v>407</v>
      </c>
      <c r="K37" s="176">
        <v>6435</v>
      </c>
      <c r="L37" s="175">
        <v>5800</v>
      </c>
      <c r="M37" s="174">
        <v>1.1094827586206897</v>
      </c>
      <c r="N37" s="173">
        <v>635</v>
      </c>
      <c r="O37" s="172">
        <v>0.90924630924630923</v>
      </c>
      <c r="P37" s="171">
        <v>0.93862068965517242</v>
      </c>
      <c r="Q37" s="170">
        <v>-2.9374380408863199E-2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1128</v>
      </c>
      <c r="H38" s="187">
        <v>1325</v>
      </c>
      <c r="I38" s="186">
        <v>0.8513207547169811</v>
      </c>
      <c r="J38" s="185">
        <v>-197</v>
      </c>
      <c r="K38" s="188">
        <v>1250</v>
      </c>
      <c r="L38" s="187">
        <v>1500</v>
      </c>
      <c r="M38" s="186">
        <v>0.83333333333333337</v>
      </c>
      <c r="N38" s="185">
        <v>-250</v>
      </c>
      <c r="O38" s="184">
        <v>0.90239999999999998</v>
      </c>
      <c r="P38" s="183">
        <v>0.8833333333333333</v>
      </c>
      <c r="Q38" s="182">
        <v>1.9066666666666676E-2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766</v>
      </c>
      <c r="H39" s="196">
        <v>929</v>
      </c>
      <c r="I39" s="195">
        <v>0.82454251883745966</v>
      </c>
      <c r="J39" s="194">
        <v>-163</v>
      </c>
      <c r="K39" s="197">
        <v>800</v>
      </c>
      <c r="L39" s="196">
        <v>1000</v>
      </c>
      <c r="M39" s="195">
        <v>0.8</v>
      </c>
      <c r="N39" s="194">
        <v>-200</v>
      </c>
      <c r="O39" s="193">
        <v>0.95750000000000002</v>
      </c>
      <c r="P39" s="192">
        <v>0.92900000000000005</v>
      </c>
      <c r="Q39" s="191">
        <v>2.849999999999997E-2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362</v>
      </c>
      <c r="H40" s="237">
        <v>396</v>
      </c>
      <c r="I40" s="236">
        <v>0.91414141414141414</v>
      </c>
      <c r="J40" s="235">
        <v>-34</v>
      </c>
      <c r="K40" s="238">
        <v>450</v>
      </c>
      <c r="L40" s="237">
        <v>500</v>
      </c>
      <c r="M40" s="236">
        <v>0.9</v>
      </c>
      <c r="N40" s="235">
        <v>-50</v>
      </c>
      <c r="O40" s="234">
        <v>0.80444444444444441</v>
      </c>
      <c r="P40" s="233">
        <v>0.79200000000000004</v>
      </c>
      <c r="Q40" s="232">
        <v>1.2444444444444369E-2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395</v>
      </c>
      <c r="H41" s="187">
        <v>0</v>
      </c>
      <c r="I41" s="186" t="e">
        <v>#DIV/0!</v>
      </c>
      <c r="J41" s="185">
        <v>395</v>
      </c>
      <c r="K41" s="188">
        <v>432</v>
      </c>
      <c r="L41" s="187">
        <v>0</v>
      </c>
      <c r="M41" s="186" t="e">
        <v>#DIV/0!</v>
      </c>
      <c r="N41" s="185">
        <v>432</v>
      </c>
      <c r="O41" s="184">
        <v>0.91435185185185186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395</v>
      </c>
      <c r="H42" s="175">
        <v>0</v>
      </c>
      <c r="I42" s="174" t="e">
        <v>#DIV/0!</v>
      </c>
      <c r="J42" s="173">
        <v>395</v>
      </c>
      <c r="K42" s="176">
        <v>432</v>
      </c>
      <c r="L42" s="175">
        <v>0</v>
      </c>
      <c r="M42" s="174" t="e">
        <v>#DIV/0!</v>
      </c>
      <c r="N42" s="173">
        <v>432</v>
      </c>
      <c r="O42" s="172">
        <v>0.91435185185185186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120</v>
      </c>
      <c r="C43" s="189"/>
      <c r="D43" s="189"/>
      <c r="E43" s="189"/>
      <c r="F43" s="229"/>
      <c r="G43" s="188">
        <v>136124</v>
      </c>
      <c r="H43" s="187">
        <v>139991</v>
      </c>
      <c r="I43" s="186">
        <v>0.97237679565114898</v>
      </c>
      <c r="J43" s="185">
        <v>-3867</v>
      </c>
      <c r="K43" s="231">
        <v>148425</v>
      </c>
      <c r="L43" s="187">
        <v>150842</v>
      </c>
      <c r="M43" s="186">
        <v>0.98397661128863312</v>
      </c>
      <c r="N43" s="185">
        <v>-2417</v>
      </c>
      <c r="O43" s="184">
        <v>0.9171231261579923</v>
      </c>
      <c r="P43" s="183">
        <v>0.9280638018588987</v>
      </c>
      <c r="Q43" s="182">
        <v>-1.0940675700906399E-2</v>
      </c>
      <c r="R43" s="169"/>
      <c r="S43" s="169"/>
    </row>
    <row r="44" spans="1:19" x14ac:dyDescent="0.4">
      <c r="A44" s="230"/>
      <c r="B44" s="190" t="s">
        <v>119</v>
      </c>
      <c r="C44" s="189"/>
      <c r="D44" s="189"/>
      <c r="E44" s="189"/>
      <c r="F44" s="229"/>
      <c r="G44" s="188">
        <v>132683</v>
      </c>
      <c r="H44" s="187">
        <v>135893</v>
      </c>
      <c r="I44" s="186">
        <v>0.97637847424076296</v>
      </c>
      <c r="J44" s="185">
        <v>-3210</v>
      </c>
      <c r="K44" s="188">
        <v>144729</v>
      </c>
      <c r="L44" s="187">
        <v>146140</v>
      </c>
      <c r="M44" s="186">
        <v>0.99034487477761046</v>
      </c>
      <c r="N44" s="185">
        <v>-1411</v>
      </c>
      <c r="O44" s="184">
        <v>0.91676858127949479</v>
      </c>
      <c r="P44" s="183">
        <v>0.92988230463938693</v>
      </c>
      <c r="Q44" s="182">
        <v>-1.3113723359892138E-2</v>
      </c>
      <c r="R44" s="169"/>
      <c r="S44" s="169"/>
    </row>
    <row r="45" spans="1:19" x14ac:dyDescent="0.4">
      <c r="A45" s="200"/>
      <c r="B45" s="200"/>
      <c r="C45" s="208" t="s">
        <v>102</v>
      </c>
      <c r="D45" s="207"/>
      <c r="E45" s="207"/>
      <c r="F45" s="6" t="s">
        <v>97</v>
      </c>
      <c r="G45" s="259">
        <v>51241</v>
      </c>
      <c r="H45" s="257">
        <v>52698</v>
      </c>
      <c r="I45" s="195">
        <v>0.97235189191240656</v>
      </c>
      <c r="J45" s="194">
        <v>-1457</v>
      </c>
      <c r="K45" s="259">
        <v>54635</v>
      </c>
      <c r="L45" s="257">
        <v>54992</v>
      </c>
      <c r="M45" s="195">
        <v>0.99350814663951115</v>
      </c>
      <c r="N45" s="194">
        <v>-357</v>
      </c>
      <c r="O45" s="193">
        <v>0.9378786492175345</v>
      </c>
      <c r="P45" s="192">
        <v>0.95828484143148096</v>
      </c>
      <c r="Q45" s="191">
        <v>-2.0406192213946461E-2</v>
      </c>
      <c r="R45" s="169"/>
      <c r="S45" s="169"/>
    </row>
    <row r="46" spans="1:19" x14ac:dyDescent="0.4">
      <c r="A46" s="200"/>
      <c r="B46" s="200"/>
      <c r="C46" s="208" t="s">
        <v>118</v>
      </c>
      <c r="D46" s="207"/>
      <c r="E46" s="207"/>
      <c r="F46" s="6" t="s">
        <v>97</v>
      </c>
      <c r="G46" s="259">
        <v>12788</v>
      </c>
      <c r="H46" s="257">
        <v>13905</v>
      </c>
      <c r="I46" s="195">
        <v>0.91966918374685369</v>
      </c>
      <c r="J46" s="194">
        <v>-1117</v>
      </c>
      <c r="K46" s="258">
        <v>13630</v>
      </c>
      <c r="L46" s="257">
        <v>14490</v>
      </c>
      <c r="M46" s="195">
        <v>0.94064872325741888</v>
      </c>
      <c r="N46" s="194">
        <v>-860</v>
      </c>
      <c r="O46" s="193">
        <v>0.93822450476889219</v>
      </c>
      <c r="P46" s="192">
        <v>0.95962732919254656</v>
      </c>
      <c r="Q46" s="191">
        <v>-2.1402824423654376E-2</v>
      </c>
      <c r="R46" s="169"/>
      <c r="S46" s="169"/>
    </row>
    <row r="47" spans="1:19" x14ac:dyDescent="0.4">
      <c r="A47" s="200"/>
      <c r="B47" s="200"/>
      <c r="C47" s="208" t="s">
        <v>100</v>
      </c>
      <c r="D47" s="207"/>
      <c r="E47" s="207"/>
      <c r="F47" s="6" t="s">
        <v>97</v>
      </c>
      <c r="G47" s="259">
        <v>5979</v>
      </c>
      <c r="H47" s="257">
        <v>5713</v>
      </c>
      <c r="I47" s="195">
        <v>1.0465604761071241</v>
      </c>
      <c r="J47" s="194">
        <v>266</v>
      </c>
      <c r="K47" s="258">
        <v>6440</v>
      </c>
      <c r="L47" s="257">
        <v>6300</v>
      </c>
      <c r="M47" s="195">
        <v>1.0222222222222221</v>
      </c>
      <c r="N47" s="194">
        <v>140</v>
      </c>
      <c r="O47" s="193">
        <v>0.92841614906832293</v>
      </c>
      <c r="P47" s="192">
        <v>0.90682539682539687</v>
      </c>
      <c r="Q47" s="191">
        <v>2.1590752242926059E-2</v>
      </c>
      <c r="R47" s="169"/>
      <c r="S47" s="169"/>
    </row>
    <row r="48" spans="1:19" x14ac:dyDescent="0.4">
      <c r="A48" s="200"/>
      <c r="B48" s="200"/>
      <c r="C48" s="208" t="s">
        <v>92</v>
      </c>
      <c r="D48" s="207"/>
      <c r="E48" s="207"/>
      <c r="F48" s="6" t="s">
        <v>97</v>
      </c>
      <c r="G48" s="259">
        <v>3134</v>
      </c>
      <c r="H48" s="257">
        <v>2961</v>
      </c>
      <c r="I48" s="195">
        <v>1.0584262073623776</v>
      </c>
      <c r="J48" s="194">
        <v>173</v>
      </c>
      <c r="K48" s="258">
        <v>3465</v>
      </c>
      <c r="L48" s="257">
        <v>3243</v>
      </c>
      <c r="M48" s="195">
        <v>1.0684551341350601</v>
      </c>
      <c r="N48" s="194">
        <v>222</v>
      </c>
      <c r="O48" s="193">
        <v>0.90447330447330443</v>
      </c>
      <c r="P48" s="192">
        <v>0.91304347826086951</v>
      </c>
      <c r="Q48" s="191">
        <v>-8.570173787565083E-3</v>
      </c>
      <c r="R48" s="169"/>
      <c r="S48" s="169"/>
    </row>
    <row r="49" spans="1:19" x14ac:dyDescent="0.4">
      <c r="A49" s="200"/>
      <c r="B49" s="200"/>
      <c r="C49" s="208" t="s">
        <v>98</v>
      </c>
      <c r="D49" s="207"/>
      <c r="E49" s="207"/>
      <c r="F49" s="6" t="s">
        <v>97</v>
      </c>
      <c r="G49" s="259">
        <v>6169</v>
      </c>
      <c r="H49" s="257">
        <v>6324</v>
      </c>
      <c r="I49" s="195">
        <v>0.97549019607843135</v>
      </c>
      <c r="J49" s="194">
        <v>-155</v>
      </c>
      <c r="K49" s="258">
        <v>6807</v>
      </c>
      <c r="L49" s="257">
        <v>6921</v>
      </c>
      <c r="M49" s="195">
        <v>0.98352839185088858</v>
      </c>
      <c r="N49" s="194">
        <v>-114</v>
      </c>
      <c r="O49" s="193">
        <v>0.90627295431173793</v>
      </c>
      <c r="P49" s="192">
        <v>0.91374078890333765</v>
      </c>
      <c r="Q49" s="191">
        <v>-7.4678345915997202E-3</v>
      </c>
      <c r="R49" s="169"/>
      <c r="S49" s="169"/>
    </row>
    <row r="50" spans="1:19" x14ac:dyDescent="0.4">
      <c r="A50" s="200"/>
      <c r="B50" s="200"/>
      <c r="C50" s="208" t="s">
        <v>101</v>
      </c>
      <c r="D50" s="207"/>
      <c r="E50" s="207"/>
      <c r="F50" s="6" t="s">
        <v>97</v>
      </c>
      <c r="G50" s="259">
        <v>11996</v>
      </c>
      <c r="H50" s="257">
        <v>14733</v>
      </c>
      <c r="I50" s="195">
        <v>0.81422656621190526</v>
      </c>
      <c r="J50" s="194">
        <v>-2737</v>
      </c>
      <c r="K50" s="258">
        <v>14480</v>
      </c>
      <c r="L50" s="257">
        <v>17628</v>
      </c>
      <c r="M50" s="195">
        <v>0.82142046743816655</v>
      </c>
      <c r="N50" s="194">
        <v>-3148</v>
      </c>
      <c r="O50" s="193">
        <v>0.82845303867403319</v>
      </c>
      <c r="P50" s="192">
        <v>0.83577263444520078</v>
      </c>
      <c r="Q50" s="191">
        <v>-7.3195957711675863E-3</v>
      </c>
      <c r="R50" s="169"/>
      <c r="S50" s="169"/>
    </row>
    <row r="51" spans="1:19" x14ac:dyDescent="0.4">
      <c r="A51" s="200"/>
      <c r="B51" s="200"/>
      <c r="C51" s="208" t="s">
        <v>93</v>
      </c>
      <c r="D51" s="207"/>
      <c r="E51" s="207"/>
      <c r="F51" s="6" t="s">
        <v>97</v>
      </c>
      <c r="G51" s="259">
        <v>2047</v>
      </c>
      <c r="H51" s="257">
        <v>1965</v>
      </c>
      <c r="I51" s="195">
        <v>1.0417302798982189</v>
      </c>
      <c r="J51" s="194">
        <v>82</v>
      </c>
      <c r="K51" s="258">
        <v>2700</v>
      </c>
      <c r="L51" s="257">
        <v>2700</v>
      </c>
      <c r="M51" s="195">
        <v>1</v>
      </c>
      <c r="N51" s="194">
        <v>0</v>
      </c>
      <c r="O51" s="193">
        <v>0.75814814814814813</v>
      </c>
      <c r="P51" s="192">
        <v>0.72777777777777775</v>
      </c>
      <c r="Q51" s="191">
        <v>3.0370370370370381E-2</v>
      </c>
      <c r="R51" s="169"/>
      <c r="S51" s="169"/>
    </row>
    <row r="52" spans="1:19" x14ac:dyDescent="0.4">
      <c r="A52" s="200"/>
      <c r="B52" s="200"/>
      <c r="C52" s="208" t="s">
        <v>117</v>
      </c>
      <c r="D52" s="207"/>
      <c r="E52" s="207"/>
      <c r="F52" s="6" t="s">
        <v>97</v>
      </c>
      <c r="G52" s="259">
        <v>1315</v>
      </c>
      <c r="H52" s="257">
        <v>1381</v>
      </c>
      <c r="I52" s="195">
        <v>0.95220854453294712</v>
      </c>
      <c r="J52" s="194">
        <v>-66</v>
      </c>
      <c r="K52" s="258">
        <v>1660</v>
      </c>
      <c r="L52" s="257">
        <v>1660</v>
      </c>
      <c r="M52" s="195">
        <v>1</v>
      </c>
      <c r="N52" s="194">
        <v>0</v>
      </c>
      <c r="O52" s="193">
        <v>0.79216867469879515</v>
      </c>
      <c r="P52" s="192">
        <v>0.83192771084337347</v>
      </c>
      <c r="Q52" s="191">
        <v>-3.9759036144578319E-2</v>
      </c>
      <c r="R52" s="169"/>
      <c r="S52" s="169"/>
    </row>
    <row r="53" spans="1:19" x14ac:dyDescent="0.4">
      <c r="A53" s="200"/>
      <c r="B53" s="200"/>
      <c r="C53" s="208" t="s">
        <v>116</v>
      </c>
      <c r="D53" s="207"/>
      <c r="E53" s="207"/>
      <c r="F53" s="6" t="s">
        <v>97</v>
      </c>
      <c r="G53" s="259">
        <v>2448</v>
      </c>
      <c r="H53" s="257">
        <v>2438</v>
      </c>
      <c r="I53" s="195">
        <v>1.0041017227235438</v>
      </c>
      <c r="J53" s="194">
        <v>10</v>
      </c>
      <c r="K53" s="258">
        <v>2700</v>
      </c>
      <c r="L53" s="257">
        <v>2700</v>
      </c>
      <c r="M53" s="195">
        <v>1</v>
      </c>
      <c r="N53" s="194">
        <v>0</v>
      </c>
      <c r="O53" s="193">
        <v>0.90666666666666662</v>
      </c>
      <c r="P53" s="192">
        <v>0.90296296296296297</v>
      </c>
      <c r="Q53" s="191">
        <v>3.7037037037036535E-3</v>
      </c>
      <c r="R53" s="169"/>
      <c r="S53" s="169"/>
    </row>
    <row r="54" spans="1:19" x14ac:dyDescent="0.4">
      <c r="A54" s="200"/>
      <c r="B54" s="200"/>
      <c r="C54" s="208" t="s">
        <v>115</v>
      </c>
      <c r="D54" s="207"/>
      <c r="E54" s="207"/>
      <c r="F54" s="6" t="s">
        <v>84</v>
      </c>
      <c r="G54" s="259">
        <v>0</v>
      </c>
      <c r="H54" s="257">
        <v>0</v>
      </c>
      <c r="I54" s="195" t="e">
        <v>#DIV/0!</v>
      </c>
      <c r="J54" s="194">
        <v>0</v>
      </c>
      <c r="K54" s="258">
        <v>0</v>
      </c>
      <c r="L54" s="257">
        <v>0</v>
      </c>
      <c r="M54" s="195" t="e">
        <v>#DIV/0!</v>
      </c>
      <c r="N54" s="194">
        <v>0</v>
      </c>
      <c r="O54" s="193" t="e">
        <v>#DIV/0!</v>
      </c>
      <c r="P54" s="192" t="e">
        <v>#DIV/0!</v>
      </c>
      <c r="Q54" s="191" t="e">
        <v>#DIV/0!</v>
      </c>
      <c r="R54" s="169"/>
      <c r="S54" s="169"/>
    </row>
    <row r="55" spans="1:19" x14ac:dyDescent="0.4">
      <c r="A55" s="200"/>
      <c r="B55" s="200"/>
      <c r="C55" s="208" t="s">
        <v>114</v>
      </c>
      <c r="D55" s="207"/>
      <c r="E55" s="207"/>
      <c r="F55" s="6" t="s">
        <v>97</v>
      </c>
      <c r="G55" s="259">
        <v>1490</v>
      </c>
      <c r="H55" s="257">
        <v>1480</v>
      </c>
      <c r="I55" s="195">
        <v>1.0067567567567568</v>
      </c>
      <c r="J55" s="194">
        <v>10</v>
      </c>
      <c r="K55" s="258">
        <v>1660</v>
      </c>
      <c r="L55" s="257">
        <v>1660</v>
      </c>
      <c r="M55" s="195">
        <v>1</v>
      </c>
      <c r="N55" s="194">
        <v>0</v>
      </c>
      <c r="O55" s="193">
        <v>0.89759036144578308</v>
      </c>
      <c r="P55" s="192">
        <v>0.89156626506024095</v>
      </c>
      <c r="Q55" s="191">
        <v>6.0240963855421326E-3</v>
      </c>
      <c r="R55" s="169"/>
      <c r="S55" s="169"/>
    </row>
    <row r="56" spans="1:19" x14ac:dyDescent="0.4">
      <c r="A56" s="200"/>
      <c r="B56" s="200"/>
      <c r="C56" s="208" t="s">
        <v>113</v>
      </c>
      <c r="D56" s="207"/>
      <c r="E56" s="207"/>
      <c r="F56" s="6" t="s">
        <v>97</v>
      </c>
      <c r="G56" s="259">
        <v>2608</v>
      </c>
      <c r="H56" s="257">
        <v>2659</v>
      </c>
      <c r="I56" s="195">
        <v>0.98081985708913122</v>
      </c>
      <c r="J56" s="194">
        <v>-51</v>
      </c>
      <c r="K56" s="258">
        <v>2700</v>
      </c>
      <c r="L56" s="257">
        <v>2700</v>
      </c>
      <c r="M56" s="195">
        <v>1</v>
      </c>
      <c r="N56" s="194">
        <v>0</v>
      </c>
      <c r="O56" s="193">
        <v>0.96592592592592597</v>
      </c>
      <c r="P56" s="192">
        <v>0.98481481481481481</v>
      </c>
      <c r="Q56" s="191">
        <v>-1.8888888888888844E-2</v>
      </c>
      <c r="R56" s="169"/>
      <c r="S56" s="169"/>
    </row>
    <row r="57" spans="1:19" x14ac:dyDescent="0.4">
      <c r="A57" s="200"/>
      <c r="B57" s="200"/>
      <c r="C57" s="199" t="s">
        <v>112</v>
      </c>
      <c r="D57" s="198"/>
      <c r="E57" s="198"/>
      <c r="F57" s="10" t="s">
        <v>84</v>
      </c>
      <c r="G57" s="259">
        <v>1638</v>
      </c>
      <c r="H57" s="257">
        <v>1602</v>
      </c>
      <c r="I57" s="205">
        <v>1.0224719101123596</v>
      </c>
      <c r="J57" s="204">
        <v>36</v>
      </c>
      <c r="K57" s="258">
        <v>1764</v>
      </c>
      <c r="L57" s="257">
        <v>1660</v>
      </c>
      <c r="M57" s="205">
        <v>1.0626506024096385</v>
      </c>
      <c r="N57" s="204">
        <v>104</v>
      </c>
      <c r="O57" s="211">
        <v>0.9285714285714286</v>
      </c>
      <c r="P57" s="210">
        <v>0.96506024096385545</v>
      </c>
      <c r="Q57" s="209">
        <v>-3.648881239242685E-2</v>
      </c>
      <c r="R57" s="169"/>
      <c r="S57" s="169"/>
    </row>
    <row r="58" spans="1:19" x14ac:dyDescent="0.4">
      <c r="A58" s="200"/>
      <c r="B58" s="200"/>
      <c r="C58" s="208" t="s">
        <v>111</v>
      </c>
      <c r="D58" s="207"/>
      <c r="E58" s="207"/>
      <c r="F58" s="6" t="s">
        <v>97</v>
      </c>
      <c r="G58" s="259">
        <v>2491</v>
      </c>
      <c r="H58" s="257">
        <v>2548</v>
      </c>
      <c r="I58" s="195">
        <v>0.97762951334379911</v>
      </c>
      <c r="J58" s="194">
        <v>-57</v>
      </c>
      <c r="K58" s="258">
        <v>2700</v>
      </c>
      <c r="L58" s="257">
        <v>2700</v>
      </c>
      <c r="M58" s="195">
        <v>1</v>
      </c>
      <c r="N58" s="194">
        <v>0</v>
      </c>
      <c r="O58" s="193">
        <v>0.92259259259259263</v>
      </c>
      <c r="P58" s="192">
        <v>0.94370370370370371</v>
      </c>
      <c r="Q58" s="191">
        <v>-2.1111111111111081E-2</v>
      </c>
      <c r="R58" s="169"/>
      <c r="S58" s="169"/>
    </row>
    <row r="59" spans="1:19" x14ac:dyDescent="0.4">
      <c r="A59" s="200"/>
      <c r="B59" s="200"/>
      <c r="C59" s="208" t="s">
        <v>110</v>
      </c>
      <c r="D59" s="207"/>
      <c r="E59" s="207"/>
      <c r="F59" s="6" t="s">
        <v>97</v>
      </c>
      <c r="G59" s="259">
        <v>1237</v>
      </c>
      <c r="H59" s="257">
        <v>1627</v>
      </c>
      <c r="I59" s="195">
        <v>0.76029502151198525</v>
      </c>
      <c r="J59" s="194">
        <v>-390</v>
      </c>
      <c r="K59" s="258">
        <v>1260</v>
      </c>
      <c r="L59" s="257">
        <v>1660</v>
      </c>
      <c r="M59" s="195">
        <v>0.75903614457831325</v>
      </c>
      <c r="N59" s="194">
        <v>-400</v>
      </c>
      <c r="O59" s="193">
        <v>0.9817460317460317</v>
      </c>
      <c r="P59" s="192">
        <v>0.98012048192771084</v>
      </c>
      <c r="Q59" s="191">
        <v>1.6255498183208594E-3</v>
      </c>
      <c r="R59" s="169"/>
      <c r="S59" s="169"/>
    </row>
    <row r="60" spans="1:19" x14ac:dyDescent="0.4">
      <c r="A60" s="200"/>
      <c r="B60" s="200"/>
      <c r="C60" s="208" t="s">
        <v>85</v>
      </c>
      <c r="D60" s="228"/>
      <c r="E60" s="207"/>
      <c r="F60" s="6" t="s">
        <v>84</v>
      </c>
      <c r="G60" s="259">
        <v>177</v>
      </c>
      <c r="H60" s="257">
        <v>95</v>
      </c>
      <c r="I60" s="195">
        <v>1.8631578947368421</v>
      </c>
      <c r="J60" s="194">
        <v>82</v>
      </c>
      <c r="K60" s="258">
        <v>300</v>
      </c>
      <c r="L60" s="257">
        <v>148</v>
      </c>
      <c r="M60" s="195">
        <v>2.0270270270270272</v>
      </c>
      <c r="N60" s="194">
        <v>152</v>
      </c>
      <c r="O60" s="193">
        <v>0.59</v>
      </c>
      <c r="P60" s="192">
        <v>0.64189189189189189</v>
      </c>
      <c r="Q60" s="191">
        <v>-5.1891891891891917E-2</v>
      </c>
      <c r="R60" s="169"/>
      <c r="S60" s="169"/>
    </row>
    <row r="61" spans="1:19" x14ac:dyDescent="0.4">
      <c r="A61" s="200"/>
      <c r="B61" s="200"/>
      <c r="C61" s="208" t="s">
        <v>107</v>
      </c>
      <c r="D61" s="207"/>
      <c r="E61" s="207"/>
      <c r="F61" s="6" t="s">
        <v>97</v>
      </c>
      <c r="G61" s="259">
        <v>1547</v>
      </c>
      <c r="H61" s="257">
        <v>1229</v>
      </c>
      <c r="I61" s="195">
        <v>1.2587469487388121</v>
      </c>
      <c r="J61" s="194">
        <v>318</v>
      </c>
      <c r="K61" s="258">
        <v>1660</v>
      </c>
      <c r="L61" s="257">
        <v>1259</v>
      </c>
      <c r="M61" s="195">
        <v>1.318506751389992</v>
      </c>
      <c r="N61" s="194">
        <v>401</v>
      </c>
      <c r="O61" s="193">
        <v>0.93192771084337345</v>
      </c>
      <c r="P61" s="192">
        <v>0.97617156473391575</v>
      </c>
      <c r="Q61" s="191">
        <v>-4.4243853890542306E-2</v>
      </c>
      <c r="R61" s="169"/>
      <c r="S61" s="169"/>
    </row>
    <row r="62" spans="1:19" x14ac:dyDescent="0.4">
      <c r="A62" s="200"/>
      <c r="B62" s="200"/>
      <c r="C62" s="208" t="s">
        <v>106</v>
      </c>
      <c r="D62" s="207"/>
      <c r="E62" s="207"/>
      <c r="F62" s="6" t="s">
        <v>97</v>
      </c>
      <c r="G62" s="259">
        <v>1596</v>
      </c>
      <c r="H62" s="257">
        <v>1493</v>
      </c>
      <c r="I62" s="195">
        <v>1.0689886135298057</v>
      </c>
      <c r="J62" s="194">
        <v>103</v>
      </c>
      <c r="K62" s="258">
        <v>1660</v>
      </c>
      <c r="L62" s="257">
        <v>1660</v>
      </c>
      <c r="M62" s="195">
        <v>1</v>
      </c>
      <c r="N62" s="194">
        <v>0</v>
      </c>
      <c r="O62" s="193">
        <v>0.96144578313253015</v>
      </c>
      <c r="P62" s="192">
        <v>0.89939759036144573</v>
      </c>
      <c r="Q62" s="191">
        <v>6.2048192771084421E-2</v>
      </c>
      <c r="R62" s="169"/>
      <c r="S62" s="169"/>
    </row>
    <row r="63" spans="1:19" x14ac:dyDescent="0.4">
      <c r="A63" s="200"/>
      <c r="B63" s="200"/>
      <c r="C63" s="208" t="s">
        <v>108</v>
      </c>
      <c r="D63" s="207"/>
      <c r="E63" s="207"/>
      <c r="F63" s="6" t="s">
        <v>97</v>
      </c>
      <c r="G63" s="259">
        <v>1040</v>
      </c>
      <c r="H63" s="257">
        <v>1022</v>
      </c>
      <c r="I63" s="195">
        <v>1.0176125244618395</v>
      </c>
      <c r="J63" s="194">
        <v>18</v>
      </c>
      <c r="K63" s="258">
        <v>1182</v>
      </c>
      <c r="L63" s="257">
        <v>1080</v>
      </c>
      <c r="M63" s="195">
        <v>1.0944444444444446</v>
      </c>
      <c r="N63" s="194">
        <v>102</v>
      </c>
      <c r="O63" s="193">
        <v>0.87986463620981392</v>
      </c>
      <c r="P63" s="192">
        <v>0.9462962962962963</v>
      </c>
      <c r="Q63" s="191">
        <v>-6.643166008648238E-2</v>
      </c>
      <c r="R63" s="169"/>
      <c r="S63" s="169"/>
    </row>
    <row r="64" spans="1:19" x14ac:dyDescent="0.4">
      <c r="A64" s="200"/>
      <c r="B64" s="200"/>
      <c r="C64" s="208" t="s">
        <v>105</v>
      </c>
      <c r="D64" s="207"/>
      <c r="E64" s="207"/>
      <c r="F64" s="6" t="s">
        <v>97</v>
      </c>
      <c r="G64" s="259">
        <v>2118</v>
      </c>
      <c r="H64" s="257">
        <v>2179</v>
      </c>
      <c r="I64" s="195">
        <v>0.97200550711335476</v>
      </c>
      <c r="J64" s="194">
        <v>-61</v>
      </c>
      <c r="K64" s="258">
        <v>2242</v>
      </c>
      <c r="L64" s="257">
        <v>2410</v>
      </c>
      <c r="M64" s="195">
        <v>0.9302904564315353</v>
      </c>
      <c r="N64" s="194">
        <v>-168</v>
      </c>
      <c r="O64" s="193">
        <v>0.94469223907225697</v>
      </c>
      <c r="P64" s="192">
        <v>0.904149377593361</v>
      </c>
      <c r="Q64" s="191">
        <v>4.0542861478895964E-2</v>
      </c>
      <c r="R64" s="169"/>
      <c r="S64" s="169"/>
    </row>
    <row r="65" spans="1:19" x14ac:dyDescent="0.4">
      <c r="A65" s="200"/>
      <c r="B65" s="200"/>
      <c r="C65" s="208" t="s">
        <v>102</v>
      </c>
      <c r="D65" s="5" t="s">
        <v>0</v>
      </c>
      <c r="E65" s="207" t="s">
        <v>91</v>
      </c>
      <c r="F65" s="6" t="s">
        <v>97</v>
      </c>
      <c r="G65" s="259">
        <v>6591</v>
      </c>
      <c r="H65" s="257">
        <v>7207</v>
      </c>
      <c r="I65" s="195">
        <v>0.91452754266685166</v>
      </c>
      <c r="J65" s="194">
        <v>-616</v>
      </c>
      <c r="K65" s="258">
        <v>6874</v>
      </c>
      <c r="L65" s="257">
        <v>7319</v>
      </c>
      <c r="M65" s="195">
        <v>0.93919934417270123</v>
      </c>
      <c r="N65" s="194">
        <v>-445</v>
      </c>
      <c r="O65" s="193">
        <v>0.95883037532732029</v>
      </c>
      <c r="P65" s="192">
        <v>0.98469736302773603</v>
      </c>
      <c r="Q65" s="191">
        <v>-2.5866987700415733E-2</v>
      </c>
      <c r="R65" s="169"/>
      <c r="S65" s="169"/>
    </row>
    <row r="66" spans="1:19" x14ac:dyDescent="0.4">
      <c r="A66" s="200"/>
      <c r="B66" s="200"/>
      <c r="C66" s="199" t="s">
        <v>102</v>
      </c>
      <c r="D66" s="15" t="s">
        <v>0</v>
      </c>
      <c r="E66" s="198" t="s">
        <v>109</v>
      </c>
      <c r="F66" s="10" t="s">
        <v>97</v>
      </c>
      <c r="G66" s="259">
        <v>2991</v>
      </c>
      <c r="H66" s="257">
        <v>3084</v>
      </c>
      <c r="I66" s="205">
        <v>0.96984435797665369</v>
      </c>
      <c r="J66" s="204">
        <v>-93</v>
      </c>
      <c r="K66" s="258">
        <v>3350</v>
      </c>
      <c r="L66" s="257">
        <v>3350</v>
      </c>
      <c r="M66" s="205">
        <v>1</v>
      </c>
      <c r="N66" s="204">
        <v>0</v>
      </c>
      <c r="O66" s="211">
        <v>0.89283582089552238</v>
      </c>
      <c r="P66" s="210">
        <v>0.92059701492537316</v>
      </c>
      <c r="Q66" s="209">
        <v>-2.7761194029850778E-2</v>
      </c>
      <c r="R66" s="169"/>
      <c r="S66" s="169"/>
    </row>
    <row r="67" spans="1:19" x14ac:dyDescent="0.4">
      <c r="A67" s="200"/>
      <c r="B67" s="200"/>
      <c r="C67" s="208" t="s">
        <v>100</v>
      </c>
      <c r="D67" s="5" t="s">
        <v>0</v>
      </c>
      <c r="E67" s="207" t="s">
        <v>91</v>
      </c>
      <c r="F67" s="6" t="s">
        <v>97</v>
      </c>
      <c r="G67" s="259">
        <v>1611</v>
      </c>
      <c r="H67" s="257">
        <v>1641</v>
      </c>
      <c r="I67" s="195">
        <v>0.98171846435100552</v>
      </c>
      <c r="J67" s="194">
        <v>-30</v>
      </c>
      <c r="K67" s="258">
        <v>1660</v>
      </c>
      <c r="L67" s="257">
        <v>1660</v>
      </c>
      <c r="M67" s="195">
        <v>1</v>
      </c>
      <c r="N67" s="194">
        <v>0</v>
      </c>
      <c r="O67" s="193">
        <v>0.97048192771084341</v>
      </c>
      <c r="P67" s="192">
        <v>0.98855421686746991</v>
      </c>
      <c r="Q67" s="191">
        <v>-1.8072289156626509E-2</v>
      </c>
      <c r="R67" s="169"/>
      <c r="S67" s="169"/>
    </row>
    <row r="68" spans="1:19" x14ac:dyDescent="0.4">
      <c r="A68" s="200"/>
      <c r="B68" s="200"/>
      <c r="C68" s="199" t="s">
        <v>100</v>
      </c>
      <c r="D68" s="15" t="s">
        <v>0</v>
      </c>
      <c r="E68" s="198" t="s">
        <v>109</v>
      </c>
      <c r="F68" s="6" t="s">
        <v>97</v>
      </c>
      <c r="G68" s="259">
        <v>3031</v>
      </c>
      <c r="H68" s="257">
        <v>1631</v>
      </c>
      <c r="I68" s="195">
        <v>1.8583690987124464</v>
      </c>
      <c r="J68" s="194">
        <v>1400</v>
      </c>
      <c r="K68" s="258">
        <v>3320</v>
      </c>
      <c r="L68" s="257">
        <v>1660</v>
      </c>
      <c r="M68" s="195">
        <v>2</v>
      </c>
      <c r="N68" s="194">
        <v>1660</v>
      </c>
      <c r="O68" s="193">
        <v>0.91295180722891567</v>
      </c>
      <c r="P68" s="192">
        <v>0.98253012048192767</v>
      </c>
      <c r="Q68" s="191">
        <v>-6.9578313253012003E-2</v>
      </c>
      <c r="R68" s="169"/>
      <c r="S68" s="169"/>
    </row>
    <row r="69" spans="1:19" x14ac:dyDescent="0.4">
      <c r="A69" s="200"/>
      <c r="B69" s="200"/>
      <c r="C69" s="199" t="s">
        <v>118</v>
      </c>
      <c r="D69" s="15" t="s">
        <v>0</v>
      </c>
      <c r="E69" s="198" t="s">
        <v>91</v>
      </c>
      <c r="F69" s="6" t="s">
        <v>84</v>
      </c>
      <c r="G69" s="259">
        <v>0</v>
      </c>
      <c r="H69" s="257">
        <v>0</v>
      </c>
      <c r="I69" s="195" t="e">
        <v>#DIV/0!</v>
      </c>
      <c r="J69" s="194">
        <v>0</v>
      </c>
      <c r="K69" s="258">
        <v>0</v>
      </c>
      <c r="L69" s="257">
        <v>0</v>
      </c>
      <c r="M69" s="195" t="e">
        <v>#DIV/0!</v>
      </c>
      <c r="N69" s="194">
        <v>0</v>
      </c>
      <c r="O69" s="193" t="e">
        <v>#DIV/0!</v>
      </c>
      <c r="P69" s="192" t="e">
        <v>#DIV/0!</v>
      </c>
      <c r="Q69" s="191" t="e">
        <v>#DIV/0!</v>
      </c>
      <c r="R69" s="169"/>
      <c r="S69" s="169"/>
    </row>
    <row r="70" spans="1:19" x14ac:dyDescent="0.4">
      <c r="A70" s="200"/>
      <c r="B70" s="200"/>
      <c r="C70" s="199" t="s">
        <v>98</v>
      </c>
      <c r="D70" s="15" t="s">
        <v>0</v>
      </c>
      <c r="E70" s="198" t="s">
        <v>91</v>
      </c>
      <c r="F70" s="10" t="s">
        <v>97</v>
      </c>
      <c r="G70" s="259">
        <v>1548</v>
      </c>
      <c r="H70" s="257">
        <v>1599</v>
      </c>
      <c r="I70" s="195">
        <v>0.96810506566604126</v>
      </c>
      <c r="J70" s="194">
        <v>-51</v>
      </c>
      <c r="K70" s="258">
        <v>1660</v>
      </c>
      <c r="L70" s="257">
        <v>1660</v>
      </c>
      <c r="M70" s="195">
        <v>1</v>
      </c>
      <c r="N70" s="194">
        <v>0</v>
      </c>
      <c r="O70" s="193">
        <v>0.93253012048192774</v>
      </c>
      <c r="P70" s="192">
        <v>0.9632530120481928</v>
      </c>
      <c r="Q70" s="191">
        <v>-3.0722891566265065E-2</v>
      </c>
      <c r="R70" s="169"/>
      <c r="S70" s="169"/>
    </row>
    <row r="71" spans="1:19" x14ac:dyDescent="0.4">
      <c r="A71" s="200"/>
      <c r="B71" s="200"/>
      <c r="C71" s="199" t="s">
        <v>98</v>
      </c>
      <c r="D71" s="15" t="s">
        <v>0</v>
      </c>
      <c r="E71" s="198" t="s">
        <v>109</v>
      </c>
      <c r="F71" s="10" t="s">
        <v>97</v>
      </c>
      <c r="G71" s="259">
        <v>1543</v>
      </c>
      <c r="H71" s="257">
        <v>1562</v>
      </c>
      <c r="I71" s="205">
        <v>0.98783610755441742</v>
      </c>
      <c r="J71" s="204">
        <v>-19</v>
      </c>
      <c r="K71" s="258">
        <v>1660</v>
      </c>
      <c r="L71" s="257">
        <v>1660</v>
      </c>
      <c r="M71" s="205">
        <v>1</v>
      </c>
      <c r="N71" s="204">
        <v>0</v>
      </c>
      <c r="O71" s="211">
        <v>0.92951807228915662</v>
      </c>
      <c r="P71" s="210">
        <v>0.9409638554216867</v>
      </c>
      <c r="Q71" s="209">
        <v>-1.1445783132530085E-2</v>
      </c>
      <c r="R71" s="169"/>
      <c r="S71" s="169"/>
    </row>
    <row r="72" spans="1:19" x14ac:dyDescent="0.4">
      <c r="A72" s="200"/>
      <c r="B72" s="200"/>
      <c r="C72" s="199" t="s">
        <v>101</v>
      </c>
      <c r="D72" s="15" t="s">
        <v>0</v>
      </c>
      <c r="E72" s="198" t="s">
        <v>91</v>
      </c>
      <c r="F72" s="10" t="s">
        <v>97</v>
      </c>
      <c r="G72" s="259">
        <v>1221</v>
      </c>
      <c r="H72" s="257">
        <v>1117</v>
      </c>
      <c r="I72" s="205">
        <v>1.0931065353625784</v>
      </c>
      <c r="J72" s="204">
        <v>104</v>
      </c>
      <c r="K72" s="258">
        <v>1300</v>
      </c>
      <c r="L72" s="257">
        <v>1260</v>
      </c>
      <c r="M72" s="205">
        <v>1.0317460317460319</v>
      </c>
      <c r="N72" s="204">
        <v>40</v>
      </c>
      <c r="O72" s="211">
        <v>0.9392307692307692</v>
      </c>
      <c r="P72" s="210">
        <v>0.88650793650793647</v>
      </c>
      <c r="Q72" s="209">
        <v>5.2722832722832735E-2</v>
      </c>
      <c r="R72" s="169"/>
      <c r="S72" s="169"/>
    </row>
    <row r="73" spans="1:19" x14ac:dyDescent="0.4">
      <c r="A73" s="200"/>
      <c r="B73" s="200"/>
      <c r="C73" s="199" t="s">
        <v>101</v>
      </c>
      <c r="D73" s="15" t="s">
        <v>0</v>
      </c>
      <c r="E73" s="198" t="s">
        <v>109</v>
      </c>
      <c r="F73" s="10" t="s">
        <v>84</v>
      </c>
      <c r="G73" s="259">
        <v>1088</v>
      </c>
      <c r="H73" s="257">
        <v>0</v>
      </c>
      <c r="I73" s="195" t="e">
        <v>#DIV/0!</v>
      </c>
      <c r="J73" s="194">
        <v>1088</v>
      </c>
      <c r="K73" s="258">
        <v>1260</v>
      </c>
      <c r="L73" s="257">
        <v>0</v>
      </c>
      <c r="M73" s="195" t="e">
        <v>#DIV/0!</v>
      </c>
      <c r="N73" s="194">
        <v>1260</v>
      </c>
      <c r="O73" s="193">
        <v>0.86349206349206353</v>
      </c>
      <c r="P73" s="192" t="e">
        <v>#DIV/0!</v>
      </c>
      <c r="Q73" s="191" t="e">
        <v>#DIV/0!</v>
      </c>
      <c r="R73" s="169"/>
      <c r="S73" s="169"/>
    </row>
    <row r="74" spans="1:19" x14ac:dyDescent="0.4">
      <c r="A74" s="200"/>
      <c r="B74" s="190" t="s">
        <v>1</v>
      </c>
      <c r="C74" s="226"/>
      <c r="D74" s="14"/>
      <c r="E74" s="226"/>
      <c r="F74" s="225"/>
      <c r="G74" s="188">
        <v>3441</v>
      </c>
      <c r="H74" s="187">
        <v>4098</v>
      </c>
      <c r="I74" s="186">
        <v>0.8396778916544656</v>
      </c>
      <c r="J74" s="185">
        <v>-657</v>
      </c>
      <c r="K74" s="188">
        <v>3696</v>
      </c>
      <c r="L74" s="187">
        <v>4702</v>
      </c>
      <c r="M74" s="186">
        <v>0.78604849000425348</v>
      </c>
      <c r="N74" s="185">
        <v>-1006</v>
      </c>
      <c r="O74" s="184">
        <v>0.93100649350649356</v>
      </c>
      <c r="P74" s="183">
        <v>0.87154402381965124</v>
      </c>
      <c r="Q74" s="182">
        <v>5.9462469686842323E-2</v>
      </c>
      <c r="R74" s="169"/>
      <c r="S74" s="169"/>
    </row>
    <row r="75" spans="1:19" x14ac:dyDescent="0.4">
      <c r="A75" s="200"/>
      <c r="B75" s="200"/>
      <c r="C75" s="199" t="s">
        <v>108</v>
      </c>
      <c r="D75" s="198"/>
      <c r="E75" s="198"/>
      <c r="F75" s="10" t="s">
        <v>97</v>
      </c>
      <c r="G75" s="197">
        <v>534</v>
      </c>
      <c r="H75" s="196">
        <v>630</v>
      </c>
      <c r="I75" s="195">
        <v>0.84761904761904761</v>
      </c>
      <c r="J75" s="194">
        <v>-96</v>
      </c>
      <c r="K75" s="197">
        <v>558</v>
      </c>
      <c r="L75" s="196">
        <v>660</v>
      </c>
      <c r="M75" s="195">
        <v>0.84545454545454546</v>
      </c>
      <c r="N75" s="194">
        <v>-102</v>
      </c>
      <c r="O75" s="193">
        <v>0.956989247311828</v>
      </c>
      <c r="P75" s="192">
        <v>0.95454545454545459</v>
      </c>
      <c r="Q75" s="191">
        <v>2.4437927663734094E-3</v>
      </c>
      <c r="R75" s="169"/>
      <c r="S75" s="169"/>
    </row>
    <row r="76" spans="1:19" x14ac:dyDescent="0.4">
      <c r="A76" s="200"/>
      <c r="B76" s="200"/>
      <c r="C76" s="199" t="s">
        <v>107</v>
      </c>
      <c r="D76" s="198"/>
      <c r="E76" s="198"/>
      <c r="F76" s="253"/>
      <c r="G76" s="197"/>
      <c r="H76" s="196"/>
      <c r="I76" s="195" t="e">
        <v>#DIV/0!</v>
      </c>
      <c r="J76" s="194">
        <v>0</v>
      </c>
      <c r="K76" s="197"/>
      <c r="L76" s="196"/>
      <c r="M76" s="195" t="e">
        <v>#DIV/0!</v>
      </c>
      <c r="N76" s="194">
        <v>0</v>
      </c>
      <c r="O76" s="193" t="e">
        <v>#DIV/0!</v>
      </c>
      <c r="P76" s="192" t="e">
        <v>#DIV/0!</v>
      </c>
      <c r="Q76" s="191" t="e">
        <v>#DIV/0!</v>
      </c>
      <c r="R76" s="169"/>
      <c r="S76" s="169"/>
    </row>
    <row r="77" spans="1:19" x14ac:dyDescent="0.4">
      <c r="A77" s="200"/>
      <c r="B77" s="200"/>
      <c r="C77" s="199" t="s">
        <v>106</v>
      </c>
      <c r="D77" s="198"/>
      <c r="E77" s="198"/>
      <c r="F77" s="253"/>
      <c r="G77" s="197"/>
      <c r="H77" s="196"/>
      <c r="I77" s="195" t="e">
        <v>#DIV/0!</v>
      </c>
      <c r="J77" s="194">
        <v>0</v>
      </c>
      <c r="K77" s="197"/>
      <c r="L77" s="196"/>
      <c r="M77" s="195" t="e">
        <v>#DIV/0!</v>
      </c>
      <c r="N77" s="194">
        <v>0</v>
      </c>
      <c r="O77" s="193" t="e">
        <v>#DIV/0!</v>
      </c>
      <c r="P77" s="192" t="e">
        <v>#DIV/0!</v>
      </c>
      <c r="Q77" s="191" t="e">
        <v>#DIV/0!</v>
      </c>
      <c r="R77" s="169"/>
      <c r="S77" s="169"/>
    </row>
    <row r="78" spans="1:19" x14ac:dyDescent="0.4">
      <c r="A78" s="200"/>
      <c r="B78" s="200"/>
      <c r="C78" s="199" t="s">
        <v>98</v>
      </c>
      <c r="D78" s="198"/>
      <c r="E78" s="198"/>
      <c r="F78" s="10" t="s">
        <v>97</v>
      </c>
      <c r="G78" s="197">
        <v>389</v>
      </c>
      <c r="H78" s="196">
        <v>401</v>
      </c>
      <c r="I78" s="195">
        <v>0.97007481296758102</v>
      </c>
      <c r="J78" s="194">
        <v>-12</v>
      </c>
      <c r="K78" s="197">
        <v>493</v>
      </c>
      <c r="L78" s="196">
        <v>473</v>
      </c>
      <c r="M78" s="195">
        <v>1.0422832980972516</v>
      </c>
      <c r="N78" s="194">
        <v>20</v>
      </c>
      <c r="O78" s="193">
        <v>0.78904665314401623</v>
      </c>
      <c r="P78" s="192">
        <v>0.84778012684989434</v>
      </c>
      <c r="Q78" s="191">
        <v>-5.8733473705878114E-2</v>
      </c>
      <c r="R78" s="169"/>
      <c r="S78" s="169"/>
    </row>
    <row r="79" spans="1:19" x14ac:dyDescent="0.4">
      <c r="A79" s="200"/>
      <c r="B79" s="200"/>
      <c r="C79" s="208" t="s">
        <v>105</v>
      </c>
      <c r="D79" s="207"/>
      <c r="E79" s="207"/>
      <c r="F79" s="6" t="s">
        <v>97</v>
      </c>
      <c r="G79" s="197">
        <v>1020</v>
      </c>
      <c r="H79" s="196">
        <v>1374</v>
      </c>
      <c r="I79" s="195">
        <v>0.74235807860262004</v>
      </c>
      <c r="J79" s="194">
        <v>-354</v>
      </c>
      <c r="K79" s="197">
        <v>1064</v>
      </c>
      <c r="L79" s="196">
        <v>1592</v>
      </c>
      <c r="M79" s="195">
        <v>0.66834170854271358</v>
      </c>
      <c r="N79" s="194">
        <v>-528</v>
      </c>
      <c r="O79" s="193">
        <v>0.95864661654135341</v>
      </c>
      <c r="P79" s="192">
        <v>0.86306532663316582</v>
      </c>
      <c r="Q79" s="191">
        <v>9.5581289908187594E-2</v>
      </c>
      <c r="R79" s="169"/>
      <c r="S79" s="169"/>
    </row>
    <row r="80" spans="1:19" x14ac:dyDescent="0.4">
      <c r="A80" s="181"/>
      <c r="B80" s="181"/>
      <c r="C80" s="180" t="s">
        <v>92</v>
      </c>
      <c r="D80" s="177"/>
      <c r="E80" s="177"/>
      <c r="F80" s="18" t="s">
        <v>97</v>
      </c>
      <c r="G80" s="176">
        <v>1498</v>
      </c>
      <c r="H80" s="175">
        <v>1693</v>
      </c>
      <c r="I80" s="174">
        <v>0.88481984642646194</v>
      </c>
      <c r="J80" s="173">
        <v>-195</v>
      </c>
      <c r="K80" s="176">
        <v>1581</v>
      </c>
      <c r="L80" s="175">
        <v>1977</v>
      </c>
      <c r="M80" s="174">
        <v>0.79969650986342944</v>
      </c>
      <c r="N80" s="173">
        <v>-396</v>
      </c>
      <c r="O80" s="172">
        <v>0.94750158127767237</v>
      </c>
      <c r="P80" s="171">
        <v>0.85634800202326755</v>
      </c>
      <c r="Q80" s="170">
        <v>9.1153579254404815E-2</v>
      </c>
      <c r="R80" s="169"/>
      <c r="S80" s="169"/>
    </row>
    <row r="81" spans="3:17" x14ac:dyDescent="0.4">
      <c r="G81" s="168"/>
      <c r="H81" s="168"/>
      <c r="I81" s="168"/>
      <c r="J81" s="168"/>
      <c r="K81" s="168"/>
      <c r="L81" s="168"/>
      <c r="M81" s="168"/>
      <c r="N81" s="168"/>
      <c r="O81" s="167"/>
      <c r="P81" s="167"/>
      <c r="Q81" s="167"/>
    </row>
    <row r="82" spans="3:17" x14ac:dyDescent="0.4">
      <c r="C82" s="11" t="s">
        <v>83</v>
      </c>
    </row>
    <row r="83" spans="3:17" x14ac:dyDescent="0.4">
      <c r="C83" s="12" t="s">
        <v>82</v>
      </c>
    </row>
    <row r="84" spans="3:17" x14ac:dyDescent="0.4">
      <c r="C84" s="11" t="s">
        <v>81</v>
      </c>
    </row>
    <row r="85" spans="3:17" x14ac:dyDescent="0.4">
      <c r="C85" s="11" t="s">
        <v>80</v>
      </c>
    </row>
    <row r="86" spans="3:17" x14ac:dyDescent="0.4">
      <c r="C86" s="11" t="s">
        <v>79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30'!A1" display="'h30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showGridLines="0" zoomScale="115" zoomScaleNormal="115" workbookViewId="0">
      <pane xSplit="6" ySplit="5" topLeftCell="G6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８月（下旬）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8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269</v>
      </c>
      <c r="H3" s="324" t="s">
        <v>268</v>
      </c>
      <c r="I3" s="326" t="s">
        <v>140</v>
      </c>
      <c r="J3" s="327"/>
      <c r="K3" s="322" t="s">
        <v>269</v>
      </c>
      <c r="L3" s="324" t="s">
        <v>268</v>
      </c>
      <c r="M3" s="326" t="s">
        <v>140</v>
      </c>
      <c r="N3" s="327"/>
      <c r="O3" s="318" t="s">
        <v>269</v>
      </c>
      <c r="P3" s="320" t="s">
        <v>268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242440</v>
      </c>
      <c r="H5" s="249">
        <v>233410</v>
      </c>
      <c r="I5" s="248">
        <v>1.0386872884623624</v>
      </c>
      <c r="J5" s="247">
        <v>9030</v>
      </c>
      <c r="K5" s="250">
        <v>269709</v>
      </c>
      <c r="L5" s="249">
        <v>267003</v>
      </c>
      <c r="M5" s="248">
        <v>1.0101347175874429</v>
      </c>
      <c r="N5" s="247">
        <v>2706</v>
      </c>
      <c r="O5" s="246">
        <v>0.89889473469554226</v>
      </c>
      <c r="P5" s="245">
        <v>0.87418493425167509</v>
      </c>
      <c r="Q5" s="244">
        <v>2.4709800443867169E-2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93564</v>
      </c>
      <c r="H6" s="187">
        <v>88970</v>
      </c>
      <c r="I6" s="186">
        <v>1.0516353827132741</v>
      </c>
      <c r="J6" s="185">
        <v>4594</v>
      </c>
      <c r="K6" s="231">
        <v>101287</v>
      </c>
      <c r="L6" s="187">
        <v>96268</v>
      </c>
      <c r="M6" s="186">
        <v>1.0521357044916275</v>
      </c>
      <c r="N6" s="185">
        <v>5019</v>
      </c>
      <c r="O6" s="184">
        <v>0.92375132050509934</v>
      </c>
      <c r="P6" s="183">
        <v>0.924190800681431</v>
      </c>
      <c r="Q6" s="182">
        <v>-4.3948017633166359E-4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62542</v>
      </c>
      <c r="H7" s="187">
        <v>58161</v>
      </c>
      <c r="I7" s="186">
        <v>1.0753253898660615</v>
      </c>
      <c r="J7" s="185">
        <v>4381</v>
      </c>
      <c r="K7" s="188">
        <v>66354</v>
      </c>
      <c r="L7" s="187">
        <v>61218</v>
      </c>
      <c r="M7" s="186">
        <v>1.0838968930706654</v>
      </c>
      <c r="N7" s="185">
        <v>5136</v>
      </c>
      <c r="O7" s="184">
        <v>0.94255056213641986</v>
      </c>
      <c r="P7" s="183">
        <v>0.95006370675291585</v>
      </c>
      <c r="Q7" s="182">
        <v>-7.5131446164959925E-3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49288</v>
      </c>
      <c r="H8" s="196">
        <v>46721</v>
      </c>
      <c r="I8" s="195">
        <v>1.0549431733053658</v>
      </c>
      <c r="J8" s="194">
        <v>2567</v>
      </c>
      <c r="K8" s="197">
        <v>51724</v>
      </c>
      <c r="L8" s="196">
        <v>48238</v>
      </c>
      <c r="M8" s="195">
        <v>1.072266677722957</v>
      </c>
      <c r="N8" s="194">
        <v>3486</v>
      </c>
      <c r="O8" s="193">
        <v>0.95290387441033175</v>
      </c>
      <c r="P8" s="192">
        <v>0.96855176416932709</v>
      </c>
      <c r="Q8" s="191">
        <v>-1.5647889758995337E-2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11472</v>
      </c>
      <c r="H9" s="196">
        <v>11440</v>
      </c>
      <c r="I9" s="195">
        <v>1.0027972027972027</v>
      </c>
      <c r="J9" s="194">
        <v>32</v>
      </c>
      <c r="K9" s="197">
        <v>12815</v>
      </c>
      <c r="L9" s="196">
        <v>12980</v>
      </c>
      <c r="M9" s="195">
        <v>0.98728813559322037</v>
      </c>
      <c r="N9" s="194">
        <v>-165</v>
      </c>
      <c r="O9" s="193">
        <v>0.89520093640265319</v>
      </c>
      <c r="P9" s="192">
        <v>0.88135593220338981</v>
      </c>
      <c r="Q9" s="191">
        <v>1.3845004199263378E-2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>
        <v>0</v>
      </c>
      <c r="H10" s="196">
        <v>0</v>
      </c>
      <c r="I10" s="195" t="e">
        <v>#DIV/0!</v>
      </c>
      <c r="J10" s="194">
        <v>0</v>
      </c>
      <c r="K10" s="197">
        <v>0</v>
      </c>
      <c r="L10" s="196">
        <v>0</v>
      </c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>
        <v>0</v>
      </c>
      <c r="H11" s="196">
        <v>0</v>
      </c>
      <c r="I11" s="195" t="e">
        <v>#DIV/0!</v>
      </c>
      <c r="J11" s="194">
        <v>0</v>
      </c>
      <c r="K11" s="197">
        <v>0</v>
      </c>
      <c r="L11" s="196">
        <v>0</v>
      </c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>
        <v>0</v>
      </c>
      <c r="H12" s="196">
        <v>0</v>
      </c>
      <c r="I12" s="195" t="e">
        <v>#DIV/0!</v>
      </c>
      <c r="J12" s="194">
        <v>0</v>
      </c>
      <c r="K12" s="197">
        <v>0</v>
      </c>
      <c r="L12" s="196">
        <v>0</v>
      </c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 t="s">
        <v>97</v>
      </c>
      <c r="G13" s="197">
        <v>0</v>
      </c>
      <c r="H13" s="196">
        <v>0</v>
      </c>
      <c r="I13" s="195" t="e">
        <v>#DIV/0!</v>
      </c>
      <c r="J13" s="194">
        <v>0</v>
      </c>
      <c r="K13" s="197">
        <v>0</v>
      </c>
      <c r="L13" s="196">
        <v>0</v>
      </c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>
        <v>0</v>
      </c>
      <c r="H14" s="196">
        <v>0</v>
      </c>
      <c r="I14" s="195" t="e">
        <v>#DIV/0!</v>
      </c>
      <c r="J14" s="194">
        <v>0</v>
      </c>
      <c r="K14" s="197">
        <v>0</v>
      </c>
      <c r="L14" s="196">
        <v>0</v>
      </c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>
        <v>0</v>
      </c>
      <c r="H15" s="196">
        <v>0</v>
      </c>
      <c r="I15" s="195" t="e">
        <v>#DIV/0!</v>
      </c>
      <c r="J15" s="194">
        <v>0</v>
      </c>
      <c r="K15" s="197">
        <v>0</v>
      </c>
      <c r="L15" s="196">
        <v>0</v>
      </c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197">
        <v>0</v>
      </c>
      <c r="H16" s="196">
        <v>0</v>
      </c>
      <c r="I16" s="195" t="e">
        <v>#DIV/0!</v>
      </c>
      <c r="J16" s="194">
        <v>0</v>
      </c>
      <c r="K16" s="197">
        <v>0</v>
      </c>
      <c r="L16" s="196">
        <v>0</v>
      </c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>
        <v>1782</v>
      </c>
      <c r="H17" s="175">
        <v>0</v>
      </c>
      <c r="I17" s="174" t="e">
        <v>#DIV/0!</v>
      </c>
      <c r="J17" s="173">
        <v>1782</v>
      </c>
      <c r="K17" s="176">
        <v>1815</v>
      </c>
      <c r="L17" s="175">
        <v>0</v>
      </c>
      <c r="M17" s="174" t="e">
        <v>#DIV/0!</v>
      </c>
      <c r="N17" s="173">
        <v>1815</v>
      </c>
      <c r="O17" s="172">
        <v>0.98181818181818181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29261</v>
      </c>
      <c r="H18" s="187">
        <v>29500</v>
      </c>
      <c r="I18" s="186">
        <v>0.99189830508474575</v>
      </c>
      <c r="J18" s="185">
        <v>-239</v>
      </c>
      <c r="K18" s="188">
        <v>32855</v>
      </c>
      <c r="L18" s="187">
        <v>33400</v>
      </c>
      <c r="M18" s="186">
        <v>0.98368263473053896</v>
      </c>
      <c r="N18" s="185">
        <v>-545</v>
      </c>
      <c r="O18" s="184">
        <v>0.89061025719068632</v>
      </c>
      <c r="P18" s="183">
        <v>0.88323353293413176</v>
      </c>
      <c r="Q18" s="182">
        <v>7.3767242565545565E-3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>
        <v>0</v>
      </c>
      <c r="H19" s="196">
        <v>0</v>
      </c>
      <c r="I19" s="195" t="e">
        <v>#DIV/0!</v>
      </c>
      <c r="J19" s="194">
        <v>0</v>
      </c>
      <c r="K19" s="243">
        <v>0</v>
      </c>
      <c r="L19" s="196">
        <v>0</v>
      </c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4066</v>
      </c>
      <c r="H20" s="196">
        <v>4331</v>
      </c>
      <c r="I20" s="195">
        <v>0.93881320711152161</v>
      </c>
      <c r="J20" s="194">
        <v>-265</v>
      </c>
      <c r="K20" s="243">
        <v>4495</v>
      </c>
      <c r="L20" s="196">
        <v>4785</v>
      </c>
      <c r="M20" s="195">
        <v>0.93939393939393945</v>
      </c>
      <c r="N20" s="194">
        <v>-290</v>
      </c>
      <c r="O20" s="193">
        <v>0.90456062291434924</v>
      </c>
      <c r="P20" s="192">
        <v>0.90512016718913268</v>
      </c>
      <c r="Q20" s="191">
        <v>-5.5954427478344115E-4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9056</v>
      </c>
      <c r="H21" s="196">
        <v>8869</v>
      </c>
      <c r="I21" s="195">
        <v>1.0210846769647086</v>
      </c>
      <c r="J21" s="194">
        <v>187</v>
      </c>
      <c r="K21" s="243">
        <v>10890</v>
      </c>
      <c r="L21" s="196">
        <v>10630</v>
      </c>
      <c r="M21" s="195">
        <v>1.0244590780809031</v>
      </c>
      <c r="N21" s="194">
        <v>260</v>
      </c>
      <c r="O21" s="193">
        <v>0.83158861340679524</v>
      </c>
      <c r="P21" s="192">
        <v>0.8343367826904986</v>
      </c>
      <c r="Q21" s="191">
        <v>-2.7481692837033611E-3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1706</v>
      </c>
      <c r="H22" s="196">
        <v>3358</v>
      </c>
      <c r="I22" s="195">
        <v>0.50804050029779635</v>
      </c>
      <c r="J22" s="194">
        <v>-1652</v>
      </c>
      <c r="K22" s="243">
        <v>1815</v>
      </c>
      <c r="L22" s="196">
        <v>3410</v>
      </c>
      <c r="M22" s="195">
        <v>0.532258064516129</v>
      </c>
      <c r="N22" s="194">
        <v>-1595</v>
      </c>
      <c r="O22" s="193">
        <v>0.93994490358126725</v>
      </c>
      <c r="P22" s="192">
        <v>0.9847507331378299</v>
      </c>
      <c r="Q22" s="191">
        <v>-4.4805829556562649E-2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1761</v>
      </c>
      <c r="H23" s="196">
        <v>1773</v>
      </c>
      <c r="I23" s="195">
        <v>0.99323181049069376</v>
      </c>
      <c r="J23" s="194">
        <v>-12</v>
      </c>
      <c r="K23" s="243">
        <v>1815</v>
      </c>
      <c r="L23" s="196">
        <v>1815</v>
      </c>
      <c r="M23" s="195">
        <v>1</v>
      </c>
      <c r="N23" s="194">
        <v>0</v>
      </c>
      <c r="O23" s="193">
        <v>0.97024793388429753</v>
      </c>
      <c r="P23" s="192">
        <v>0.97685950413223144</v>
      </c>
      <c r="Q23" s="191">
        <v>-6.6115702479339067E-3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>
        <v>1597</v>
      </c>
      <c r="H24" s="196">
        <v>984</v>
      </c>
      <c r="I24" s="195">
        <v>1.6229674796747968</v>
      </c>
      <c r="J24" s="194">
        <v>613</v>
      </c>
      <c r="K24" s="243">
        <v>1815</v>
      </c>
      <c r="L24" s="196">
        <v>1595</v>
      </c>
      <c r="M24" s="195">
        <v>1.1379310344827587</v>
      </c>
      <c r="N24" s="194">
        <v>220</v>
      </c>
      <c r="O24" s="193">
        <v>0.8798898071625344</v>
      </c>
      <c r="P24" s="192">
        <v>0.6169278996865204</v>
      </c>
      <c r="Q24" s="191">
        <v>0.262961907476014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1509</v>
      </c>
      <c r="H25" s="196">
        <v>1560</v>
      </c>
      <c r="I25" s="195">
        <v>0.96730769230769231</v>
      </c>
      <c r="J25" s="194">
        <v>-51</v>
      </c>
      <c r="K25" s="243">
        <v>1595</v>
      </c>
      <c r="L25" s="196">
        <v>1595</v>
      </c>
      <c r="M25" s="195">
        <v>1</v>
      </c>
      <c r="N25" s="194">
        <v>0</v>
      </c>
      <c r="O25" s="193">
        <v>0.94608150470219432</v>
      </c>
      <c r="P25" s="192">
        <v>0.9780564263322884</v>
      </c>
      <c r="Q25" s="191">
        <v>-3.1974921630094078E-2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>
        <v>0</v>
      </c>
      <c r="H26" s="196">
        <v>0</v>
      </c>
      <c r="I26" s="195" t="e">
        <v>#DIV/0!</v>
      </c>
      <c r="J26" s="194">
        <v>0</v>
      </c>
      <c r="K26" s="243">
        <v>0</v>
      </c>
      <c r="L26" s="196">
        <v>0</v>
      </c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>
        <v>0</v>
      </c>
      <c r="H27" s="196">
        <v>0</v>
      </c>
      <c r="I27" s="195" t="e">
        <v>#DIV/0!</v>
      </c>
      <c r="J27" s="194">
        <v>0</v>
      </c>
      <c r="K27" s="243">
        <v>0</v>
      </c>
      <c r="L27" s="196">
        <v>0</v>
      </c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>
        <v>0</v>
      </c>
      <c r="H28" s="196">
        <v>0</v>
      </c>
      <c r="I28" s="195" t="e">
        <v>#DIV/0!</v>
      </c>
      <c r="J28" s="194">
        <v>0</v>
      </c>
      <c r="K28" s="243">
        <v>0</v>
      </c>
      <c r="L28" s="196">
        <v>0</v>
      </c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>
        <v>0</v>
      </c>
      <c r="H29" s="196">
        <v>0</v>
      </c>
      <c r="I29" s="195" t="e">
        <v>#DIV/0!</v>
      </c>
      <c r="J29" s="194">
        <v>0</v>
      </c>
      <c r="K29" s="243">
        <v>0</v>
      </c>
      <c r="L29" s="196">
        <v>0</v>
      </c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>
        <v>0</v>
      </c>
      <c r="H30" s="196">
        <v>0</v>
      </c>
      <c r="I30" s="195" t="e">
        <v>#DIV/0!</v>
      </c>
      <c r="J30" s="194">
        <v>0</v>
      </c>
      <c r="K30" s="243">
        <v>0</v>
      </c>
      <c r="L30" s="196">
        <v>0</v>
      </c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>
        <v>0</v>
      </c>
      <c r="H31" s="196">
        <v>0</v>
      </c>
      <c r="I31" s="195" t="e">
        <v>#DIV/0!</v>
      </c>
      <c r="J31" s="194">
        <v>0</v>
      </c>
      <c r="K31" s="243">
        <v>0</v>
      </c>
      <c r="L31" s="196">
        <v>0</v>
      </c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1492</v>
      </c>
      <c r="H32" s="196">
        <v>1465</v>
      </c>
      <c r="I32" s="195">
        <v>1.0184300341296928</v>
      </c>
      <c r="J32" s="194">
        <v>27</v>
      </c>
      <c r="K32" s="243">
        <v>1595</v>
      </c>
      <c r="L32" s="196">
        <v>1595</v>
      </c>
      <c r="M32" s="195">
        <v>1</v>
      </c>
      <c r="N32" s="194">
        <v>0</v>
      </c>
      <c r="O32" s="193">
        <v>0.93542319749216296</v>
      </c>
      <c r="P32" s="192">
        <v>0.91849529780564265</v>
      </c>
      <c r="Q32" s="191">
        <v>1.6927899686520309E-2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>
        <v>0</v>
      </c>
      <c r="H33" s="196">
        <v>0</v>
      </c>
      <c r="I33" s="195" t="e">
        <v>#DIV/0!</v>
      </c>
      <c r="J33" s="194">
        <v>0</v>
      </c>
      <c r="K33" s="243">
        <v>0</v>
      </c>
      <c r="L33" s="196">
        <v>0</v>
      </c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1131</v>
      </c>
      <c r="H34" s="196">
        <v>1185</v>
      </c>
      <c r="I34" s="195">
        <v>0.95443037974683542</v>
      </c>
      <c r="J34" s="194">
        <v>-54</v>
      </c>
      <c r="K34" s="243">
        <v>1595</v>
      </c>
      <c r="L34" s="196">
        <v>1595</v>
      </c>
      <c r="M34" s="195">
        <v>1</v>
      </c>
      <c r="N34" s="194">
        <v>0</v>
      </c>
      <c r="O34" s="193">
        <v>0.70909090909090911</v>
      </c>
      <c r="P34" s="192">
        <v>0.74294670846394983</v>
      </c>
      <c r="Q34" s="191">
        <v>-3.3855799373040729E-2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>
        <v>0</v>
      </c>
      <c r="H35" s="196">
        <v>0</v>
      </c>
      <c r="I35" s="195" t="e">
        <v>#DIV/0!</v>
      </c>
      <c r="J35" s="194">
        <v>0</v>
      </c>
      <c r="K35" s="243">
        <v>0</v>
      </c>
      <c r="L35" s="196">
        <v>0</v>
      </c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>
        <v>0</v>
      </c>
      <c r="H36" s="196">
        <v>0</v>
      </c>
      <c r="I36" s="195" t="e">
        <v>#DIV/0!</v>
      </c>
      <c r="J36" s="194">
        <v>0</v>
      </c>
      <c r="K36" s="243">
        <v>0</v>
      </c>
      <c r="L36" s="196">
        <v>0</v>
      </c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6943</v>
      </c>
      <c r="H37" s="175">
        <v>5975</v>
      </c>
      <c r="I37" s="174">
        <v>1.1620083682008369</v>
      </c>
      <c r="J37" s="173">
        <v>968</v>
      </c>
      <c r="K37" s="255">
        <v>7240</v>
      </c>
      <c r="L37" s="175">
        <v>6380</v>
      </c>
      <c r="M37" s="174">
        <v>1.134796238244514</v>
      </c>
      <c r="N37" s="173">
        <v>860</v>
      </c>
      <c r="O37" s="172">
        <v>0.95897790055248622</v>
      </c>
      <c r="P37" s="171">
        <v>0.93652037617554862</v>
      </c>
      <c r="Q37" s="170">
        <v>2.2457524376937599E-2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1363</v>
      </c>
      <c r="H38" s="187">
        <v>1309</v>
      </c>
      <c r="I38" s="186">
        <v>1.0412528647822765</v>
      </c>
      <c r="J38" s="185">
        <v>54</v>
      </c>
      <c r="K38" s="188">
        <v>1550</v>
      </c>
      <c r="L38" s="187">
        <v>1650</v>
      </c>
      <c r="M38" s="186">
        <v>0.93939393939393945</v>
      </c>
      <c r="N38" s="185">
        <v>-100</v>
      </c>
      <c r="O38" s="184">
        <v>0.87935483870967746</v>
      </c>
      <c r="P38" s="183">
        <v>0.79333333333333333</v>
      </c>
      <c r="Q38" s="182">
        <v>8.6021505376344121E-2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1039</v>
      </c>
      <c r="H39" s="196">
        <v>1023</v>
      </c>
      <c r="I39" s="195">
        <v>1.0156402737047898</v>
      </c>
      <c r="J39" s="194">
        <v>16</v>
      </c>
      <c r="K39" s="197">
        <v>1100</v>
      </c>
      <c r="L39" s="196">
        <v>1100</v>
      </c>
      <c r="M39" s="195">
        <v>1</v>
      </c>
      <c r="N39" s="194">
        <v>0</v>
      </c>
      <c r="O39" s="193">
        <v>0.94454545454545458</v>
      </c>
      <c r="P39" s="192">
        <v>0.93</v>
      </c>
      <c r="Q39" s="191">
        <v>1.4545454545454528E-2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324</v>
      </c>
      <c r="H40" s="237">
        <v>286</v>
      </c>
      <c r="I40" s="236">
        <v>1.1328671328671329</v>
      </c>
      <c r="J40" s="235">
        <v>38</v>
      </c>
      <c r="K40" s="238">
        <v>450</v>
      </c>
      <c r="L40" s="237">
        <v>550</v>
      </c>
      <c r="M40" s="236">
        <v>0.81818181818181823</v>
      </c>
      <c r="N40" s="235">
        <v>-100</v>
      </c>
      <c r="O40" s="234">
        <v>0.72</v>
      </c>
      <c r="P40" s="233">
        <v>0.52</v>
      </c>
      <c r="Q40" s="232">
        <v>0.19999999999999996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398</v>
      </c>
      <c r="H41" s="187">
        <v>0</v>
      </c>
      <c r="I41" s="186" t="e">
        <v>#DIV/0!</v>
      </c>
      <c r="J41" s="185">
        <v>398</v>
      </c>
      <c r="K41" s="188">
        <v>528</v>
      </c>
      <c r="L41" s="187">
        <v>0</v>
      </c>
      <c r="M41" s="186" t="e">
        <v>#DIV/0!</v>
      </c>
      <c r="N41" s="185">
        <v>528</v>
      </c>
      <c r="O41" s="184">
        <v>0.75378787878787878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398</v>
      </c>
      <c r="H42" s="175">
        <v>0</v>
      </c>
      <c r="I42" s="174" t="e">
        <v>#DIV/0!</v>
      </c>
      <c r="J42" s="173">
        <v>398</v>
      </c>
      <c r="K42" s="176">
        <v>528</v>
      </c>
      <c r="L42" s="175">
        <v>0</v>
      </c>
      <c r="M42" s="174" t="e">
        <v>#DIV/0!</v>
      </c>
      <c r="N42" s="173">
        <v>528</v>
      </c>
      <c r="O42" s="172">
        <v>0.75378787878787878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120</v>
      </c>
      <c r="C43" s="189"/>
      <c r="D43" s="189"/>
      <c r="E43" s="189"/>
      <c r="F43" s="229"/>
      <c r="G43" s="188">
        <v>148876</v>
      </c>
      <c r="H43" s="187">
        <v>144440</v>
      </c>
      <c r="I43" s="186">
        <v>1.0307117142065909</v>
      </c>
      <c r="J43" s="185">
        <v>4436</v>
      </c>
      <c r="K43" s="231">
        <v>168422</v>
      </c>
      <c r="L43" s="187">
        <v>170735</v>
      </c>
      <c r="M43" s="186">
        <v>0.98645268984098167</v>
      </c>
      <c r="N43" s="185">
        <v>-2313</v>
      </c>
      <c r="O43" s="184">
        <v>0.88394627780218737</v>
      </c>
      <c r="P43" s="183">
        <v>0.84598939877588075</v>
      </c>
      <c r="Q43" s="182">
        <v>3.7956879026306622E-2</v>
      </c>
      <c r="R43" s="169"/>
      <c r="S43" s="169"/>
    </row>
    <row r="44" spans="1:19" x14ac:dyDescent="0.4">
      <c r="A44" s="230"/>
      <c r="B44" s="190" t="s">
        <v>119</v>
      </c>
      <c r="C44" s="189"/>
      <c r="D44" s="189"/>
      <c r="E44" s="189"/>
      <c r="F44" s="229"/>
      <c r="G44" s="188">
        <v>145138</v>
      </c>
      <c r="H44" s="187">
        <v>140344</v>
      </c>
      <c r="I44" s="186">
        <v>1.0341589237872655</v>
      </c>
      <c r="J44" s="185">
        <v>4794</v>
      </c>
      <c r="K44" s="188">
        <v>164403</v>
      </c>
      <c r="L44" s="187">
        <v>165783</v>
      </c>
      <c r="M44" s="186">
        <v>0.99167586543855524</v>
      </c>
      <c r="N44" s="185">
        <v>-1380</v>
      </c>
      <c r="O44" s="184">
        <v>0.88281844005279708</v>
      </c>
      <c r="P44" s="183">
        <v>0.84655242093580163</v>
      </c>
      <c r="Q44" s="182">
        <v>3.6266019116995452E-2</v>
      </c>
      <c r="R44" s="169"/>
      <c r="S44" s="169"/>
    </row>
    <row r="45" spans="1:19" x14ac:dyDescent="0.4">
      <c r="A45" s="200"/>
      <c r="B45" s="200"/>
      <c r="C45" s="208" t="s">
        <v>102</v>
      </c>
      <c r="D45" s="207"/>
      <c r="E45" s="207"/>
      <c r="F45" s="6" t="s">
        <v>97</v>
      </c>
      <c r="G45" s="197">
        <v>57568</v>
      </c>
      <c r="H45" s="196">
        <v>58354</v>
      </c>
      <c r="I45" s="195">
        <v>0.9865304863419817</v>
      </c>
      <c r="J45" s="194">
        <v>-786</v>
      </c>
      <c r="K45" s="197">
        <v>61915</v>
      </c>
      <c r="L45" s="196">
        <v>63560</v>
      </c>
      <c r="M45" s="195">
        <v>0.97411894273127753</v>
      </c>
      <c r="N45" s="194">
        <v>-1645</v>
      </c>
      <c r="O45" s="193">
        <v>0.92979084228377618</v>
      </c>
      <c r="P45" s="192">
        <v>0.91809314033983636</v>
      </c>
      <c r="Q45" s="191">
        <v>1.169770194393982E-2</v>
      </c>
      <c r="R45" s="169"/>
      <c r="S45" s="169"/>
    </row>
    <row r="46" spans="1:19" x14ac:dyDescent="0.4">
      <c r="A46" s="200"/>
      <c r="B46" s="200"/>
      <c r="C46" s="208" t="s">
        <v>118</v>
      </c>
      <c r="D46" s="207"/>
      <c r="E46" s="207"/>
      <c r="F46" s="6" t="s">
        <v>97</v>
      </c>
      <c r="G46" s="197">
        <v>12937</v>
      </c>
      <c r="H46" s="196">
        <v>13733</v>
      </c>
      <c r="I46" s="195">
        <v>0.94203742809291491</v>
      </c>
      <c r="J46" s="194">
        <v>-796</v>
      </c>
      <c r="K46" s="197">
        <v>14414</v>
      </c>
      <c r="L46" s="196">
        <v>16597</v>
      </c>
      <c r="M46" s="195">
        <v>0.86847020545881781</v>
      </c>
      <c r="N46" s="194">
        <v>-2183</v>
      </c>
      <c r="O46" s="193">
        <v>0.89753017899264609</v>
      </c>
      <c r="P46" s="192">
        <v>0.82743869373983248</v>
      </c>
      <c r="Q46" s="191">
        <v>7.0091485252813612E-2</v>
      </c>
      <c r="R46" s="169"/>
      <c r="S46" s="169"/>
    </row>
    <row r="47" spans="1:19" x14ac:dyDescent="0.4">
      <c r="A47" s="200"/>
      <c r="B47" s="200"/>
      <c r="C47" s="208" t="s">
        <v>100</v>
      </c>
      <c r="D47" s="207"/>
      <c r="E47" s="207"/>
      <c r="F47" s="6" t="s">
        <v>97</v>
      </c>
      <c r="G47" s="197">
        <v>6223</v>
      </c>
      <c r="H47" s="196">
        <v>5860</v>
      </c>
      <c r="I47" s="195">
        <v>1.0619453924914675</v>
      </c>
      <c r="J47" s="194">
        <v>363</v>
      </c>
      <c r="K47" s="197">
        <v>6918</v>
      </c>
      <c r="L47" s="196">
        <v>7422</v>
      </c>
      <c r="M47" s="195">
        <v>0.9320937752627324</v>
      </c>
      <c r="N47" s="194">
        <v>-504</v>
      </c>
      <c r="O47" s="193">
        <v>0.8995374385660595</v>
      </c>
      <c r="P47" s="192">
        <v>0.78954459714362701</v>
      </c>
      <c r="Q47" s="191">
        <v>0.10999284142243249</v>
      </c>
      <c r="R47" s="169"/>
      <c r="S47" s="169"/>
    </row>
    <row r="48" spans="1:19" x14ac:dyDescent="0.4">
      <c r="A48" s="200"/>
      <c r="B48" s="200"/>
      <c r="C48" s="208" t="s">
        <v>92</v>
      </c>
      <c r="D48" s="207"/>
      <c r="E48" s="207"/>
      <c r="F48" s="6" t="s">
        <v>97</v>
      </c>
      <c r="G48" s="197">
        <v>3277</v>
      </c>
      <c r="H48" s="196">
        <v>2914</v>
      </c>
      <c r="I48" s="195">
        <v>1.1245710363761152</v>
      </c>
      <c r="J48" s="194">
        <v>363</v>
      </c>
      <c r="K48" s="197">
        <v>3802</v>
      </c>
      <c r="L48" s="196">
        <v>3562</v>
      </c>
      <c r="M48" s="195">
        <v>1.0673778775968557</v>
      </c>
      <c r="N48" s="194">
        <v>240</v>
      </c>
      <c r="O48" s="193">
        <v>0.86191478169384539</v>
      </c>
      <c r="P48" s="192">
        <v>0.81807973048848959</v>
      </c>
      <c r="Q48" s="191">
        <v>4.3835051205355802E-2</v>
      </c>
      <c r="R48" s="169"/>
      <c r="S48" s="169"/>
    </row>
    <row r="49" spans="1:19" x14ac:dyDescent="0.4">
      <c r="A49" s="200"/>
      <c r="B49" s="200"/>
      <c r="C49" s="208" t="s">
        <v>98</v>
      </c>
      <c r="D49" s="207"/>
      <c r="E49" s="207"/>
      <c r="F49" s="6" t="s">
        <v>97</v>
      </c>
      <c r="G49" s="197">
        <v>6938</v>
      </c>
      <c r="H49" s="196">
        <v>6457</v>
      </c>
      <c r="I49" s="195">
        <v>1.0744927985132415</v>
      </c>
      <c r="J49" s="194">
        <v>481</v>
      </c>
      <c r="K49" s="197">
        <v>7292</v>
      </c>
      <c r="L49" s="196">
        <v>7213</v>
      </c>
      <c r="M49" s="195">
        <v>1.0109524469707472</v>
      </c>
      <c r="N49" s="194">
        <v>79</v>
      </c>
      <c r="O49" s="193">
        <v>0.95145364783324193</v>
      </c>
      <c r="P49" s="192">
        <v>0.89518924164702618</v>
      </c>
      <c r="Q49" s="191">
        <v>5.6264406186215754E-2</v>
      </c>
      <c r="R49" s="169"/>
      <c r="S49" s="169"/>
    </row>
    <row r="50" spans="1:19" x14ac:dyDescent="0.4">
      <c r="A50" s="200"/>
      <c r="B50" s="200"/>
      <c r="C50" s="208" t="s">
        <v>101</v>
      </c>
      <c r="D50" s="207"/>
      <c r="E50" s="207"/>
      <c r="F50" s="6" t="s">
        <v>97</v>
      </c>
      <c r="G50" s="197">
        <v>12744</v>
      </c>
      <c r="H50" s="196">
        <v>15011</v>
      </c>
      <c r="I50" s="195">
        <v>0.84897741656118841</v>
      </c>
      <c r="J50" s="194">
        <v>-2267</v>
      </c>
      <c r="K50" s="197">
        <v>15499</v>
      </c>
      <c r="L50" s="196">
        <v>20869</v>
      </c>
      <c r="M50" s="195">
        <v>0.74268053093104602</v>
      </c>
      <c r="N50" s="194">
        <v>-5370</v>
      </c>
      <c r="O50" s="193">
        <v>0.8222465965546164</v>
      </c>
      <c r="P50" s="192">
        <v>0.71929656428194932</v>
      </c>
      <c r="Q50" s="191">
        <v>0.10295003227266708</v>
      </c>
      <c r="R50" s="169"/>
      <c r="S50" s="169"/>
    </row>
    <row r="51" spans="1:19" x14ac:dyDescent="0.4">
      <c r="A51" s="200"/>
      <c r="B51" s="200"/>
      <c r="C51" s="208" t="s">
        <v>93</v>
      </c>
      <c r="D51" s="207"/>
      <c r="E51" s="207"/>
      <c r="F51" s="6" t="s">
        <v>97</v>
      </c>
      <c r="G51" s="197">
        <v>2049</v>
      </c>
      <c r="H51" s="196">
        <v>1848</v>
      </c>
      <c r="I51" s="195">
        <v>1.1087662337662338</v>
      </c>
      <c r="J51" s="194">
        <v>201</v>
      </c>
      <c r="K51" s="197">
        <v>2970</v>
      </c>
      <c r="L51" s="196">
        <v>2970</v>
      </c>
      <c r="M51" s="195">
        <v>1</v>
      </c>
      <c r="N51" s="194">
        <v>0</v>
      </c>
      <c r="O51" s="193">
        <v>0.6898989898989899</v>
      </c>
      <c r="P51" s="192">
        <v>0.62222222222222223</v>
      </c>
      <c r="Q51" s="191">
        <v>6.7676767676767668E-2</v>
      </c>
      <c r="R51" s="169"/>
      <c r="S51" s="169"/>
    </row>
    <row r="52" spans="1:19" x14ac:dyDescent="0.4">
      <c r="A52" s="200"/>
      <c r="B52" s="200"/>
      <c r="C52" s="208" t="s">
        <v>117</v>
      </c>
      <c r="D52" s="207"/>
      <c r="E52" s="207"/>
      <c r="F52" s="6" t="s">
        <v>97</v>
      </c>
      <c r="G52" s="197">
        <v>1714</v>
      </c>
      <c r="H52" s="196">
        <v>1390</v>
      </c>
      <c r="I52" s="195">
        <v>1.233093525179856</v>
      </c>
      <c r="J52" s="194">
        <v>324</v>
      </c>
      <c r="K52" s="197">
        <v>1826</v>
      </c>
      <c r="L52" s="196">
        <v>1826</v>
      </c>
      <c r="M52" s="195">
        <v>1</v>
      </c>
      <c r="N52" s="194">
        <v>0</v>
      </c>
      <c r="O52" s="193">
        <v>0.93866374589266155</v>
      </c>
      <c r="P52" s="192">
        <v>0.76122672508214673</v>
      </c>
      <c r="Q52" s="191">
        <v>0.17743702081051482</v>
      </c>
      <c r="R52" s="169"/>
      <c r="S52" s="169"/>
    </row>
    <row r="53" spans="1:19" x14ac:dyDescent="0.4">
      <c r="A53" s="200"/>
      <c r="B53" s="200"/>
      <c r="C53" s="208" t="s">
        <v>116</v>
      </c>
      <c r="D53" s="207"/>
      <c r="E53" s="207"/>
      <c r="F53" s="6" t="s">
        <v>97</v>
      </c>
      <c r="G53" s="197">
        <v>1742</v>
      </c>
      <c r="H53" s="196">
        <v>1731</v>
      </c>
      <c r="I53" s="195">
        <v>1.0063547082611208</v>
      </c>
      <c r="J53" s="194">
        <v>11</v>
      </c>
      <c r="K53" s="197">
        <v>2866</v>
      </c>
      <c r="L53" s="196">
        <v>2970</v>
      </c>
      <c r="M53" s="195">
        <v>0.96498316498316494</v>
      </c>
      <c r="N53" s="194">
        <v>-104</v>
      </c>
      <c r="O53" s="193">
        <v>0.60781577110956031</v>
      </c>
      <c r="P53" s="192">
        <v>0.58282828282828281</v>
      </c>
      <c r="Q53" s="191">
        <v>2.4987488281277503E-2</v>
      </c>
      <c r="R53" s="169"/>
      <c r="S53" s="169"/>
    </row>
    <row r="54" spans="1:19" x14ac:dyDescent="0.4">
      <c r="A54" s="200"/>
      <c r="B54" s="200"/>
      <c r="C54" s="208" t="s">
        <v>115</v>
      </c>
      <c r="D54" s="207"/>
      <c r="E54" s="207"/>
      <c r="F54" s="6" t="s">
        <v>84</v>
      </c>
      <c r="G54" s="197">
        <v>0</v>
      </c>
      <c r="H54" s="196">
        <v>0</v>
      </c>
      <c r="I54" s="195" t="e">
        <v>#DIV/0!</v>
      </c>
      <c r="J54" s="194">
        <v>0</v>
      </c>
      <c r="K54" s="197">
        <v>0</v>
      </c>
      <c r="L54" s="196">
        <v>0</v>
      </c>
      <c r="M54" s="195" t="e">
        <v>#DIV/0!</v>
      </c>
      <c r="N54" s="194">
        <v>0</v>
      </c>
      <c r="O54" s="193" t="e">
        <v>#DIV/0!</v>
      </c>
      <c r="P54" s="192" t="e">
        <v>#DIV/0!</v>
      </c>
      <c r="Q54" s="191" t="e">
        <v>#DIV/0!</v>
      </c>
      <c r="R54" s="169"/>
      <c r="S54" s="169"/>
    </row>
    <row r="55" spans="1:19" x14ac:dyDescent="0.4">
      <c r="A55" s="200"/>
      <c r="B55" s="200"/>
      <c r="C55" s="208" t="s">
        <v>114</v>
      </c>
      <c r="D55" s="207"/>
      <c r="E55" s="207"/>
      <c r="F55" s="6" t="s">
        <v>97</v>
      </c>
      <c r="G55" s="197">
        <v>1470</v>
      </c>
      <c r="H55" s="196">
        <v>1470</v>
      </c>
      <c r="I55" s="195">
        <v>1</v>
      </c>
      <c r="J55" s="194">
        <v>0</v>
      </c>
      <c r="K55" s="197">
        <v>1826</v>
      </c>
      <c r="L55" s="196">
        <v>1826</v>
      </c>
      <c r="M55" s="195">
        <v>1</v>
      </c>
      <c r="N55" s="194">
        <v>0</v>
      </c>
      <c r="O55" s="193">
        <v>0.80503833515881706</v>
      </c>
      <c r="P55" s="192">
        <v>0.80503833515881706</v>
      </c>
      <c r="Q55" s="191">
        <v>0</v>
      </c>
      <c r="R55" s="169"/>
      <c r="S55" s="169"/>
    </row>
    <row r="56" spans="1:19" x14ac:dyDescent="0.4">
      <c r="A56" s="200"/>
      <c r="B56" s="200"/>
      <c r="C56" s="208" t="s">
        <v>113</v>
      </c>
      <c r="D56" s="207"/>
      <c r="E56" s="207"/>
      <c r="F56" s="6" t="s">
        <v>97</v>
      </c>
      <c r="G56" s="197">
        <v>2198</v>
      </c>
      <c r="H56" s="196">
        <v>2298</v>
      </c>
      <c r="I56" s="195">
        <v>0.95648389904264575</v>
      </c>
      <c r="J56" s="194">
        <v>-100</v>
      </c>
      <c r="K56" s="197">
        <v>2970</v>
      </c>
      <c r="L56" s="196">
        <v>3035</v>
      </c>
      <c r="M56" s="195">
        <v>0.97858319604612853</v>
      </c>
      <c r="N56" s="194">
        <v>-65</v>
      </c>
      <c r="O56" s="193">
        <v>0.7400673400673401</v>
      </c>
      <c r="P56" s="192">
        <v>0.757166392092257</v>
      </c>
      <c r="Q56" s="191">
        <v>-1.7099052024916905E-2</v>
      </c>
      <c r="R56" s="169"/>
      <c r="S56" s="169"/>
    </row>
    <row r="57" spans="1:19" x14ac:dyDescent="0.4">
      <c r="A57" s="200"/>
      <c r="B57" s="200"/>
      <c r="C57" s="199" t="s">
        <v>112</v>
      </c>
      <c r="D57" s="198"/>
      <c r="E57" s="198"/>
      <c r="F57" s="10" t="s">
        <v>84</v>
      </c>
      <c r="G57" s="203">
        <v>1137</v>
      </c>
      <c r="H57" s="206">
        <v>1321</v>
      </c>
      <c r="I57" s="205">
        <v>0.86071158213474641</v>
      </c>
      <c r="J57" s="204">
        <v>-184</v>
      </c>
      <c r="K57" s="203">
        <v>1826</v>
      </c>
      <c r="L57" s="206">
        <v>1826</v>
      </c>
      <c r="M57" s="205">
        <v>1</v>
      </c>
      <c r="N57" s="204">
        <v>0</v>
      </c>
      <c r="O57" s="211">
        <v>0.6226725082146769</v>
      </c>
      <c r="P57" s="210">
        <v>0.72343921139101863</v>
      </c>
      <c r="Q57" s="209">
        <v>-0.10076670317634173</v>
      </c>
      <c r="R57" s="169"/>
      <c r="S57" s="169"/>
    </row>
    <row r="58" spans="1:19" x14ac:dyDescent="0.4">
      <c r="A58" s="200"/>
      <c r="B58" s="200"/>
      <c r="C58" s="199" t="s">
        <v>111</v>
      </c>
      <c r="D58" s="198"/>
      <c r="E58" s="198"/>
      <c r="F58" s="10" t="s">
        <v>97</v>
      </c>
      <c r="G58" s="203">
        <v>2157</v>
      </c>
      <c r="H58" s="206">
        <v>2013</v>
      </c>
      <c r="I58" s="205">
        <v>1.0715350223546944</v>
      </c>
      <c r="J58" s="204">
        <v>144</v>
      </c>
      <c r="K58" s="203">
        <v>2970</v>
      </c>
      <c r="L58" s="206">
        <v>2970</v>
      </c>
      <c r="M58" s="205">
        <v>1</v>
      </c>
      <c r="N58" s="204">
        <v>0</v>
      </c>
      <c r="O58" s="211">
        <v>0.72626262626262628</v>
      </c>
      <c r="P58" s="210">
        <v>0.67777777777777781</v>
      </c>
      <c r="Q58" s="209">
        <v>4.8484848484848464E-2</v>
      </c>
      <c r="R58" s="169"/>
      <c r="S58" s="169"/>
    </row>
    <row r="59" spans="1:19" x14ac:dyDescent="0.4">
      <c r="A59" s="200"/>
      <c r="B59" s="200"/>
      <c r="C59" s="199" t="s">
        <v>110</v>
      </c>
      <c r="D59" s="198"/>
      <c r="E59" s="198"/>
      <c r="F59" s="10" t="s">
        <v>97</v>
      </c>
      <c r="G59" s="203">
        <v>1275</v>
      </c>
      <c r="H59" s="206">
        <v>1532</v>
      </c>
      <c r="I59" s="205">
        <v>0.8322454308093995</v>
      </c>
      <c r="J59" s="204">
        <v>-257</v>
      </c>
      <c r="K59" s="203">
        <v>1426</v>
      </c>
      <c r="L59" s="206">
        <v>1826</v>
      </c>
      <c r="M59" s="205">
        <v>0.78094194961664842</v>
      </c>
      <c r="N59" s="204">
        <v>-400</v>
      </c>
      <c r="O59" s="211">
        <v>0.89410939691444602</v>
      </c>
      <c r="P59" s="210">
        <v>0.83899233296823661</v>
      </c>
      <c r="Q59" s="209">
        <v>5.511706394620941E-2</v>
      </c>
      <c r="R59" s="169"/>
      <c r="S59" s="169"/>
    </row>
    <row r="60" spans="1:19" x14ac:dyDescent="0.4">
      <c r="A60" s="200"/>
      <c r="B60" s="200"/>
      <c r="C60" s="208" t="s">
        <v>85</v>
      </c>
      <c r="D60" s="228"/>
      <c r="E60" s="207"/>
      <c r="F60" s="6" t="s">
        <v>84</v>
      </c>
      <c r="G60" s="203">
        <v>178</v>
      </c>
      <c r="H60" s="206">
        <v>66</v>
      </c>
      <c r="I60" s="205">
        <v>2.6969696969696968</v>
      </c>
      <c r="J60" s="204">
        <v>112</v>
      </c>
      <c r="K60" s="203">
        <v>330</v>
      </c>
      <c r="L60" s="206">
        <v>145</v>
      </c>
      <c r="M60" s="205">
        <v>2.2758620689655173</v>
      </c>
      <c r="N60" s="204">
        <v>185</v>
      </c>
      <c r="O60" s="211">
        <v>0.53939393939393943</v>
      </c>
      <c r="P60" s="210">
        <v>0.45517241379310347</v>
      </c>
      <c r="Q60" s="209">
        <v>8.4221525600835956E-2</v>
      </c>
      <c r="R60" s="169"/>
      <c r="S60" s="169"/>
    </row>
    <row r="61" spans="1:19" x14ac:dyDescent="0.4">
      <c r="A61" s="200"/>
      <c r="B61" s="200"/>
      <c r="C61" s="199" t="s">
        <v>107</v>
      </c>
      <c r="D61" s="198"/>
      <c r="E61" s="198"/>
      <c r="F61" s="10" t="s">
        <v>97</v>
      </c>
      <c r="G61" s="203">
        <v>1665</v>
      </c>
      <c r="H61" s="206">
        <v>1331</v>
      </c>
      <c r="I61" s="205">
        <v>1.250939143501127</v>
      </c>
      <c r="J61" s="204">
        <v>334</v>
      </c>
      <c r="K61" s="203">
        <v>1825</v>
      </c>
      <c r="L61" s="206">
        <v>1386</v>
      </c>
      <c r="M61" s="205">
        <v>1.3167388167388168</v>
      </c>
      <c r="N61" s="204">
        <v>439</v>
      </c>
      <c r="O61" s="211">
        <v>0.9123287671232877</v>
      </c>
      <c r="P61" s="210">
        <v>0.96031746031746035</v>
      </c>
      <c r="Q61" s="209">
        <v>-4.7988693194172649E-2</v>
      </c>
      <c r="R61" s="169"/>
      <c r="S61" s="169"/>
    </row>
    <row r="62" spans="1:19" x14ac:dyDescent="0.4">
      <c r="A62" s="200"/>
      <c r="B62" s="200"/>
      <c r="C62" s="199" t="s">
        <v>106</v>
      </c>
      <c r="D62" s="198"/>
      <c r="E62" s="198"/>
      <c r="F62" s="10" t="s">
        <v>97</v>
      </c>
      <c r="G62" s="203">
        <v>1105</v>
      </c>
      <c r="H62" s="206">
        <v>1209</v>
      </c>
      <c r="I62" s="205">
        <v>0.91397849462365588</v>
      </c>
      <c r="J62" s="204">
        <v>-104</v>
      </c>
      <c r="K62" s="203">
        <v>1706</v>
      </c>
      <c r="L62" s="206">
        <v>1826</v>
      </c>
      <c r="M62" s="205">
        <v>0.93428258488499449</v>
      </c>
      <c r="N62" s="204">
        <v>-120</v>
      </c>
      <c r="O62" s="211">
        <v>0.64771395076201643</v>
      </c>
      <c r="P62" s="210">
        <v>0.66210295728368018</v>
      </c>
      <c r="Q62" s="209">
        <v>-1.438900652166375E-2</v>
      </c>
      <c r="R62" s="169"/>
      <c r="S62" s="169"/>
    </row>
    <row r="63" spans="1:19" x14ac:dyDescent="0.4">
      <c r="A63" s="200"/>
      <c r="B63" s="200"/>
      <c r="C63" s="199" t="s">
        <v>108</v>
      </c>
      <c r="D63" s="198"/>
      <c r="E63" s="198"/>
      <c r="F63" s="10" t="s">
        <v>97</v>
      </c>
      <c r="G63" s="203">
        <v>901</v>
      </c>
      <c r="H63" s="206">
        <v>893</v>
      </c>
      <c r="I63" s="205">
        <v>1.0089585666293392</v>
      </c>
      <c r="J63" s="204">
        <v>8</v>
      </c>
      <c r="K63" s="203">
        <v>1289</v>
      </c>
      <c r="L63" s="206">
        <v>1168</v>
      </c>
      <c r="M63" s="205">
        <v>1.1035958904109588</v>
      </c>
      <c r="N63" s="204">
        <v>121</v>
      </c>
      <c r="O63" s="211">
        <v>0.6989914662529092</v>
      </c>
      <c r="P63" s="210">
        <v>0.76455479452054798</v>
      </c>
      <c r="Q63" s="209">
        <v>-6.5563328267638776E-2</v>
      </c>
      <c r="R63" s="169"/>
      <c r="S63" s="169"/>
    </row>
    <row r="64" spans="1:19" x14ac:dyDescent="0.4">
      <c r="A64" s="200"/>
      <c r="B64" s="200"/>
      <c r="C64" s="199" t="s">
        <v>105</v>
      </c>
      <c r="D64" s="198"/>
      <c r="E64" s="198"/>
      <c r="F64" s="10" t="s">
        <v>97</v>
      </c>
      <c r="G64" s="203">
        <v>2127</v>
      </c>
      <c r="H64" s="206">
        <v>1976</v>
      </c>
      <c r="I64" s="205">
        <v>1.076417004048583</v>
      </c>
      <c r="J64" s="204">
        <v>151</v>
      </c>
      <c r="K64" s="203">
        <v>2542</v>
      </c>
      <c r="L64" s="206">
        <v>2323</v>
      </c>
      <c r="M64" s="205">
        <v>1.0942746448557898</v>
      </c>
      <c r="N64" s="204">
        <v>219</v>
      </c>
      <c r="O64" s="211">
        <v>0.83674272226593238</v>
      </c>
      <c r="P64" s="210">
        <v>0.85062419285406798</v>
      </c>
      <c r="Q64" s="209">
        <v>-1.3881470588135603E-2</v>
      </c>
      <c r="R64" s="169"/>
      <c r="S64" s="169"/>
    </row>
    <row r="65" spans="1:19" x14ac:dyDescent="0.4">
      <c r="A65" s="200"/>
      <c r="B65" s="200"/>
      <c r="C65" s="199" t="s">
        <v>102</v>
      </c>
      <c r="D65" s="15" t="s">
        <v>0</v>
      </c>
      <c r="E65" s="198" t="s">
        <v>91</v>
      </c>
      <c r="F65" s="10" t="s">
        <v>97</v>
      </c>
      <c r="G65" s="203">
        <v>7661</v>
      </c>
      <c r="H65" s="206">
        <v>7795</v>
      </c>
      <c r="I65" s="205">
        <v>0.9828094932649134</v>
      </c>
      <c r="J65" s="204">
        <v>-134</v>
      </c>
      <c r="K65" s="203">
        <v>7830</v>
      </c>
      <c r="L65" s="206">
        <v>8090</v>
      </c>
      <c r="M65" s="205">
        <v>0.96786155747836833</v>
      </c>
      <c r="N65" s="204">
        <v>-260</v>
      </c>
      <c r="O65" s="211">
        <v>0.97841634738186467</v>
      </c>
      <c r="P65" s="210">
        <v>0.96353522867737951</v>
      </c>
      <c r="Q65" s="209">
        <v>1.4881118704485163E-2</v>
      </c>
      <c r="R65" s="169"/>
      <c r="S65" s="169"/>
    </row>
    <row r="66" spans="1:19" x14ac:dyDescent="0.4">
      <c r="A66" s="200"/>
      <c r="B66" s="200"/>
      <c r="C66" s="199" t="s">
        <v>102</v>
      </c>
      <c r="D66" s="15" t="s">
        <v>0</v>
      </c>
      <c r="E66" s="198" t="s">
        <v>109</v>
      </c>
      <c r="F66" s="10" t="s">
        <v>97</v>
      </c>
      <c r="G66" s="203">
        <v>3589</v>
      </c>
      <c r="H66" s="206">
        <v>3449</v>
      </c>
      <c r="I66" s="205">
        <v>1.040591475790084</v>
      </c>
      <c r="J66" s="204">
        <v>140</v>
      </c>
      <c r="K66" s="203">
        <v>3685</v>
      </c>
      <c r="L66" s="206">
        <v>3683</v>
      </c>
      <c r="M66" s="205">
        <v>1.0005430355688298</v>
      </c>
      <c r="N66" s="204">
        <v>2</v>
      </c>
      <c r="O66" s="211">
        <v>0.97394843962008137</v>
      </c>
      <c r="P66" s="210">
        <v>0.9364648384469183</v>
      </c>
      <c r="Q66" s="209">
        <v>3.7483601173163072E-2</v>
      </c>
      <c r="R66" s="169"/>
      <c r="S66" s="169"/>
    </row>
    <row r="67" spans="1:19" x14ac:dyDescent="0.4">
      <c r="A67" s="200"/>
      <c r="B67" s="200"/>
      <c r="C67" s="208" t="s">
        <v>100</v>
      </c>
      <c r="D67" s="5" t="s">
        <v>0</v>
      </c>
      <c r="E67" s="207" t="s">
        <v>91</v>
      </c>
      <c r="F67" s="6" t="s">
        <v>97</v>
      </c>
      <c r="G67" s="197">
        <v>1565</v>
      </c>
      <c r="H67" s="196">
        <v>1789</v>
      </c>
      <c r="I67" s="195">
        <v>0.87479038569032974</v>
      </c>
      <c r="J67" s="194">
        <v>-224</v>
      </c>
      <c r="K67" s="197">
        <v>1660</v>
      </c>
      <c r="L67" s="196">
        <v>1826</v>
      </c>
      <c r="M67" s="195">
        <v>0.90909090909090906</v>
      </c>
      <c r="N67" s="194">
        <v>-166</v>
      </c>
      <c r="O67" s="193">
        <v>0.94277108433734935</v>
      </c>
      <c r="P67" s="192">
        <v>0.97973713033954002</v>
      </c>
      <c r="Q67" s="191">
        <v>-3.6966046002190667E-2</v>
      </c>
      <c r="R67" s="169"/>
      <c r="S67" s="169"/>
    </row>
    <row r="68" spans="1:19" x14ac:dyDescent="0.4">
      <c r="A68" s="200"/>
      <c r="B68" s="200"/>
      <c r="C68" s="199" t="s">
        <v>100</v>
      </c>
      <c r="D68" s="15" t="s">
        <v>0</v>
      </c>
      <c r="E68" s="198" t="s">
        <v>109</v>
      </c>
      <c r="F68" s="6" t="s">
        <v>97</v>
      </c>
      <c r="G68" s="197">
        <v>2911</v>
      </c>
      <c r="H68" s="196">
        <v>1759</v>
      </c>
      <c r="I68" s="195">
        <v>1.6549175667993179</v>
      </c>
      <c r="J68" s="194">
        <v>1152</v>
      </c>
      <c r="K68" s="197">
        <v>3652</v>
      </c>
      <c r="L68" s="196">
        <v>1826</v>
      </c>
      <c r="M68" s="195">
        <v>2</v>
      </c>
      <c r="N68" s="194">
        <v>1826</v>
      </c>
      <c r="O68" s="193">
        <v>0.7970974808324206</v>
      </c>
      <c r="P68" s="192">
        <v>0.96330777656078859</v>
      </c>
      <c r="Q68" s="191">
        <v>-0.16621029572836798</v>
      </c>
      <c r="R68" s="169"/>
      <c r="S68" s="169"/>
    </row>
    <row r="69" spans="1:19" x14ac:dyDescent="0.4">
      <c r="A69" s="200"/>
      <c r="B69" s="200"/>
      <c r="C69" s="199" t="s">
        <v>118</v>
      </c>
      <c r="D69" s="15" t="s">
        <v>0</v>
      </c>
      <c r="E69" s="198" t="s">
        <v>91</v>
      </c>
      <c r="F69" s="6" t="s">
        <v>84</v>
      </c>
      <c r="G69" s="197">
        <v>4240</v>
      </c>
      <c r="H69" s="196">
        <v>0</v>
      </c>
      <c r="I69" s="195" t="e">
        <v>#DIV/0!</v>
      </c>
      <c r="J69" s="194">
        <v>4240</v>
      </c>
      <c r="K69" s="197">
        <v>4980</v>
      </c>
      <c r="L69" s="196">
        <v>0</v>
      </c>
      <c r="M69" s="195" t="e">
        <v>#DIV/0!</v>
      </c>
      <c r="N69" s="194">
        <v>4980</v>
      </c>
      <c r="O69" s="193">
        <v>0.85140562248995988</v>
      </c>
      <c r="P69" s="192" t="e">
        <v>#DIV/0!</v>
      </c>
      <c r="Q69" s="191" t="e">
        <v>#DIV/0!</v>
      </c>
      <c r="R69" s="169"/>
      <c r="S69" s="169"/>
    </row>
    <row r="70" spans="1:19" x14ac:dyDescent="0.4">
      <c r="A70" s="200"/>
      <c r="B70" s="200"/>
      <c r="C70" s="199" t="s">
        <v>98</v>
      </c>
      <c r="D70" s="15" t="s">
        <v>0</v>
      </c>
      <c r="E70" s="198" t="s">
        <v>91</v>
      </c>
      <c r="F70" s="10" t="s">
        <v>97</v>
      </c>
      <c r="G70" s="197">
        <v>1601</v>
      </c>
      <c r="H70" s="196">
        <v>1588</v>
      </c>
      <c r="I70" s="195">
        <v>1.0081863979848866</v>
      </c>
      <c r="J70" s="194">
        <v>13</v>
      </c>
      <c r="K70" s="197">
        <v>1826</v>
      </c>
      <c r="L70" s="196">
        <v>1826</v>
      </c>
      <c r="M70" s="195">
        <v>1</v>
      </c>
      <c r="N70" s="194">
        <v>0</v>
      </c>
      <c r="O70" s="193">
        <v>0.8767798466593647</v>
      </c>
      <c r="P70" s="192">
        <v>0.86966046002190578</v>
      </c>
      <c r="Q70" s="191">
        <v>7.1193866374589243E-3</v>
      </c>
      <c r="R70" s="169"/>
      <c r="S70" s="169"/>
    </row>
    <row r="71" spans="1:19" x14ac:dyDescent="0.4">
      <c r="A71" s="200"/>
      <c r="B71" s="200"/>
      <c r="C71" s="199" t="s">
        <v>98</v>
      </c>
      <c r="D71" s="15" t="s">
        <v>0</v>
      </c>
      <c r="E71" s="198" t="s">
        <v>109</v>
      </c>
      <c r="F71" s="10" t="s">
        <v>97</v>
      </c>
      <c r="G71" s="203">
        <v>1622</v>
      </c>
      <c r="H71" s="206">
        <v>1431</v>
      </c>
      <c r="I71" s="205">
        <v>1.1334730957372467</v>
      </c>
      <c r="J71" s="204">
        <v>191</v>
      </c>
      <c r="K71" s="203">
        <v>1786</v>
      </c>
      <c r="L71" s="206">
        <v>1826</v>
      </c>
      <c r="M71" s="205">
        <v>0.97809419496166483</v>
      </c>
      <c r="N71" s="204">
        <v>-40</v>
      </c>
      <c r="O71" s="211">
        <v>0.90817469204927215</v>
      </c>
      <c r="P71" s="210">
        <v>0.78368017524644029</v>
      </c>
      <c r="Q71" s="209">
        <v>0.12449451680283186</v>
      </c>
      <c r="R71" s="169"/>
      <c r="S71" s="169"/>
    </row>
    <row r="72" spans="1:19" x14ac:dyDescent="0.4">
      <c r="A72" s="200"/>
      <c r="B72" s="200"/>
      <c r="C72" s="199" t="s">
        <v>101</v>
      </c>
      <c r="D72" s="15" t="s">
        <v>0</v>
      </c>
      <c r="E72" s="198" t="s">
        <v>91</v>
      </c>
      <c r="F72" s="10" t="s">
        <v>97</v>
      </c>
      <c r="G72" s="203">
        <v>1242</v>
      </c>
      <c r="H72" s="206">
        <v>1126</v>
      </c>
      <c r="I72" s="205">
        <v>1.103019538188277</v>
      </c>
      <c r="J72" s="204">
        <v>116</v>
      </c>
      <c r="K72" s="203">
        <v>1386</v>
      </c>
      <c r="L72" s="206">
        <v>1386</v>
      </c>
      <c r="M72" s="205">
        <v>1</v>
      </c>
      <c r="N72" s="204">
        <v>0</v>
      </c>
      <c r="O72" s="211">
        <v>0.89610389610389607</v>
      </c>
      <c r="P72" s="210">
        <v>0.81240981240981236</v>
      </c>
      <c r="Q72" s="209">
        <v>8.369408369408371E-2</v>
      </c>
      <c r="R72" s="169"/>
      <c r="S72" s="169"/>
    </row>
    <row r="73" spans="1:19" x14ac:dyDescent="0.4">
      <c r="A73" s="200"/>
      <c r="B73" s="200"/>
      <c r="C73" s="199" t="s">
        <v>101</v>
      </c>
      <c r="D73" s="15" t="s">
        <v>0</v>
      </c>
      <c r="E73" s="198" t="s">
        <v>109</v>
      </c>
      <c r="F73" s="10" t="s">
        <v>84</v>
      </c>
      <c r="G73" s="197">
        <v>1302</v>
      </c>
      <c r="H73" s="196">
        <v>0</v>
      </c>
      <c r="I73" s="195" t="e">
        <v>#DIV/0!</v>
      </c>
      <c r="J73" s="194">
        <v>1302</v>
      </c>
      <c r="K73" s="197">
        <v>1386</v>
      </c>
      <c r="L73" s="196">
        <v>0</v>
      </c>
      <c r="M73" s="195" t="e">
        <v>#DIV/0!</v>
      </c>
      <c r="N73" s="194">
        <v>1386</v>
      </c>
      <c r="O73" s="193">
        <v>0.93939393939393945</v>
      </c>
      <c r="P73" s="192" t="e">
        <v>#DIV/0!</v>
      </c>
      <c r="Q73" s="191" t="e">
        <v>#DIV/0!</v>
      </c>
      <c r="R73" s="169"/>
      <c r="S73" s="169"/>
    </row>
    <row r="74" spans="1:19" x14ac:dyDescent="0.4">
      <c r="A74" s="200"/>
      <c r="B74" s="190" t="s">
        <v>1</v>
      </c>
      <c r="C74" s="226"/>
      <c r="D74" s="14"/>
      <c r="E74" s="226"/>
      <c r="F74" s="225"/>
      <c r="G74" s="188">
        <v>3738</v>
      </c>
      <c r="H74" s="187">
        <v>4096</v>
      </c>
      <c r="I74" s="186">
        <v>0.91259765625</v>
      </c>
      <c r="J74" s="185">
        <v>-358</v>
      </c>
      <c r="K74" s="188">
        <v>4019</v>
      </c>
      <c r="L74" s="187">
        <v>4952</v>
      </c>
      <c r="M74" s="186">
        <v>0.81159127625201943</v>
      </c>
      <c r="N74" s="185">
        <v>-933</v>
      </c>
      <c r="O74" s="184">
        <v>0.93008210997760632</v>
      </c>
      <c r="P74" s="183">
        <v>0.82714054927302105</v>
      </c>
      <c r="Q74" s="182">
        <v>0.10294156070458527</v>
      </c>
      <c r="R74" s="169"/>
      <c r="S74" s="169"/>
    </row>
    <row r="75" spans="1:19" x14ac:dyDescent="0.4">
      <c r="A75" s="200"/>
      <c r="B75" s="200"/>
      <c r="C75" s="199" t="s">
        <v>108</v>
      </c>
      <c r="D75" s="198"/>
      <c r="E75" s="198"/>
      <c r="F75" s="10" t="s">
        <v>97</v>
      </c>
      <c r="G75" s="197">
        <v>584</v>
      </c>
      <c r="H75" s="196">
        <v>677</v>
      </c>
      <c r="I75" s="195">
        <v>0.86262924667651408</v>
      </c>
      <c r="J75" s="194">
        <v>-93</v>
      </c>
      <c r="K75" s="197">
        <v>625</v>
      </c>
      <c r="L75" s="196">
        <v>746</v>
      </c>
      <c r="M75" s="195">
        <v>0.83780160857908847</v>
      </c>
      <c r="N75" s="194">
        <v>-121</v>
      </c>
      <c r="O75" s="193">
        <v>0.93440000000000001</v>
      </c>
      <c r="P75" s="192">
        <v>0.90750670241286868</v>
      </c>
      <c r="Q75" s="191">
        <v>2.6893297587131326E-2</v>
      </c>
      <c r="R75" s="169"/>
      <c r="S75" s="169"/>
    </row>
    <row r="76" spans="1:19" x14ac:dyDescent="0.4">
      <c r="A76" s="200"/>
      <c r="B76" s="200"/>
      <c r="C76" s="199" t="s">
        <v>107</v>
      </c>
      <c r="D76" s="198"/>
      <c r="E76" s="198"/>
      <c r="F76" s="253"/>
      <c r="G76" s="197"/>
      <c r="H76" s="196"/>
      <c r="I76" s="195" t="e">
        <v>#DIV/0!</v>
      </c>
      <c r="J76" s="194">
        <v>0</v>
      </c>
      <c r="K76" s="197"/>
      <c r="L76" s="196"/>
      <c r="M76" s="195" t="e">
        <v>#DIV/0!</v>
      </c>
      <c r="N76" s="194">
        <v>0</v>
      </c>
      <c r="O76" s="193" t="e">
        <v>#DIV/0!</v>
      </c>
      <c r="P76" s="192" t="e">
        <v>#DIV/0!</v>
      </c>
      <c r="Q76" s="191" t="e">
        <v>#DIV/0!</v>
      </c>
      <c r="R76" s="169"/>
      <c r="S76" s="169"/>
    </row>
    <row r="77" spans="1:19" x14ac:dyDescent="0.4">
      <c r="A77" s="200"/>
      <c r="B77" s="200"/>
      <c r="C77" s="199" t="s">
        <v>106</v>
      </c>
      <c r="D77" s="198"/>
      <c r="E77" s="198"/>
      <c r="F77" s="253"/>
      <c r="G77" s="197"/>
      <c r="H77" s="196"/>
      <c r="I77" s="195" t="e">
        <v>#DIV/0!</v>
      </c>
      <c r="J77" s="194">
        <v>0</v>
      </c>
      <c r="K77" s="197"/>
      <c r="L77" s="196"/>
      <c r="M77" s="195" t="e">
        <v>#DIV/0!</v>
      </c>
      <c r="N77" s="194">
        <v>0</v>
      </c>
      <c r="O77" s="193" t="e">
        <v>#DIV/0!</v>
      </c>
      <c r="P77" s="192" t="e">
        <v>#DIV/0!</v>
      </c>
      <c r="Q77" s="191" t="e">
        <v>#DIV/0!</v>
      </c>
      <c r="R77" s="169"/>
      <c r="S77" s="169"/>
    </row>
    <row r="78" spans="1:19" x14ac:dyDescent="0.4">
      <c r="A78" s="200"/>
      <c r="B78" s="200"/>
      <c r="C78" s="199" t="s">
        <v>98</v>
      </c>
      <c r="D78" s="198"/>
      <c r="E78" s="198"/>
      <c r="F78" s="10" t="s">
        <v>97</v>
      </c>
      <c r="G78" s="197">
        <v>313</v>
      </c>
      <c r="H78" s="196">
        <v>357</v>
      </c>
      <c r="I78" s="195">
        <v>0.87675070028011204</v>
      </c>
      <c r="J78" s="194">
        <v>-44</v>
      </c>
      <c r="K78" s="197">
        <v>342</v>
      </c>
      <c r="L78" s="196">
        <v>521</v>
      </c>
      <c r="M78" s="195">
        <v>0.65642994241842612</v>
      </c>
      <c r="N78" s="194">
        <v>-179</v>
      </c>
      <c r="O78" s="193">
        <v>0.91520467836257313</v>
      </c>
      <c r="P78" s="192">
        <v>0.68522072936660272</v>
      </c>
      <c r="Q78" s="191">
        <v>0.22998394899597041</v>
      </c>
      <c r="R78" s="169"/>
      <c r="S78" s="169"/>
    </row>
    <row r="79" spans="1:19" x14ac:dyDescent="0.4">
      <c r="A79" s="200"/>
      <c r="B79" s="200"/>
      <c r="C79" s="208" t="s">
        <v>105</v>
      </c>
      <c r="D79" s="207"/>
      <c r="E79" s="207"/>
      <c r="F79" s="6" t="s">
        <v>97</v>
      </c>
      <c r="G79" s="197">
        <v>1214</v>
      </c>
      <c r="H79" s="196">
        <v>1373</v>
      </c>
      <c r="I79" s="195">
        <v>0.88419519300801164</v>
      </c>
      <c r="J79" s="194">
        <v>-159</v>
      </c>
      <c r="K79" s="197">
        <v>1286</v>
      </c>
      <c r="L79" s="196">
        <v>1505</v>
      </c>
      <c r="M79" s="195">
        <v>0.85448504983388707</v>
      </c>
      <c r="N79" s="194">
        <v>-219</v>
      </c>
      <c r="O79" s="193">
        <v>0.94401244167962672</v>
      </c>
      <c r="P79" s="192">
        <v>0.91229235880398674</v>
      </c>
      <c r="Q79" s="191">
        <v>3.1720082875639988E-2</v>
      </c>
      <c r="R79" s="169"/>
      <c r="S79" s="169"/>
    </row>
    <row r="80" spans="1:19" x14ac:dyDescent="0.4">
      <c r="A80" s="181"/>
      <c r="B80" s="181"/>
      <c r="C80" s="180" t="s">
        <v>92</v>
      </c>
      <c r="D80" s="177"/>
      <c r="E80" s="177"/>
      <c r="F80" s="18" t="s">
        <v>97</v>
      </c>
      <c r="G80" s="176">
        <v>1627</v>
      </c>
      <c r="H80" s="175">
        <v>1689</v>
      </c>
      <c r="I80" s="174">
        <v>0.96329188869153348</v>
      </c>
      <c r="J80" s="173">
        <v>-62</v>
      </c>
      <c r="K80" s="176">
        <v>1766</v>
      </c>
      <c r="L80" s="175">
        <v>2180</v>
      </c>
      <c r="M80" s="174">
        <v>0.81009174311926602</v>
      </c>
      <c r="N80" s="173">
        <v>-414</v>
      </c>
      <c r="O80" s="172">
        <v>0.92129105322763305</v>
      </c>
      <c r="P80" s="171">
        <v>0.77477064220183489</v>
      </c>
      <c r="Q80" s="170">
        <v>0.14652041102579816</v>
      </c>
      <c r="R80" s="169"/>
      <c r="S80" s="169"/>
    </row>
    <row r="81" spans="3:17" x14ac:dyDescent="0.4">
      <c r="G81" s="168"/>
      <c r="H81" s="168"/>
      <c r="I81" s="168"/>
      <c r="J81" s="168"/>
      <c r="K81" s="168"/>
      <c r="L81" s="168"/>
      <c r="M81" s="168"/>
      <c r="N81" s="168"/>
      <c r="O81" s="167"/>
      <c r="P81" s="167"/>
      <c r="Q81" s="167"/>
    </row>
    <row r="82" spans="3:17" x14ac:dyDescent="0.4">
      <c r="C82" s="11" t="s">
        <v>83</v>
      </c>
    </row>
    <row r="83" spans="3:17" x14ac:dyDescent="0.4">
      <c r="C83" s="12" t="s">
        <v>82</v>
      </c>
    </row>
    <row r="84" spans="3:17" x14ac:dyDescent="0.4">
      <c r="C84" s="11" t="s">
        <v>81</v>
      </c>
    </row>
    <row r="85" spans="3:17" x14ac:dyDescent="0.4">
      <c r="C85" s="11" t="s">
        <v>80</v>
      </c>
    </row>
    <row r="86" spans="3:17" x14ac:dyDescent="0.4">
      <c r="C86" s="11" t="s">
        <v>79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6" activePane="bottomRight" state="frozen"/>
      <selection activeCell="R70" sqref="R70"/>
      <selection pane="topRight" activeCell="R70" sqref="R70"/>
      <selection pane="bottomLeft" activeCell="R70" sqref="R70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８月月間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8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273</v>
      </c>
      <c r="D4" s="370" t="s">
        <v>272</v>
      </c>
      <c r="E4" s="371" t="s">
        <v>176</v>
      </c>
      <c r="F4" s="372"/>
      <c r="G4" s="348" t="s">
        <v>271</v>
      </c>
      <c r="H4" s="368" t="s">
        <v>270</v>
      </c>
      <c r="I4" s="371" t="s">
        <v>176</v>
      </c>
      <c r="J4" s="372"/>
      <c r="K4" s="348" t="s">
        <v>271</v>
      </c>
      <c r="L4" s="349" t="s">
        <v>270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780679</v>
      </c>
      <c r="D6" s="373">
        <v>759140</v>
      </c>
      <c r="E6" s="337">
        <v>1.0283728956450719</v>
      </c>
      <c r="F6" s="358">
        <v>21539</v>
      </c>
      <c r="G6" s="364">
        <v>857940</v>
      </c>
      <c r="H6" s="366">
        <v>846909</v>
      </c>
      <c r="I6" s="337">
        <v>1.0130250121323543</v>
      </c>
      <c r="J6" s="358">
        <v>11031</v>
      </c>
      <c r="K6" s="339">
        <v>0.90994591696389027</v>
      </c>
      <c r="L6" s="341">
        <v>0.89636548909032732</v>
      </c>
      <c r="M6" s="343">
        <v>1.358042787356295E-2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391240</v>
      </c>
      <c r="D8" s="22">
        <v>386248</v>
      </c>
      <c r="E8" s="23">
        <v>1.0129243387668028</v>
      </c>
      <c r="F8" s="24">
        <v>4992</v>
      </c>
      <c r="G8" s="21">
        <v>411910</v>
      </c>
      <c r="H8" s="25">
        <v>408636</v>
      </c>
      <c r="I8" s="23">
        <v>1.0080120204778824</v>
      </c>
      <c r="J8" s="24">
        <v>3274</v>
      </c>
      <c r="K8" s="26">
        <v>0.94981913524799111</v>
      </c>
      <c r="L8" s="27">
        <v>0.94521285447195058</v>
      </c>
      <c r="M8" s="28">
        <v>4.6062807760405278E-3</v>
      </c>
    </row>
    <row r="9" spans="1:13" ht="18" customHeight="1" x14ac:dyDescent="0.4">
      <c r="A9" s="265"/>
      <c r="B9" s="109" t="s">
        <v>161</v>
      </c>
      <c r="C9" s="29">
        <v>143593</v>
      </c>
      <c r="D9" s="30">
        <v>132640</v>
      </c>
      <c r="E9" s="31">
        <v>1.0825768998793728</v>
      </c>
      <c r="F9" s="32">
        <v>10953</v>
      </c>
      <c r="G9" s="29">
        <v>148812</v>
      </c>
      <c r="H9" s="30">
        <v>137302</v>
      </c>
      <c r="I9" s="31">
        <v>1.0838298058294853</v>
      </c>
      <c r="J9" s="32">
        <v>11510</v>
      </c>
      <c r="K9" s="33">
        <v>0.9649289035830444</v>
      </c>
      <c r="L9" s="34">
        <v>0.96604565119226227</v>
      </c>
      <c r="M9" s="35">
        <v>-1.1167476092178719E-3</v>
      </c>
    </row>
    <row r="10" spans="1:13" ht="18" customHeight="1" x14ac:dyDescent="0.4">
      <c r="A10" s="265"/>
      <c r="B10" s="84" t="s">
        <v>160</v>
      </c>
      <c r="C10" s="36">
        <v>14313</v>
      </c>
      <c r="D10" s="37">
        <v>17603</v>
      </c>
      <c r="E10" s="38">
        <v>0.81310003976594902</v>
      </c>
      <c r="F10" s="39">
        <v>-3290</v>
      </c>
      <c r="G10" s="36">
        <v>15015</v>
      </c>
      <c r="H10" s="37">
        <v>19220</v>
      </c>
      <c r="I10" s="38">
        <v>0.78121748178980233</v>
      </c>
      <c r="J10" s="39">
        <v>-4205</v>
      </c>
      <c r="K10" s="40">
        <v>0.95324675324675323</v>
      </c>
      <c r="L10" s="41">
        <v>0.9158688865764828</v>
      </c>
      <c r="M10" s="42">
        <v>3.7377866670270432E-2</v>
      </c>
    </row>
    <row r="11" spans="1:13" ht="18" customHeight="1" x14ac:dyDescent="0.4">
      <c r="A11" s="265"/>
      <c r="B11" s="84" t="s">
        <v>158</v>
      </c>
      <c r="C11" s="36">
        <v>197828</v>
      </c>
      <c r="D11" s="37">
        <v>199765</v>
      </c>
      <c r="E11" s="38">
        <v>0.99030360673791706</v>
      </c>
      <c r="F11" s="39">
        <v>-1937</v>
      </c>
      <c r="G11" s="36">
        <v>210913</v>
      </c>
      <c r="H11" s="37">
        <v>214413</v>
      </c>
      <c r="I11" s="38">
        <v>0.98367636290709981</v>
      </c>
      <c r="J11" s="39">
        <v>-3500</v>
      </c>
      <c r="K11" s="40">
        <v>0.93796020159971172</v>
      </c>
      <c r="L11" s="41">
        <v>0.9316832468180567</v>
      </c>
      <c r="M11" s="42">
        <v>6.2769547816550197E-3</v>
      </c>
    </row>
    <row r="12" spans="1:13" ht="18" customHeight="1" x14ac:dyDescent="0.4">
      <c r="A12" s="265"/>
      <c r="B12" s="263" t="s">
        <v>103</v>
      </c>
      <c r="C12" s="99">
        <v>35506</v>
      </c>
      <c r="D12" s="100">
        <v>36240</v>
      </c>
      <c r="E12" s="101">
        <v>0.97974613686534218</v>
      </c>
      <c r="F12" s="102">
        <v>-734</v>
      </c>
      <c r="G12" s="99">
        <v>37170</v>
      </c>
      <c r="H12" s="100">
        <v>37701</v>
      </c>
      <c r="I12" s="101">
        <v>0.9859154929577465</v>
      </c>
      <c r="J12" s="102">
        <v>-531</v>
      </c>
      <c r="K12" s="103">
        <v>0.95523271455474845</v>
      </c>
      <c r="L12" s="104">
        <v>0.96124771226227423</v>
      </c>
      <c r="M12" s="105">
        <v>-6.0149977075257821E-3</v>
      </c>
    </row>
    <row r="13" spans="1:13" ht="18" customHeight="1" x14ac:dyDescent="0.4">
      <c r="A13" s="266" t="s">
        <v>167</v>
      </c>
      <c r="B13" s="20"/>
      <c r="C13" s="21">
        <v>151399</v>
      </c>
      <c r="D13" s="22">
        <v>142087</v>
      </c>
      <c r="E13" s="23">
        <v>1.0655373116470894</v>
      </c>
      <c r="F13" s="24">
        <v>9312</v>
      </c>
      <c r="G13" s="21">
        <v>167787</v>
      </c>
      <c r="H13" s="22">
        <v>162775</v>
      </c>
      <c r="I13" s="23">
        <v>1.0307909691291661</v>
      </c>
      <c r="J13" s="24">
        <v>5012</v>
      </c>
      <c r="K13" s="52">
        <v>0.9023285475036803</v>
      </c>
      <c r="L13" s="53">
        <v>0.87290431577330674</v>
      </c>
      <c r="M13" s="54">
        <v>2.9424231730373562E-2</v>
      </c>
    </row>
    <row r="14" spans="1:13" ht="18" customHeight="1" x14ac:dyDescent="0.4">
      <c r="A14" s="265"/>
      <c r="B14" s="109" t="s">
        <v>161</v>
      </c>
      <c r="C14" s="29">
        <v>32704</v>
      </c>
      <c r="D14" s="30">
        <v>32246</v>
      </c>
      <c r="E14" s="31">
        <v>1.0142033120387024</v>
      </c>
      <c r="F14" s="32">
        <v>458</v>
      </c>
      <c r="G14" s="29">
        <v>36115</v>
      </c>
      <c r="H14" s="30">
        <v>36280</v>
      </c>
      <c r="I14" s="31">
        <v>0.99545203969128992</v>
      </c>
      <c r="J14" s="32">
        <v>-165</v>
      </c>
      <c r="K14" s="55">
        <v>0.90555170981586597</v>
      </c>
      <c r="L14" s="56">
        <v>0.88880926130099225</v>
      </c>
      <c r="M14" s="35">
        <v>1.674244851487372E-2</v>
      </c>
    </row>
    <row r="15" spans="1:13" ht="18" customHeight="1" x14ac:dyDescent="0.4">
      <c r="A15" s="265"/>
      <c r="B15" s="84" t="s">
        <v>160</v>
      </c>
      <c r="C15" s="36">
        <v>16483</v>
      </c>
      <c r="D15" s="37">
        <v>16502</v>
      </c>
      <c r="E15" s="38">
        <v>0.99884862440916256</v>
      </c>
      <c r="F15" s="39">
        <v>-19</v>
      </c>
      <c r="G15" s="36">
        <v>17690</v>
      </c>
      <c r="H15" s="37">
        <v>17835</v>
      </c>
      <c r="I15" s="38">
        <v>0.99186991869918695</v>
      </c>
      <c r="J15" s="39">
        <v>-145</v>
      </c>
      <c r="K15" s="40">
        <v>0.93176936122102882</v>
      </c>
      <c r="L15" s="41">
        <v>0.92525932155873281</v>
      </c>
      <c r="M15" s="42">
        <v>6.5100396622960188E-3</v>
      </c>
    </row>
    <row r="16" spans="1:13" ht="18" customHeight="1" x14ac:dyDescent="0.4">
      <c r="A16" s="265"/>
      <c r="B16" s="84" t="s">
        <v>158</v>
      </c>
      <c r="C16" s="36">
        <v>82934</v>
      </c>
      <c r="D16" s="37">
        <v>74884</v>
      </c>
      <c r="E16" s="38">
        <v>1.1074995993803749</v>
      </c>
      <c r="F16" s="39">
        <v>8050</v>
      </c>
      <c r="G16" s="36">
        <v>92710</v>
      </c>
      <c r="H16" s="37">
        <v>86252</v>
      </c>
      <c r="I16" s="38">
        <v>1.0748736261188145</v>
      </c>
      <c r="J16" s="39">
        <v>6458</v>
      </c>
      <c r="K16" s="40">
        <v>0.894552906914033</v>
      </c>
      <c r="L16" s="41">
        <v>0.86820015767750314</v>
      </c>
      <c r="M16" s="42">
        <v>2.635274923652986E-2</v>
      </c>
    </row>
    <row r="17" spans="1:13" ht="18" customHeight="1" x14ac:dyDescent="0.4">
      <c r="A17" s="265"/>
      <c r="B17" s="84" t="s">
        <v>157</v>
      </c>
      <c r="C17" s="36">
        <v>4545</v>
      </c>
      <c r="D17" s="37">
        <v>4740</v>
      </c>
      <c r="E17" s="38">
        <v>0.95886075949367089</v>
      </c>
      <c r="F17" s="39">
        <v>-195</v>
      </c>
      <c r="G17" s="36">
        <v>4988</v>
      </c>
      <c r="H17" s="37">
        <v>5947</v>
      </c>
      <c r="I17" s="38">
        <v>0.83874222296956447</v>
      </c>
      <c r="J17" s="39">
        <v>-959</v>
      </c>
      <c r="K17" s="40">
        <v>0.91118684843624698</v>
      </c>
      <c r="L17" s="41">
        <v>0.79704052463426933</v>
      </c>
      <c r="M17" s="42">
        <v>0.11414632380197764</v>
      </c>
    </row>
    <row r="18" spans="1:13" ht="18" customHeight="1" x14ac:dyDescent="0.4">
      <c r="A18" s="264"/>
      <c r="B18" s="263" t="s">
        <v>103</v>
      </c>
      <c r="C18" s="99">
        <v>14733</v>
      </c>
      <c r="D18" s="100">
        <v>13715</v>
      </c>
      <c r="E18" s="101">
        <v>1.0742253007655851</v>
      </c>
      <c r="F18" s="102">
        <v>1018</v>
      </c>
      <c r="G18" s="99">
        <v>16284</v>
      </c>
      <c r="H18" s="100">
        <v>16461</v>
      </c>
      <c r="I18" s="101">
        <v>0.989247311827957</v>
      </c>
      <c r="J18" s="102">
        <v>-177</v>
      </c>
      <c r="K18" s="103">
        <v>0.90475313190862194</v>
      </c>
      <c r="L18" s="104">
        <v>0.83318145920660958</v>
      </c>
      <c r="M18" s="105">
        <v>7.1571672702012368E-2</v>
      </c>
    </row>
    <row r="19" spans="1:13" ht="18" customHeight="1" x14ac:dyDescent="0.4">
      <c r="A19" s="266" t="s">
        <v>166</v>
      </c>
      <c r="B19" s="20"/>
      <c r="C19" s="21">
        <v>94434</v>
      </c>
      <c r="D19" s="22">
        <v>93356</v>
      </c>
      <c r="E19" s="23">
        <v>1.0115471956810489</v>
      </c>
      <c r="F19" s="24">
        <v>1078</v>
      </c>
      <c r="G19" s="21">
        <v>113977</v>
      </c>
      <c r="H19" s="25">
        <v>116140</v>
      </c>
      <c r="I19" s="23">
        <v>0.98137592560702602</v>
      </c>
      <c r="J19" s="24">
        <v>-2163</v>
      </c>
      <c r="K19" s="52">
        <v>0.82853558174017561</v>
      </c>
      <c r="L19" s="53">
        <v>0.80382297227484067</v>
      </c>
      <c r="M19" s="28">
        <v>2.4712609465334934E-2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25487</v>
      </c>
      <c r="D21" s="37">
        <v>24543</v>
      </c>
      <c r="E21" s="38">
        <v>1.0384631055698161</v>
      </c>
      <c r="F21" s="39">
        <v>944</v>
      </c>
      <c r="G21" s="36">
        <v>30505</v>
      </c>
      <c r="H21" s="37">
        <v>29845</v>
      </c>
      <c r="I21" s="38">
        <v>1.0221142569944714</v>
      </c>
      <c r="J21" s="39">
        <v>660</v>
      </c>
      <c r="K21" s="40">
        <v>0.83550237665956406</v>
      </c>
      <c r="L21" s="41">
        <v>0.82234880214441275</v>
      </c>
      <c r="M21" s="42">
        <v>1.3153574515151312E-2</v>
      </c>
    </row>
    <row r="22" spans="1:13" ht="18" customHeight="1" x14ac:dyDescent="0.4">
      <c r="A22" s="265"/>
      <c r="B22" s="84" t="s">
        <v>158</v>
      </c>
      <c r="C22" s="36">
        <v>44310</v>
      </c>
      <c r="D22" s="37">
        <v>46757</v>
      </c>
      <c r="E22" s="38">
        <v>0.94766559017901064</v>
      </c>
      <c r="F22" s="39">
        <v>-2447</v>
      </c>
      <c r="G22" s="36">
        <v>53154</v>
      </c>
      <c r="H22" s="37">
        <v>60290</v>
      </c>
      <c r="I22" s="38">
        <v>0.88163874606070658</v>
      </c>
      <c r="J22" s="39">
        <v>-7136</v>
      </c>
      <c r="K22" s="40">
        <v>0.83361553222711371</v>
      </c>
      <c r="L22" s="41">
        <v>0.77553491457953228</v>
      </c>
      <c r="M22" s="42">
        <v>5.8080617647581434E-2</v>
      </c>
    </row>
    <row r="23" spans="1:13" ht="18" customHeight="1" x14ac:dyDescent="0.4">
      <c r="A23" s="265"/>
      <c r="B23" s="84" t="s">
        <v>103</v>
      </c>
      <c r="C23" s="61">
        <v>19010</v>
      </c>
      <c r="D23" s="106">
        <v>19337</v>
      </c>
      <c r="E23" s="62">
        <v>0.98308941407664063</v>
      </c>
      <c r="F23" s="90">
        <v>-327</v>
      </c>
      <c r="G23" s="61">
        <v>21948</v>
      </c>
      <c r="H23" s="106">
        <v>21948</v>
      </c>
      <c r="I23" s="62">
        <v>1</v>
      </c>
      <c r="J23" s="90">
        <v>0</v>
      </c>
      <c r="K23" s="40">
        <v>0.86613814470566797</v>
      </c>
      <c r="L23" s="41">
        <v>0.88103699653726986</v>
      </c>
      <c r="M23" s="42">
        <v>-1.4898851831601889E-2</v>
      </c>
    </row>
    <row r="24" spans="1:13" ht="18" customHeight="1" x14ac:dyDescent="0.4">
      <c r="A24" s="271"/>
      <c r="B24" s="107" t="s">
        <v>165</v>
      </c>
      <c r="C24" s="99">
        <v>5627</v>
      </c>
      <c r="D24" s="108">
        <v>2719</v>
      </c>
      <c r="E24" s="62">
        <v>2.0695108495770502</v>
      </c>
      <c r="F24" s="90">
        <v>2908</v>
      </c>
      <c r="G24" s="99">
        <v>8370</v>
      </c>
      <c r="H24" s="100">
        <v>4057</v>
      </c>
      <c r="I24" s="62">
        <v>2.0631008134089228</v>
      </c>
      <c r="J24" s="90">
        <v>4313</v>
      </c>
      <c r="K24" s="40">
        <v>0.67228195937873358</v>
      </c>
      <c r="L24" s="104" t="s">
        <v>164</v>
      </c>
      <c r="M24" s="42" t="e">
        <v>#VALUE!</v>
      </c>
    </row>
    <row r="25" spans="1:13" ht="18" customHeight="1" x14ac:dyDescent="0.4">
      <c r="A25" s="266" t="s">
        <v>163</v>
      </c>
      <c r="B25" s="20"/>
      <c r="C25" s="21">
        <v>67456</v>
      </c>
      <c r="D25" s="22">
        <v>63261</v>
      </c>
      <c r="E25" s="23">
        <v>1.0663125780496672</v>
      </c>
      <c r="F25" s="24">
        <v>4195</v>
      </c>
      <c r="G25" s="21">
        <v>73647</v>
      </c>
      <c r="H25" s="25">
        <v>70048</v>
      </c>
      <c r="I25" s="23">
        <v>1.0513790543627226</v>
      </c>
      <c r="J25" s="24">
        <v>3599</v>
      </c>
      <c r="K25" s="52">
        <v>0.91593683381536251</v>
      </c>
      <c r="L25" s="53">
        <v>0.90310929648241201</v>
      </c>
      <c r="M25" s="54">
        <v>1.28275373329505E-2</v>
      </c>
    </row>
    <row r="26" spans="1:13" ht="18" customHeight="1" x14ac:dyDescent="0.4">
      <c r="A26" s="265"/>
      <c r="B26" s="109" t="s">
        <v>161</v>
      </c>
      <c r="C26" s="29">
        <v>0</v>
      </c>
      <c r="D26" s="30">
        <v>0</v>
      </c>
      <c r="E26" s="31" t="e">
        <v>#DIV/0!</v>
      </c>
      <c r="F26" s="32">
        <v>0</v>
      </c>
      <c r="G26" s="29">
        <v>0</v>
      </c>
      <c r="H26" s="30">
        <v>0</v>
      </c>
      <c r="I26" s="31" t="e">
        <v>#DIV/0!</v>
      </c>
      <c r="J26" s="32">
        <v>0</v>
      </c>
      <c r="K26" s="55" t="s">
        <v>0</v>
      </c>
      <c r="L26" s="56" t="s">
        <v>0</v>
      </c>
      <c r="M26" s="35" t="e">
        <v>#VALUE!</v>
      </c>
    </row>
    <row r="27" spans="1:13" ht="18" customHeight="1" x14ac:dyDescent="0.4">
      <c r="A27" s="265"/>
      <c r="B27" s="84" t="s">
        <v>160</v>
      </c>
      <c r="C27" s="36">
        <v>19008</v>
      </c>
      <c r="D27" s="37">
        <v>16325</v>
      </c>
      <c r="E27" s="38">
        <v>1.1643491577335374</v>
      </c>
      <c r="F27" s="39">
        <v>2683</v>
      </c>
      <c r="G27" s="36">
        <v>20275</v>
      </c>
      <c r="H27" s="37">
        <v>17690</v>
      </c>
      <c r="I27" s="38">
        <v>1.146127755794234</v>
      </c>
      <c r="J27" s="39">
        <v>2585</v>
      </c>
      <c r="K27" s="40">
        <v>0.93750924784217016</v>
      </c>
      <c r="L27" s="41">
        <v>0.92283776144714524</v>
      </c>
      <c r="M27" s="42">
        <v>1.4671486395024913E-2</v>
      </c>
    </row>
    <row r="28" spans="1:13" ht="18" customHeight="1" x14ac:dyDescent="0.4">
      <c r="A28" s="265"/>
      <c r="B28" s="84" t="s">
        <v>158</v>
      </c>
      <c r="C28" s="36">
        <v>28671</v>
      </c>
      <c r="D28" s="37">
        <v>27016</v>
      </c>
      <c r="E28" s="38">
        <v>1.0612599940775838</v>
      </c>
      <c r="F28" s="39">
        <v>1655</v>
      </c>
      <c r="G28" s="36">
        <v>31312</v>
      </c>
      <c r="H28" s="37">
        <v>30052</v>
      </c>
      <c r="I28" s="38">
        <v>1.0419273259683215</v>
      </c>
      <c r="J28" s="39">
        <v>1260</v>
      </c>
      <c r="K28" s="40">
        <v>0.91565533980582525</v>
      </c>
      <c r="L28" s="41">
        <v>0.89897510980966322</v>
      </c>
      <c r="M28" s="42">
        <v>1.6680229996162033E-2</v>
      </c>
    </row>
    <row r="29" spans="1:13" ht="18" customHeight="1" x14ac:dyDescent="0.4">
      <c r="A29" s="270"/>
      <c r="B29" s="84" t="s">
        <v>103</v>
      </c>
      <c r="C29" s="110">
        <v>18770</v>
      </c>
      <c r="D29" s="106">
        <v>18859</v>
      </c>
      <c r="E29" s="62">
        <v>0.99528076780317087</v>
      </c>
      <c r="F29" s="90">
        <v>-89</v>
      </c>
      <c r="G29" s="110">
        <v>20886</v>
      </c>
      <c r="H29" s="106">
        <v>20886</v>
      </c>
      <c r="I29" s="62">
        <v>1</v>
      </c>
      <c r="J29" s="90">
        <v>0</v>
      </c>
      <c r="K29" s="40">
        <v>0.8986881164416356</v>
      </c>
      <c r="L29" s="111">
        <v>0.9029493440582208</v>
      </c>
      <c r="M29" s="42">
        <v>-4.2612276165852059E-3</v>
      </c>
    </row>
    <row r="30" spans="1:13" s="267" customFormat="1" ht="18" customHeight="1" x14ac:dyDescent="0.4">
      <c r="A30" s="269"/>
      <c r="B30" s="268" t="s">
        <v>157</v>
      </c>
      <c r="C30" s="112">
        <v>1007</v>
      </c>
      <c r="D30" s="113">
        <v>1061</v>
      </c>
      <c r="E30" s="114">
        <v>0.9491046182846371</v>
      </c>
      <c r="F30" s="91">
        <v>-54</v>
      </c>
      <c r="G30" s="112">
        <v>1174</v>
      </c>
      <c r="H30" s="115">
        <v>1420</v>
      </c>
      <c r="I30" s="114">
        <v>0.8267605633802817</v>
      </c>
      <c r="J30" s="91">
        <v>-246</v>
      </c>
      <c r="K30" s="79">
        <v>0.85775127768313453</v>
      </c>
      <c r="L30" s="97">
        <v>0.7471830985915493</v>
      </c>
      <c r="M30" s="92">
        <v>0.11056817909158523</v>
      </c>
    </row>
    <row r="31" spans="1:13" ht="18" customHeight="1" x14ac:dyDescent="0.4">
      <c r="A31" s="266" t="s">
        <v>162</v>
      </c>
      <c r="B31" s="20"/>
      <c r="C31" s="21">
        <v>76150</v>
      </c>
      <c r="D31" s="22">
        <v>74188</v>
      </c>
      <c r="E31" s="23">
        <v>1.0264463255513021</v>
      </c>
      <c r="F31" s="24">
        <v>1962</v>
      </c>
      <c r="G31" s="21">
        <v>90619</v>
      </c>
      <c r="H31" s="22">
        <v>89310</v>
      </c>
      <c r="I31" s="23">
        <v>1.0146568133467697</v>
      </c>
      <c r="J31" s="24">
        <v>1309</v>
      </c>
      <c r="K31" s="52">
        <v>0.84033149780951011</v>
      </c>
      <c r="L31" s="53">
        <v>0.8306796551338036</v>
      </c>
      <c r="M31" s="28">
        <v>9.6518426757065123E-3</v>
      </c>
    </row>
    <row r="32" spans="1:13" ht="18" customHeight="1" x14ac:dyDescent="0.4">
      <c r="A32" s="265"/>
      <c r="B32" s="109" t="s">
        <v>161</v>
      </c>
      <c r="C32" s="29">
        <v>0</v>
      </c>
      <c r="D32" s="30">
        <v>0</v>
      </c>
      <c r="E32" s="31" t="e">
        <v>#DIV/0!</v>
      </c>
      <c r="F32" s="32">
        <v>0</v>
      </c>
      <c r="G32" s="29">
        <v>0</v>
      </c>
      <c r="H32" s="30">
        <v>0</v>
      </c>
      <c r="I32" s="31" t="e">
        <v>#DIV/0!</v>
      </c>
      <c r="J32" s="32">
        <v>0</v>
      </c>
      <c r="K32" s="55" t="s">
        <v>0</v>
      </c>
      <c r="L32" s="56" t="s">
        <v>0</v>
      </c>
      <c r="M32" s="35" t="e">
        <v>#VALUE!</v>
      </c>
    </row>
    <row r="33" spans="1:13" ht="18" customHeight="1" x14ac:dyDescent="0.4">
      <c r="A33" s="265"/>
      <c r="B33" s="84" t="s">
        <v>160</v>
      </c>
      <c r="C33" s="36">
        <v>7567</v>
      </c>
      <c r="D33" s="37">
        <v>7420</v>
      </c>
      <c r="E33" s="38">
        <v>1.019811320754717</v>
      </c>
      <c r="F33" s="39">
        <v>147</v>
      </c>
      <c r="G33" s="36">
        <v>8990</v>
      </c>
      <c r="H33" s="37">
        <v>8990</v>
      </c>
      <c r="I33" s="38">
        <v>1</v>
      </c>
      <c r="J33" s="39">
        <v>0</v>
      </c>
      <c r="K33" s="40">
        <v>0.84171301446051172</v>
      </c>
      <c r="L33" s="41">
        <v>0.8253615127919911</v>
      </c>
      <c r="M33" s="42">
        <v>1.6351501668520618E-2</v>
      </c>
    </row>
    <row r="34" spans="1:13" ht="18" customHeight="1" x14ac:dyDescent="0.4">
      <c r="A34" s="265"/>
      <c r="B34" s="84" t="s">
        <v>159</v>
      </c>
      <c r="C34" s="36">
        <v>3714</v>
      </c>
      <c r="D34" s="37">
        <v>3821</v>
      </c>
      <c r="E34" s="38">
        <v>0.97199685946087411</v>
      </c>
      <c r="F34" s="39">
        <v>-107</v>
      </c>
      <c r="G34" s="36">
        <v>4300</v>
      </c>
      <c r="H34" s="37">
        <v>4550</v>
      </c>
      <c r="I34" s="38">
        <v>0.94505494505494503</v>
      </c>
      <c r="J34" s="39">
        <v>-250</v>
      </c>
      <c r="K34" s="40">
        <v>0.86372093023255814</v>
      </c>
      <c r="L34" s="41">
        <v>0.83978021978021977</v>
      </c>
      <c r="M34" s="42">
        <v>2.3940710452338365E-2</v>
      </c>
    </row>
    <row r="35" spans="1:13" ht="18" customHeight="1" x14ac:dyDescent="0.4">
      <c r="A35" s="265"/>
      <c r="B35" s="84" t="s">
        <v>239</v>
      </c>
      <c r="C35" s="36">
        <v>1123</v>
      </c>
      <c r="D35" s="37">
        <v>0</v>
      </c>
      <c r="E35" s="38" t="e">
        <v>#DIV/0!</v>
      </c>
      <c r="F35" s="39">
        <v>1123</v>
      </c>
      <c r="G35" s="36">
        <v>1440</v>
      </c>
      <c r="H35" s="37">
        <v>0</v>
      </c>
      <c r="I35" s="38" t="e">
        <v>#DIV/0!</v>
      </c>
      <c r="J35" s="39">
        <v>1440</v>
      </c>
      <c r="K35" s="40">
        <v>0.77986111111111112</v>
      </c>
      <c r="L35" s="41" t="s">
        <v>0</v>
      </c>
      <c r="M35" s="42" t="e">
        <v>#VALUE!</v>
      </c>
    </row>
    <row r="36" spans="1:13" ht="18" customHeight="1" x14ac:dyDescent="0.4">
      <c r="A36" s="265"/>
      <c r="B36" s="84" t="s">
        <v>158</v>
      </c>
      <c r="C36" s="36">
        <v>54041</v>
      </c>
      <c r="D36" s="37">
        <v>52946</v>
      </c>
      <c r="E36" s="38">
        <v>1.0206814490235334</v>
      </c>
      <c r="F36" s="39">
        <v>1095</v>
      </c>
      <c r="G36" s="36">
        <v>65125</v>
      </c>
      <c r="H36" s="37">
        <v>63990</v>
      </c>
      <c r="I36" s="38">
        <v>1.0177371464291296</v>
      </c>
      <c r="J36" s="39">
        <v>1135</v>
      </c>
      <c r="K36" s="40">
        <v>0.82980422264875242</v>
      </c>
      <c r="L36" s="41">
        <v>0.82741053289576494</v>
      </c>
      <c r="M36" s="42">
        <v>2.3936897529874823E-3</v>
      </c>
    </row>
    <row r="37" spans="1:13" ht="18" customHeight="1" x14ac:dyDescent="0.4">
      <c r="A37" s="265"/>
      <c r="B37" s="84" t="s">
        <v>157</v>
      </c>
      <c r="C37" s="36">
        <v>4964</v>
      </c>
      <c r="D37" s="37">
        <v>5567</v>
      </c>
      <c r="E37" s="38">
        <v>0.8916831327465421</v>
      </c>
      <c r="F37" s="39">
        <v>-603</v>
      </c>
      <c r="G37" s="36">
        <v>5277</v>
      </c>
      <c r="H37" s="37">
        <v>6293</v>
      </c>
      <c r="I37" s="38">
        <v>0.83855077069760053</v>
      </c>
      <c r="J37" s="39">
        <v>-1016</v>
      </c>
      <c r="K37" s="40">
        <v>0.94068599583096457</v>
      </c>
      <c r="L37" s="41">
        <v>0.88463372000635632</v>
      </c>
      <c r="M37" s="42">
        <v>5.6052275824608255E-2</v>
      </c>
    </row>
    <row r="38" spans="1:13" ht="18" customHeight="1" x14ac:dyDescent="0.4">
      <c r="A38" s="265"/>
      <c r="B38" s="84" t="s">
        <v>103</v>
      </c>
      <c r="C38" s="110">
        <v>4741</v>
      </c>
      <c r="D38" s="106">
        <v>4434</v>
      </c>
      <c r="E38" s="62">
        <v>1.0692377086152458</v>
      </c>
      <c r="F38" s="90">
        <v>307</v>
      </c>
      <c r="G38" s="110">
        <v>5487</v>
      </c>
      <c r="H38" s="106">
        <v>5487</v>
      </c>
      <c r="I38" s="62">
        <v>1</v>
      </c>
      <c r="J38" s="90">
        <v>0</v>
      </c>
      <c r="K38" s="40">
        <v>0.86404228175687992</v>
      </c>
      <c r="L38" s="41">
        <v>0.80809185347184254</v>
      </c>
      <c r="M38" s="42">
        <v>5.5950428285037379E-2</v>
      </c>
    </row>
    <row r="39" spans="1:13" ht="18" customHeight="1" thickBot="1" x14ac:dyDescent="0.45">
      <c r="A39" s="264"/>
      <c r="B39" s="263" t="s">
        <v>156</v>
      </c>
      <c r="C39" s="112">
        <v>0</v>
      </c>
      <c r="D39" s="100">
        <v>0</v>
      </c>
      <c r="E39" s="101" t="e">
        <v>#DIV/0!</v>
      </c>
      <c r="F39" s="102">
        <v>0</v>
      </c>
      <c r="G39" s="112">
        <v>0</v>
      </c>
      <c r="H39" s="100">
        <v>0</v>
      </c>
      <c r="I39" s="101" t="e">
        <v>#DIV/0!</v>
      </c>
      <c r="J39" s="102">
        <v>0</v>
      </c>
      <c r="K39" s="116" t="s">
        <v>0</v>
      </c>
      <c r="L39" s="117" t="s">
        <v>0</v>
      </c>
      <c r="M39" s="118" t="e">
        <v>#VALUE!</v>
      </c>
    </row>
    <row r="40" spans="1:13" x14ac:dyDescent="0.4">
      <c r="C40" s="262"/>
      <c r="G40" s="262"/>
    </row>
    <row r="41" spans="1:13" x14ac:dyDescent="0.4">
      <c r="C41" s="262"/>
      <c r="G41" s="262"/>
    </row>
    <row r="42" spans="1:13" x14ac:dyDescent="0.4">
      <c r="C42" s="262"/>
      <c r="G42" s="89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  <row r="75" spans="3:7" x14ac:dyDescent="0.4">
      <c r="C75" s="262"/>
      <c r="G75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８月上旬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187</v>
      </c>
      <c r="C2" s="279">
        <v>8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277</v>
      </c>
      <c r="D4" s="370" t="s">
        <v>276</v>
      </c>
      <c r="E4" s="371" t="s">
        <v>176</v>
      </c>
      <c r="F4" s="372"/>
      <c r="G4" s="348" t="s">
        <v>275</v>
      </c>
      <c r="H4" s="368" t="s">
        <v>274</v>
      </c>
      <c r="I4" s="371" t="s">
        <v>176</v>
      </c>
      <c r="J4" s="372"/>
      <c r="K4" s="348" t="s">
        <v>275</v>
      </c>
      <c r="L4" s="349" t="s">
        <v>274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217300</v>
      </c>
      <c r="D6" s="373">
        <v>206996</v>
      </c>
      <c r="E6" s="337">
        <v>1.0497787396857909</v>
      </c>
      <c r="F6" s="358">
        <v>10304</v>
      </c>
      <c r="G6" s="364">
        <v>237417</v>
      </c>
      <c r="H6" s="366">
        <v>233589</v>
      </c>
      <c r="I6" s="337">
        <v>1.016387757985179</v>
      </c>
      <c r="J6" s="358">
        <v>3828</v>
      </c>
      <c r="K6" s="339">
        <v>0.91526723023203893</v>
      </c>
      <c r="L6" s="341">
        <v>0.88615474187568766</v>
      </c>
      <c r="M6" s="343">
        <v>2.9112488356351274E-2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113786</v>
      </c>
      <c r="D8" s="22">
        <v>111471</v>
      </c>
      <c r="E8" s="23">
        <v>1.020767733311803</v>
      </c>
      <c r="F8" s="24">
        <v>2315</v>
      </c>
      <c r="G8" s="21">
        <v>117755</v>
      </c>
      <c r="H8" s="25">
        <v>117753</v>
      </c>
      <c r="I8" s="23">
        <v>1.0000169847052729</v>
      </c>
      <c r="J8" s="24">
        <v>2</v>
      </c>
      <c r="K8" s="26">
        <v>0.96629442486518624</v>
      </c>
      <c r="L8" s="27">
        <v>0.94665104073781559</v>
      </c>
      <c r="M8" s="28">
        <v>1.9643384127370656E-2</v>
      </c>
    </row>
    <row r="9" spans="1:13" ht="18" customHeight="1" x14ac:dyDescent="0.4">
      <c r="A9" s="265"/>
      <c r="B9" s="109" t="s">
        <v>161</v>
      </c>
      <c r="C9" s="29">
        <v>45204</v>
      </c>
      <c r="D9" s="30">
        <v>42375</v>
      </c>
      <c r="E9" s="31">
        <v>1.0667610619469026</v>
      </c>
      <c r="F9" s="32">
        <v>2829</v>
      </c>
      <c r="G9" s="29">
        <v>46181</v>
      </c>
      <c r="H9" s="30">
        <v>43804</v>
      </c>
      <c r="I9" s="31">
        <v>1.0542644507350927</v>
      </c>
      <c r="J9" s="32">
        <v>2377</v>
      </c>
      <c r="K9" s="33">
        <v>0.97884411337996147</v>
      </c>
      <c r="L9" s="34">
        <v>0.96737740845584874</v>
      </c>
      <c r="M9" s="35">
        <v>1.1466704924112725E-2</v>
      </c>
    </row>
    <row r="10" spans="1:13" ht="18" customHeight="1" x14ac:dyDescent="0.4">
      <c r="A10" s="265"/>
      <c r="B10" s="84" t="s">
        <v>160</v>
      </c>
      <c r="C10" s="36">
        <v>4491</v>
      </c>
      <c r="D10" s="37">
        <v>5731</v>
      </c>
      <c r="E10" s="38">
        <v>0.78363287384400626</v>
      </c>
      <c r="F10" s="39">
        <v>-1240</v>
      </c>
      <c r="G10" s="36">
        <v>4620</v>
      </c>
      <c r="H10" s="37">
        <v>6200</v>
      </c>
      <c r="I10" s="38">
        <v>0.74516129032258061</v>
      </c>
      <c r="J10" s="39">
        <v>-1580</v>
      </c>
      <c r="K10" s="40">
        <v>0.9720779220779221</v>
      </c>
      <c r="L10" s="41">
        <v>0.92435483870967738</v>
      </c>
      <c r="M10" s="42">
        <v>4.7723083368244712E-2</v>
      </c>
    </row>
    <row r="11" spans="1:13" ht="18" customHeight="1" x14ac:dyDescent="0.4">
      <c r="A11" s="265"/>
      <c r="B11" s="84" t="s">
        <v>158</v>
      </c>
      <c r="C11" s="36">
        <v>64091</v>
      </c>
      <c r="D11" s="37">
        <v>63365</v>
      </c>
      <c r="E11" s="38">
        <v>1.0114574291801468</v>
      </c>
      <c r="F11" s="39">
        <v>726</v>
      </c>
      <c r="G11" s="36">
        <v>66954</v>
      </c>
      <c r="H11" s="37">
        <v>67749</v>
      </c>
      <c r="I11" s="38">
        <v>0.98826550945401404</v>
      </c>
      <c r="J11" s="39">
        <v>-795</v>
      </c>
      <c r="K11" s="40">
        <v>0.95723929862293511</v>
      </c>
      <c r="L11" s="41">
        <v>0.935290557794211</v>
      </c>
      <c r="M11" s="42">
        <v>2.1948740828724111E-2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42645</v>
      </c>
      <c r="D13" s="22">
        <v>39358</v>
      </c>
      <c r="E13" s="23">
        <v>1.0835154225316328</v>
      </c>
      <c r="F13" s="24">
        <v>3287</v>
      </c>
      <c r="G13" s="21">
        <v>47860</v>
      </c>
      <c r="H13" s="22">
        <v>46616</v>
      </c>
      <c r="I13" s="23">
        <v>1.0266861163548997</v>
      </c>
      <c r="J13" s="24">
        <v>1244</v>
      </c>
      <c r="K13" s="52">
        <v>0.89103635603844544</v>
      </c>
      <c r="L13" s="53">
        <v>0.84430238544705682</v>
      </c>
      <c r="M13" s="54">
        <v>4.6733970591388618E-2</v>
      </c>
    </row>
    <row r="14" spans="1:13" ht="18" customHeight="1" x14ac:dyDescent="0.4">
      <c r="A14" s="265"/>
      <c r="B14" s="109" t="s">
        <v>161</v>
      </c>
      <c r="C14" s="29">
        <v>10498</v>
      </c>
      <c r="D14" s="30">
        <v>9985</v>
      </c>
      <c r="E14" s="31">
        <v>1.0513770655983976</v>
      </c>
      <c r="F14" s="32">
        <v>513</v>
      </c>
      <c r="G14" s="29">
        <v>11650</v>
      </c>
      <c r="H14" s="30">
        <v>11650</v>
      </c>
      <c r="I14" s="31">
        <v>1</v>
      </c>
      <c r="J14" s="32">
        <v>0</v>
      </c>
      <c r="K14" s="55">
        <v>0.90111587982832619</v>
      </c>
      <c r="L14" s="56">
        <v>0.85708154506437773</v>
      </c>
      <c r="M14" s="35">
        <v>4.4034334763948468E-2</v>
      </c>
    </row>
    <row r="15" spans="1:13" ht="18" customHeight="1" x14ac:dyDescent="0.4">
      <c r="A15" s="265"/>
      <c r="B15" s="84" t="s">
        <v>160</v>
      </c>
      <c r="C15" s="36">
        <v>5489</v>
      </c>
      <c r="D15" s="37">
        <v>5037</v>
      </c>
      <c r="E15" s="38">
        <v>1.0897359539408378</v>
      </c>
      <c r="F15" s="39">
        <v>452</v>
      </c>
      <c r="G15" s="36">
        <v>5800</v>
      </c>
      <c r="H15" s="37">
        <v>5510</v>
      </c>
      <c r="I15" s="38">
        <v>1.0526315789473684</v>
      </c>
      <c r="J15" s="39">
        <v>290</v>
      </c>
      <c r="K15" s="40">
        <v>0.94637931034482758</v>
      </c>
      <c r="L15" s="41">
        <v>0.9141560798548094</v>
      </c>
      <c r="M15" s="42">
        <v>3.2223230490018184E-2</v>
      </c>
    </row>
    <row r="16" spans="1:13" ht="18" customHeight="1" x14ac:dyDescent="0.4">
      <c r="A16" s="265"/>
      <c r="B16" s="84" t="s">
        <v>158</v>
      </c>
      <c r="C16" s="36">
        <v>25238</v>
      </c>
      <c r="D16" s="37">
        <v>22978</v>
      </c>
      <c r="E16" s="38">
        <v>1.0983549482113326</v>
      </c>
      <c r="F16" s="39">
        <v>2260</v>
      </c>
      <c r="G16" s="36">
        <v>28769</v>
      </c>
      <c r="H16" s="37">
        <v>27666</v>
      </c>
      <c r="I16" s="38">
        <v>1.039868430564592</v>
      </c>
      <c r="J16" s="39">
        <v>1103</v>
      </c>
      <c r="K16" s="40">
        <v>0.87726372136674891</v>
      </c>
      <c r="L16" s="41">
        <v>0.83055013373816233</v>
      </c>
      <c r="M16" s="42">
        <v>4.6713587628586573E-2</v>
      </c>
    </row>
    <row r="17" spans="1:13" ht="18" customHeight="1" x14ac:dyDescent="0.4">
      <c r="A17" s="265"/>
      <c r="B17" s="84" t="s">
        <v>157</v>
      </c>
      <c r="C17" s="36">
        <v>1420</v>
      </c>
      <c r="D17" s="37">
        <v>1358</v>
      </c>
      <c r="E17" s="38">
        <v>1.0456553755522828</v>
      </c>
      <c r="F17" s="39">
        <v>62</v>
      </c>
      <c r="G17" s="36">
        <v>1641</v>
      </c>
      <c r="H17" s="37">
        <v>1790</v>
      </c>
      <c r="I17" s="38">
        <v>0.9167597765363128</v>
      </c>
      <c r="J17" s="39">
        <v>-149</v>
      </c>
      <c r="K17" s="40">
        <v>0.86532602071907372</v>
      </c>
      <c r="L17" s="41">
        <v>0.758659217877095</v>
      </c>
      <c r="M17" s="42">
        <v>0.10666680284197871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22626</v>
      </c>
      <c r="D19" s="22">
        <v>21947</v>
      </c>
      <c r="E19" s="23">
        <v>1.0309381692258623</v>
      </c>
      <c r="F19" s="24">
        <v>679</v>
      </c>
      <c r="G19" s="21">
        <v>27093</v>
      </c>
      <c r="H19" s="25">
        <v>28389</v>
      </c>
      <c r="I19" s="23">
        <v>0.95434851526999898</v>
      </c>
      <c r="J19" s="24">
        <v>-1296</v>
      </c>
      <c r="K19" s="52">
        <v>0.83512346362529066</v>
      </c>
      <c r="L19" s="53">
        <v>0.77308112297016451</v>
      </c>
      <c r="M19" s="28">
        <v>6.2042340655126149E-2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8264</v>
      </c>
      <c r="D21" s="37">
        <v>7338</v>
      </c>
      <c r="E21" s="38">
        <v>1.1261924230035432</v>
      </c>
      <c r="F21" s="39">
        <v>926</v>
      </c>
      <c r="G21" s="36">
        <v>9880</v>
      </c>
      <c r="H21" s="60">
        <v>9535</v>
      </c>
      <c r="I21" s="38">
        <v>1.0361824855794441</v>
      </c>
      <c r="J21" s="39">
        <v>345</v>
      </c>
      <c r="K21" s="40">
        <v>0.83643724696356281</v>
      </c>
      <c r="L21" s="41">
        <v>0.76958573675930786</v>
      </c>
      <c r="M21" s="42">
        <v>6.6851510204254949E-2</v>
      </c>
    </row>
    <row r="22" spans="1:13" ht="18" customHeight="1" x14ac:dyDescent="0.4">
      <c r="A22" s="265"/>
      <c r="B22" s="84" t="s">
        <v>158</v>
      </c>
      <c r="C22" s="36">
        <v>14362</v>
      </c>
      <c r="D22" s="37">
        <v>14609</v>
      </c>
      <c r="E22" s="38">
        <v>0.98309261414196725</v>
      </c>
      <c r="F22" s="39">
        <v>-247</v>
      </c>
      <c r="G22" s="36">
        <v>17213</v>
      </c>
      <c r="H22" s="37">
        <v>18854</v>
      </c>
      <c r="I22" s="38">
        <v>0.91296276652169306</v>
      </c>
      <c r="J22" s="39">
        <v>-1641</v>
      </c>
      <c r="K22" s="40">
        <v>0.83436937198628947</v>
      </c>
      <c r="L22" s="41">
        <v>0.77484883844277075</v>
      </c>
      <c r="M22" s="42">
        <v>5.9520533543518717E-2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15769</v>
      </c>
      <c r="D24" s="22">
        <v>13264</v>
      </c>
      <c r="E24" s="23">
        <v>1.1888570566948131</v>
      </c>
      <c r="F24" s="24">
        <v>2505</v>
      </c>
      <c r="G24" s="21">
        <v>17220</v>
      </c>
      <c r="H24" s="25">
        <v>14882</v>
      </c>
      <c r="I24" s="23">
        <v>1.1571025399811854</v>
      </c>
      <c r="J24" s="24">
        <v>2338</v>
      </c>
      <c r="K24" s="52">
        <v>0.91573751451800234</v>
      </c>
      <c r="L24" s="53">
        <v>0.8912780540249966</v>
      </c>
      <c r="M24" s="54">
        <v>2.4459460493005736E-2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6214</v>
      </c>
      <c r="D26" s="37">
        <v>4906</v>
      </c>
      <c r="E26" s="38">
        <v>1.2666123114553607</v>
      </c>
      <c r="F26" s="39">
        <v>1308</v>
      </c>
      <c r="G26" s="36">
        <v>6600</v>
      </c>
      <c r="H26" s="60">
        <v>5510</v>
      </c>
      <c r="I26" s="38">
        <v>1.1978221415607986</v>
      </c>
      <c r="J26" s="39">
        <v>1090</v>
      </c>
      <c r="K26" s="40">
        <v>0.94151515151515153</v>
      </c>
      <c r="L26" s="41">
        <v>0.8903811252268603</v>
      </c>
      <c r="M26" s="42">
        <v>5.1134026288291223E-2</v>
      </c>
    </row>
    <row r="27" spans="1:13" ht="18" customHeight="1" x14ac:dyDescent="0.4">
      <c r="A27" s="265"/>
      <c r="B27" s="84" t="s">
        <v>158</v>
      </c>
      <c r="C27" s="36">
        <v>9250</v>
      </c>
      <c r="D27" s="37">
        <v>8055</v>
      </c>
      <c r="E27" s="38">
        <v>1.1483550589695841</v>
      </c>
      <c r="F27" s="39">
        <v>1195</v>
      </c>
      <c r="G27" s="36">
        <v>10281</v>
      </c>
      <c r="H27" s="37">
        <v>8946</v>
      </c>
      <c r="I27" s="38">
        <v>1.1492287055667338</v>
      </c>
      <c r="J27" s="39">
        <v>1335</v>
      </c>
      <c r="K27" s="40">
        <v>0.8997179262717635</v>
      </c>
      <c r="L27" s="41">
        <v>0.90040241448692149</v>
      </c>
      <c r="M27" s="42">
        <v>-6.8448821515798564E-4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305</v>
      </c>
      <c r="D29" s="74">
        <v>303</v>
      </c>
      <c r="E29" s="75">
        <v>1.0066006600660067</v>
      </c>
      <c r="F29" s="76">
        <v>2</v>
      </c>
      <c r="G29" s="73">
        <v>339</v>
      </c>
      <c r="H29" s="74">
        <v>426</v>
      </c>
      <c r="I29" s="77">
        <v>0.79577464788732399</v>
      </c>
      <c r="J29" s="78">
        <v>-87</v>
      </c>
      <c r="K29" s="79">
        <v>0.89970501474926257</v>
      </c>
      <c r="L29" s="80">
        <v>0.71126760563380287</v>
      </c>
      <c r="M29" s="81">
        <v>0.1884374091154597</v>
      </c>
    </row>
    <row r="30" spans="1:13" ht="18" customHeight="1" x14ac:dyDescent="0.4">
      <c r="A30" s="266" t="s">
        <v>162</v>
      </c>
      <c r="B30" s="20"/>
      <c r="C30" s="21">
        <v>22474</v>
      </c>
      <c r="D30" s="22">
        <v>20956</v>
      </c>
      <c r="E30" s="23">
        <v>1.0724374880702423</v>
      </c>
      <c r="F30" s="24">
        <v>1518</v>
      </c>
      <c r="G30" s="21">
        <v>27489</v>
      </c>
      <c r="H30" s="22">
        <v>25949</v>
      </c>
      <c r="I30" s="23">
        <v>1.0593471810089021</v>
      </c>
      <c r="J30" s="24">
        <v>1540</v>
      </c>
      <c r="K30" s="52">
        <v>0.81756338899196046</v>
      </c>
      <c r="L30" s="53">
        <v>0.8075841072873714</v>
      </c>
      <c r="M30" s="83">
        <v>9.9792817045890603E-3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2287</v>
      </c>
      <c r="D32" s="37">
        <v>2132</v>
      </c>
      <c r="E32" s="38">
        <v>1.0727016885553471</v>
      </c>
      <c r="F32" s="39">
        <v>155</v>
      </c>
      <c r="G32" s="36">
        <v>2900</v>
      </c>
      <c r="H32" s="37">
        <v>2900</v>
      </c>
      <c r="I32" s="38">
        <v>1</v>
      </c>
      <c r="J32" s="39">
        <v>0</v>
      </c>
      <c r="K32" s="40">
        <v>0.7886206896551724</v>
      </c>
      <c r="L32" s="41">
        <v>0.7351724137931035</v>
      </c>
      <c r="M32" s="42">
        <v>5.3448275862068906E-2</v>
      </c>
    </row>
    <row r="33" spans="1:13" ht="18" customHeight="1" x14ac:dyDescent="0.4">
      <c r="A33" s="265"/>
      <c r="B33" s="84" t="s">
        <v>159</v>
      </c>
      <c r="C33" s="36">
        <v>1223</v>
      </c>
      <c r="D33" s="37">
        <v>1187</v>
      </c>
      <c r="E33" s="38">
        <v>1.0303285593934288</v>
      </c>
      <c r="F33" s="39">
        <v>36</v>
      </c>
      <c r="G33" s="36">
        <v>1500</v>
      </c>
      <c r="H33" s="37">
        <v>1400</v>
      </c>
      <c r="I33" s="38">
        <v>1.0714285714285714</v>
      </c>
      <c r="J33" s="39">
        <v>100</v>
      </c>
      <c r="K33" s="40">
        <v>0.81533333333333335</v>
      </c>
      <c r="L33" s="41">
        <v>0.84785714285714286</v>
      </c>
      <c r="M33" s="42">
        <v>-3.252380952380951E-2</v>
      </c>
    </row>
    <row r="34" spans="1:13" ht="18" customHeight="1" x14ac:dyDescent="0.4">
      <c r="A34" s="265"/>
      <c r="B34" s="84" t="s">
        <v>239</v>
      </c>
      <c r="C34" s="36">
        <v>330</v>
      </c>
      <c r="D34" s="37">
        <v>0</v>
      </c>
      <c r="E34" s="38" t="e">
        <v>#DIV/0!</v>
      </c>
      <c r="F34" s="39">
        <v>330</v>
      </c>
      <c r="G34" s="36">
        <v>480</v>
      </c>
      <c r="H34" s="37">
        <v>0</v>
      </c>
      <c r="I34" s="38" t="e">
        <v>#DIV/0!</v>
      </c>
      <c r="J34" s="39">
        <v>480</v>
      </c>
      <c r="K34" s="40">
        <v>0.6875</v>
      </c>
      <c r="L34" s="41" t="s">
        <v>0</v>
      </c>
      <c r="M34" s="42" t="e">
        <v>#VALUE!</v>
      </c>
    </row>
    <row r="35" spans="1:13" ht="18" customHeight="1" x14ac:dyDescent="0.4">
      <c r="A35" s="265"/>
      <c r="B35" s="84" t="s">
        <v>158</v>
      </c>
      <c r="C35" s="36">
        <v>17022</v>
      </c>
      <c r="D35" s="37">
        <v>16124</v>
      </c>
      <c r="E35" s="38">
        <v>1.055693376333416</v>
      </c>
      <c r="F35" s="39">
        <v>898</v>
      </c>
      <c r="G35" s="36">
        <v>20865</v>
      </c>
      <c r="H35" s="37">
        <v>19859</v>
      </c>
      <c r="I35" s="38">
        <v>1.0506571327861423</v>
      </c>
      <c r="J35" s="39">
        <v>1006</v>
      </c>
      <c r="K35" s="40">
        <v>0.81581595974119336</v>
      </c>
      <c r="L35" s="41">
        <v>0.81192406465582356</v>
      </c>
      <c r="M35" s="42">
        <v>3.8918950853698009E-3</v>
      </c>
    </row>
    <row r="36" spans="1:13" ht="18" customHeight="1" x14ac:dyDescent="0.4">
      <c r="A36" s="265"/>
      <c r="B36" s="84" t="s">
        <v>157</v>
      </c>
      <c r="C36" s="36">
        <v>1612</v>
      </c>
      <c r="D36" s="37">
        <v>1513</v>
      </c>
      <c r="E36" s="38">
        <v>1.0654329147389292</v>
      </c>
      <c r="F36" s="39">
        <v>99</v>
      </c>
      <c r="G36" s="36">
        <v>1744</v>
      </c>
      <c r="H36" s="37">
        <v>1790</v>
      </c>
      <c r="I36" s="38">
        <v>0.9743016759776536</v>
      </c>
      <c r="J36" s="39">
        <v>-46</v>
      </c>
      <c r="K36" s="40">
        <v>0.92431192660550454</v>
      </c>
      <c r="L36" s="41">
        <v>0.84525139664804472</v>
      </c>
      <c r="M36" s="42">
        <v>7.9060529957459824E-2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xSplit="6" ySplit="4" topLeftCell="G60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４月（中旬）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4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2" t="s">
        <v>153</v>
      </c>
      <c r="H3" s="324" t="s">
        <v>152</v>
      </c>
      <c r="I3" s="326" t="s">
        <v>140</v>
      </c>
      <c r="J3" s="327"/>
      <c r="K3" s="322" t="s">
        <v>153</v>
      </c>
      <c r="L3" s="324" t="s">
        <v>152</v>
      </c>
      <c r="M3" s="326" t="s">
        <v>140</v>
      </c>
      <c r="N3" s="327"/>
      <c r="O3" s="318" t="s">
        <v>153</v>
      </c>
      <c r="P3" s="320" t="s">
        <v>152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3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171450</v>
      </c>
      <c r="H5" s="249">
        <v>153844</v>
      </c>
      <c r="I5" s="248">
        <v>1.1144406021684303</v>
      </c>
      <c r="J5" s="247">
        <v>17606</v>
      </c>
      <c r="K5" s="250">
        <v>219243</v>
      </c>
      <c r="L5" s="249">
        <v>208976</v>
      </c>
      <c r="M5" s="248">
        <v>1.0491300436413751</v>
      </c>
      <c r="N5" s="247">
        <v>10267</v>
      </c>
      <c r="O5" s="246">
        <v>0.78200900370821413</v>
      </c>
      <c r="P5" s="245">
        <v>0.73618023122272414</v>
      </c>
      <c r="Q5" s="244">
        <v>4.5828772485489999E-2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65997</v>
      </c>
      <c r="H6" s="187">
        <v>63119</v>
      </c>
      <c r="I6" s="186">
        <v>1.0455964131244158</v>
      </c>
      <c r="J6" s="185">
        <v>2878</v>
      </c>
      <c r="K6" s="231">
        <v>84710</v>
      </c>
      <c r="L6" s="187">
        <v>82598</v>
      </c>
      <c r="M6" s="186">
        <v>1.0255696263832055</v>
      </c>
      <c r="N6" s="185">
        <v>2112</v>
      </c>
      <c r="O6" s="184">
        <v>0.77909337740526508</v>
      </c>
      <c r="P6" s="183">
        <v>0.76417104530376034</v>
      </c>
      <c r="Q6" s="182">
        <v>1.4922332101504732E-2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41953</v>
      </c>
      <c r="H7" s="187">
        <v>39546</v>
      </c>
      <c r="I7" s="186">
        <v>1.0608658271380165</v>
      </c>
      <c r="J7" s="185">
        <v>2407</v>
      </c>
      <c r="K7" s="188">
        <v>53880</v>
      </c>
      <c r="L7" s="187">
        <v>53740</v>
      </c>
      <c r="M7" s="186">
        <v>1.0026051358392258</v>
      </c>
      <c r="N7" s="185">
        <v>140</v>
      </c>
      <c r="O7" s="184">
        <v>0.77863771343726795</v>
      </c>
      <c r="P7" s="183">
        <v>0.73587644212876813</v>
      </c>
      <c r="Q7" s="182">
        <v>4.2761271308499826E-2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34197</v>
      </c>
      <c r="H8" s="196">
        <v>32578</v>
      </c>
      <c r="I8" s="195">
        <v>1.0496961139419241</v>
      </c>
      <c r="J8" s="194">
        <v>1619</v>
      </c>
      <c r="K8" s="197">
        <v>43880</v>
      </c>
      <c r="L8" s="196">
        <v>43740</v>
      </c>
      <c r="M8" s="195">
        <v>1.0032007315957934</v>
      </c>
      <c r="N8" s="194">
        <v>140</v>
      </c>
      <c r="O8" s="193">
        <v>0.77932999088422972</v>
      </c>
      <c r="P8" s="192">
        <v>0.74481024234110649</v>
      </c>
      <c r="Q8" s="191">
        <v>3.451974854312323E-2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7756</v>
      </c>
      <c r="H9" s="196">
        <v>6968</v>
      </c>
      <c r="I9" s="195">
        <v>1.1130884041331803</v>
      </c>
      <c r="J9" s="194">
        <v>788</v>
      </c>
      <c r="K9" s="197">
        <v>10000</v>
      </c>
      <c r="L9" s="196">
        <v>10000</v>
      </c>
      <c r="M9" s="195">
        <v>1</v>
      </c>
      <c r="N9" s="194">
        <v>0</v>
      </c>
      <c r="O9" s="193">
        <v>0.77559999999999996</v>
      </c>
      <c r="P9" s="192">
        <v>0.69679999999999997</v>
      </c>
      <c r="Q9" s="191">
        <v>7.8799999999999981E-2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180" t="s">
        <v>131</v>
      </c>
      <c r="D16" s="177"/>
      <c r="E16" s="177"/>
      <c r="F16" s="242"/>
      <c r="G16" s="176"/>
      <c r="H16" s="175"/>
      <c r="I16" s="174" t="e">
        <v>#DIV/0!</v>
      </c>
      <c r="J16" s="173">
        <v>0</v>
      </c>
      <c r="K16" s="176"/>
      <c r="L16" s="175"/>
      <c r="M16" s="174" t="e">
        <v>#DIV/0!</v>
      </c>
      <c r="N16" s="173">
        <v>0</v>
      </c>
      <c r="O16" s="172" t="e">
        <v>#DIV/0!</v>
      </c>
      <c r="P16" s="171" t="e">
        <v>#DIV/0!</v>
      </c>
      <c r="Q16" s="170" t="e">
        <v>#DIV/0!</v>
      </c>
      <c r="R16" s="169"/>
      <c r="S16" s="169"/>
    </row>
    <row r="17" spans="1:19" x14ac:dyDescent="0.4">
      <c r="A17" s="200"/>
      <c r="B17" s="190" t="s">
        <v>130</v>
      </c>
      <c r="C17" s="189"/>
      <c r="D17" s="189"/>
      <c r="E17" s="189"/>
      <c r="F17" s="229"/>
      <c r="G17" s="188">
        <v>24044</v>
      </c>
      <c r="H17" s="187">
        <v>23573</v>
      </c>
      <c r="I17" s="186">
        <v>1.0199804861494082</v>
      </c>
      <c r="J17" s="185">
        <v>471</v>
      </c>
      <c r="K17" s="188">
        <v>29830</v>
      </c>
      <c r="L17" s="187">
        <v>28380</v>
      </c>
      <c r="M17" s="186">
        <v>1.0510923185341789</v>
      </c>
      <c r="N17" s="185">
        <v>1450</v>
      </c>
      <c r="O17" s="184">
        <v>0.80603419376466645</v>
      </c>
      <c r="P17" s="183">
        <v>0.83062015503875974</v>
      </c>
      <c r="Q17" s="182">
        <v>-2.4585961274093293E-2</v>
      </c>
      <c r="R17" s="169"/>
      <c r="S17" s="169"/>
    </row>
    <row r="18" spans="1:19" x14ac:dyDescent="0.4">
      <c r="A18" s="200"/>
      <c r="B18" s="200"/>
      <c r="C18" s="208" t="s">
        <v>102</v>
      </c>
      <c r="D18" s="207"/>
      <c r="E18" s="207"/>
      <c r="F18" s="241"/>
      <c r="G18" s="197"/>
      <c r="H18" s="196"/>
      <c r="I18" s="195" t="e">
        <v>#DIV/0!</v>
      </c>
      <c r="J18" s="194">
        <v>0</v>
      </c>
      <c r="K18" s="197"/>
      <c r="L18" s="196"/>
      <c r="M18" s="195" t="e">
        <v>#DIV/0!</v>
      </c>
      <c r="N18" s="194">
        <v>0</v>
      </c>
      <c r="O18" s="193" t="e">
        <v>#DIV/0!</v>
      </c>
      <c r="P18" s="192" t="e">
        <v>#DIV/0!</v>
      </c>
      <c r="Q18" s="191" t="e">
        <v>#DIV/0!</v>
      </c>
      <c r="R18" s="169"/>
      <c r="S18" s="169"/>
    </row>
    <row r="19" spans="1:19" x14ac:dyDescent="0.4">
      <c r="A19" s="200"/>
      <c r="B19" s="200"/>
      <c r="C19" s="208" t="s">
        <v>100</v>
      </c>
      <c r="D19" s="207"/>
      <c r="E19" s="207"/>
      <c r="F19" s="6" t="s">
        <v>97</v>
      </c>
      <c r="G19" s="197">
        <v>3498</v>
      </c>
      <c r="H19" s="196">
        <v>3216</v>
      </c>
      <c r="I19" s="195">
        <v>1.0876865671641791</v>
      </c>
      <c r="J19" s="194">
        <v>282</v>
      </c>
      <c r="K19" s="197">
        <v>4450</v>
      </c>
      <c r="L19" s="196">
        <v>4350</v>
      </c>
      <c r="M19" s="195">
        <v>1.0229885057471264</v>
      </c>
      <c r="N19" s="194">
        <v>100</v>
      </c>
      <c r="O19" s="193">
        <v>0.78606741573033712</v>
      </c>
      <c r="P19" s="192">
        <v>0.73931034482758617</v>
      </c>
      <c r="Q19" s="191">
        <v>4.6757070902750941E-2</v>
      </c>
      <c r="R19" s="169"/>
      <c r="S19" s="169"/>
    </row>
    <row r="20" spans="1:19" x14ac:dyDescent="0.4">
      <c r="A20" s="200"/>
      <c r="B20" s="200"/>
      <c r="C20" s="208" t="s">
        <v>101</v>
      </c>
      <c r="D20" s="207"/>
      <c r="E20" s="207"/>
      <c r="F20" s="6" t="s">
        <v>97</v>
      </c>
      <c r="G20" s="197">
        <v>7079</v>
      </c>
      <c r="H20" s="196">
        <v>7099</v>
      </c>
      <c r="I20" s="195">
        <v>0.99718270178898438</v>
      </c>
      <c r="J20" s="194">
        <v>-20</v>
      </c>
      <c r="K20" s="197">
        <v>9880</v>
      </c>
      <c r="L20" s="196">
        <v>8980</v>
      </c>
      <c r="M20" s="195">
        <v>1.1002227171492205</v>
      </c>
      <c r="N20" s="194">
        <v>900</v>
      </c>
      <c r="O20" s="193">
        <v>0.71649797570850204</v>
      </c>
      <c r="P20" s="192">
        <v>0.79053452115812917</v>
      </c>
      <c r="Q20" s="191">
        <v>-7.4036545449627122E-2</v>
      </c>
      <c r="R20" s="169"/>
      <c r="S20" s="169"/>
    </row>
    <row r="21" spans="1:19" x14ac:dyDescent="0.4">
      <c r="A21" s="200"/>
      <c r="B21" s="200"/>
      <c r="C21" s="208" t="s">
        <v>102</v>
      </c>
      <c r="D21" s="5" t="s">
        <v>0</v>
      </c>
      <c r="E21" s="207" t="s">
        <v>91</v>
      </c>
      <c r="F21" s="6" t="s">
        <v>97</v>
      </c>
      <c r="G21" s="197">
        <v>2955</v>
      </c>
      <c r="H21" s="196">
        <v>2514</v>
      </c>
      <c r="I21" s="195">
        <v>1.175417661097852</v>
      </c>
      <c r="J21" s="194">
        <v>441</v>
      </c>
      <c r="K21" s="197">
        <v>3300</v>
      </c>
      <c r="L21" s="196">
        <v>2900</v>
      </c>
      <c r="M21" s="195">
        <v>1.1379310344827587</v>
      </c>
      <c r="N21" s="194">
        <v>400</v>
      </c>
      <c r="O21" s="193">
        <v>0.8954545454545455</v>
      </c>
      <c r="P21" s="192">
        <v>0.86689655172413793</v>
      </c>
      <c r="Q21" s="191">
        <v>2.8557993730407571E-2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109</v>
      </c>
      <c r="F22" s="6" t="s">
        <v>97</v>
      </c>
      <c r="G22" s="197">
        <v>1521</v>
      </c>
      <c r="H22" s="196">
        <v>1487</v>
      </c>
      <c r="I22" s="195">
        <v>1.0228648285137862</v>
      </c>
      <c r="J22" s="194">
        <v>34</v>
      </c>
      <c r="K22" s="197">
        <v>1650</v>
      </c>
      <c r="L22" s="196">
        <v>1650</v>
      </c>
      <c r="M22" s="195">
        <v>1</v>
      </c>
      <c r="N22" s="194">
        <v>0</v>
      </c>
      <c r="O22" s="193">
        <v>0.92181818181818187</v>
      </c>
      <c r="P22" s="192">
        <v>0.90121212121212124</v>
      </c>
      <c r="Q22" s="191">
        <v>2.0606060606060628E-2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129</v>
      </c>
      <c r="F23" s="6" t="s">
        <v>84</v>
      </c>
      <c r="G23" s="197"/>
      <c r="H23" s="196"/>
      <c r="I23" s="195" t="e">
        <v>#DIV/0!</v>
      </c>
      <c r="J23" s="194">
        <v>0</v>
      </c>
      <c r="K23" s="197"/>
      <c r="L23" s="196"/>
      <c r="M23" s="195" t="e">
        <v>#DIV/0!</v>
      </c>
      <c r="N23" s="194">
        <v>0</v>
      </c>
      <c r="O23" s="193" t="e">
        <v>#DIV/0!</v>
      </c>
      <c r="P23" s="192" t="e">
        <v>#DIV/0!</v>
      </c>
      <c r="Q23" s="191" t="e">
        <v>#DIV/0!</v>
      </c>
      <c r="R23" s="169"/>
      <c r="S23" s="169"/>
    </row>
    <row r="24" spans="1:19" x14ac:dyDescent="0.4">
      <c r="A24" s="200"/>
      <c r="B24" s="200"/>
      <c r="C24" s="208" t="s">
        <v>100</v>
      </c>
      <c r="D24" s="5" t="s">
        <v>0</v>
      </c>
      <c r="E24" s="207" t="s">
        <v>91</v>
      </c>
      <c r="F24" s="6" t="s">
        <v>97</v>
      </c>
      <c r="G24" s="197">
        <v>1231</v>
      </c>
      <c r="H24" s="196">
        <v>1275</v>
      </c>
      <c r="I24" s="195">
        <v>0.96549019607843134</v>
      </c>
      <c r="J24" s="194">
        <v>-44</v>
      </c>
      <c r="K24" s="197">
        <v>1450</v>
      </c>
      <c r="L24" s="196">
        <v>1450</v>
      </c>
      <c r="M24" s="195">
        <v>1</v>
      </c>
      <c r="N24" s="194">
        <v>0</v>
      </c>
      <c r="O24" s="193">
        <v>0.84896551724137936</v>
      </c>
      <c r="P24" s="192">
        <v>0.87931034482758619</v>
      </c>
      <c r="Q24" s="191">
        <v>-3.0344827586206824E-2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109</v>
      </c>
      <c r="F25" s="241"/>
      <c r="G25" s="197"/>
      <c r="H25" s="196"/>
      <c r="I25" s="195" t="e">
        <v>#DIV/0!</v>
      </c>
      <c r="J25" s="194">
        <v>0</v>
      </c>
      <c r="K25" s="197"/>
      <c r="L25" s="196"/>
      <c r="M25" s="195" t="e">
        <v>#DIV/0!</v>
      </c>
      <c r="N25" s="194">
        <v>0</v>
      </c>
      <c r="O25" s="193" t="e">
        <v>#DIV/0!</v>
      </c>
      <c r="P25" s="192" t="e">
        <v>#DIV/0!</v>
      </c>
      <c r="Q25" s="191" t="e">
        <v>#DIV/0!</v>
      </c>
      <c r="R25" s="169"/>
      <c r="S25" s="169"/>
    </row>
    <row r="26" spans="1:19" x14ac:dyDescent="0.4">
      <c r="A26" s="200"/>
      <c r="B26" s="200"/>
      <c r="C26" s="208" t="s">
        <v>92</v>
      </c>
      <c r="D26" s="5" t="s">
        <v>0</v>
      </c>
      <c r="E26" s="207" t="s">
        <v>91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98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116</v>
      </c>
      <c r="D28" s="207"/>
      <c r="E28" s="207"/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110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128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127</v>
      </c>
      <c r="D31" s="207"/>
      <c r="E31" s="207"/>
      <c r="F31" s="6" t="s">
        <v>97</v>
      </c>
      <c r="G31" s="197">
        <v>1343</v>
      </c>
      <c r="H31" s="196">
        <v>1640</v>
      </c>
      <c r="I31" s="195">
        <v>0.81890243902439019</v>
      </c>
      <c r="J31" s="194">
        <v>-297</v>
      </c>
      <c r="K31" s="197">
        <v>1450</v>
      </c>
      <c r="L31" s="196">
        <v>1740</v>
      </c>
      <c r="M31" s="195">
        <v>0.83333333333333337</v>
      </c>
      <c r="N31" s="194">
        <v>-290</v>
      </c>
      <c r="O31" s="193">
        <v>0.92620689655172417</v>
      </c>
      <c r="P31" s="192">
        <v>0.94252873563218387</v>
      </c>
      <c r="Q31" s="191">
        <v>-1.6321839080459699E-2</v>
      </c>
      <c r="R31" s="169"/>
      <c r="S31" s="169"/>
    </row>
    <row r="32" spans="1:19" x14ac:dyDescent="0.4">
      <c r="A32" s="200"/>
      <c r="B32" s="200"/>
      <c r="C32" s="208" t="s">
        <v>126</v>
      </c>
      <c r="D32" s="207"/>
      <c r="E32" s="207"/>
      <c r="F32" s="241"/>
      <c r="G32" s="197"/>
      <c r="H32" s="196"/>
      <c r="I32" s="195" t="e">
        <v>#DIV/0!</v>
      </c>
      <c r="J32" s="194">
        <v>0</v>
      </c>
      <c r="K32" s="197"/>
      <c r="L32" s="196"/>
      <c r="M32" s="195" t="e">
        <v>#DIV/0!</v>
      </c>
      <c r="N32" s="194">
        <v>0</v>
      </c>
      <c r="O32" s="193" t="e">
        <v>#DIV/0!</v>
      </c>
      <c r="P32" s="192" t="e">
        <v>#DIV/0!</v>
      </c>
      <c r="Q32" s="191" t="e">
        <v>#DIV/0!</v>
      </c>
      <c r="R32" s="169"/>
      <c r="S32" s="169"/>
    </row>
    <row r="33" spans="1:19" x14ac:dyDescent="0.4">
      <c r="A33" s="200"/>
      <c r="B33" s="200"/>
      <c r="C33" s="208" t="s">
        <v>125</v>
      </c>
      <c r="D33" s="207"/>
      <c r="E33" s="207"/>
      <c r="F33" s="6" t="s">
        <v>97</v>
      </c>
      <c r="G33" s="197">
        <v>1006</v>
      </c>
      <c r="H33" s="196">
        <v>974</v>
      </c>
      <c r="I33" s="195">
        <v>1.0328542094455853</v>
      </c>
      <c r="J33" s="194">
        <v>32</v>
      </c>
      <c r="K33" s="197">
        <v>1450</v>
      </c>
      <c r="L33" s="196">
        <v>1450</v>
      </c>
      <c r="M33" s="195">
        <v>1</v>
      </c>
      <c r="N33" s="194">
        <v>0</v>
      </c>
      <c r="O33" s="193">
        <v>0.69379310344827583</v>
      </c>
      <c r="P33" s="192">
        <v>0.67172413793103447</v>
      </c>
      <c r="Q33" s="191">
        <v>2.2068965517241357E-2</v>
      </c>
      <c r="R33" s="169"/>
      <c r="S33" s="169"/>
    </row>
    <row r="34" spans="1:19" x14ac:dyDescent="0.4">
      <c r="A34" s="200"/>
      <c r="B34" s="200"/>
      <c r="C34" s="208" t="s">
        <v>85</v>
      </c>
      <c r="D34" s="207"/>
      <c r="E34" s="207"/>
      <c r="F34" s="241"/>
      <c r="G34" s="197"/>
      <c r="H34" s="196"/>
      <c r="I34" s="195" t="e">
        <v>#DIV/0!</v>
      </c>
      <c r="J34" s="194">
        <v>0</v>
      </c>
      <c r="K34" s="197"/>
      <c r="L34" s="196"/>
      <c r="M34" s="195" t="e">
        <v>#DIV/0!</v>
      </c>
      <c r="N34" s="194">
        <v>0</v>
      </c>
      <c r="O34" s="193" t="e">
        <v>#DIV/0!</v>
      </c>
      <c r="P34" s="192" t="e">
        <v>#DIV/0!</v>
      </c>
      <c r="Q34" s="191" t="e">
        <v>#DIV/0!</v>
      </c>
      <c r="R34" s="169"/>
      <c r="S34" s="169"/>
    </row>
    <row r="35" spans="1:19" x14ac:dyDescent="0.4">
      <c r="A35" s="200"/>
      <c r="B35" s="200"/>
      <c r="C35" s="208" t="s">
        <v>92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181"/>
      <c r="C36" s="180" t="s">
        <v>98</v>
      </c>
      <c r="D36" s="177"/>
      <c r="E36" s="177"/>
      <c r="F36" s="6" t="s">
        <v>97</v>
      </c>
      <c r="G36" s="176">
        <v>5411</v>
      </c>
      <c r="H36" s="175">
        <v>5368</v>
      </c>
      <c r="I36" s="174">
        <v>1.0080104321907601</v>
      </c>
      <c r="J36" s="173">
        <v>43</v>
      </c>
      <c r="K36" s="176">
        <v>6200</v>
      </c>
      <c r="L36" s="175">
        <v>5860</v>
      </c>
      <c r="M36" s="174">
        <v>1.0580204778156996</v>
      </c>
      <c r="N36" s="173">
        <v>340</v>
      </c>
      <c r="O36" s="172">
        <v>0.87274193548387102</v>
      </c>
      <c r="P36" s="171">
        <v>0.91604095563139931</v>
      </c>
      <c r="Q36" s="170">
        <v>-4.3299020147528289E-2</v>
      </c>
      <c r="R36" s="169"/>
      <c r="S36" s="169"/>
    </row>
    <row r="37" spans="1:19" x14ac:dyDescent="0.4">
      <c r="A37" s="200"/>
      <c r="B37" s="190" t="s">
        <v>124</v>
      </c>
      <c r="C37" s="189"/>
      <c r="D37" s="189"/>
      <c r="E37" s="189"/>
      <c r="F37" s="229"/>
      <c r="G37" s="188"/>
      <c r="H37" s="187"/>
      <c r="I37" s="186" t="e">
        <v>#DIV/0!</v>
      </c>
      <c r="J37" s="185">
        <v>0</v>
      </c>
      <c r="K37" s="188">
        <v>1000</v>
      </c>
      <c r="L37" s="187">
        <v>478</v>
      </c>
      <c r="M37" s="186">
        <v>2.0920502092050208</v>
      </c>
      <c r="N37" s="185">
        <v>522</v>
      </c>
      <c r="O37" s="184">
        <v>0</v>
      </c>
      <c r="P37" s="183">
        <v>0</v>
      </c>
      <c r="Q37" s="182">
        <v>0</v>
      </c>
      <c r="R37" s="169"/>
      <c r="S37" s="169"/>
    </row>
    <row r="38" spans="1:19" x14ac:dyDescent="0.4">
      <c r="A38" s="200"/>
      <c r="B38" s="200"/>
      <c r="C38" s="208" t="s">
        <v>123</v>
      </c>
      <c r="D38" s="207"/>
      <c r="E38" s="207"/>
      <c r="F38" s="6" t="s">
        <v>97</v>
      </c>
      <c r="G38" s="197">
        <v>384</v>
      </c>
      <c r="H38" s="196">
        <v>455</v>
      </c>
      <c r="I38" s="195">
        <v>0.84395604395604396</v>
      </c>
      <c r="J38" s="194">
        <v>-71</v>
      </c>
      <c r="K38" s="197">
        <v>500</v>
      </c>
      <c r="L38" s="196">
        <v>478</v>
      </c>
      <c r="M38" s="195">
        <v>1.0460251046025104</v>
      </c>
      <c r="N38" s="194">
        <v>22</v>
      </c>
      <c r="O38" s="193">
        <v>0.76800000000000002</v>
      </c>
      <c r="P38" s="192">
        <v>0.95188284518828448</v>
      </c>
      <c r="Q38" s="191">
        <v>-0.18388284518828446</v>
      </c>
      <c r="R38" s="169"/>
      <c r="S38" s="169"/>
    </row>
    <row r="39" spans="1:19" x14ac:dyDescent="0.4">
      <c r="A39" s="181"/>
      <c r="B39" s="181"/>
      <c r="C39" s="240" t="s">
        <v>122</v>
      </c>
      <c r="D39" s="239"/>
      <c r="E39" s="239"/>
      <c r="F39" s="6" t="s">
        <v>97</v>
      </c>
      <c r="G39" s="238">
        <v>264</v>
      </c>
      <c r="H39" s="237">
        <v>218</v>
      </c>
      <c r="I39" s="236">
        <v>1.2110091743119267</v>
      </c>
      <c r="J39" s="235">
        <v>46</v>
      </c>
      <c r="K39" s="238">
        <v>500</v>
      </c>
      <c r="L39" s="237"/>
      <c r="M39" s="236" t="e">
        <v>#DIV/0!</v>
      </c>
      <c r="N39" s="235">
        <v>500</v>
      </c>
      <c r="O39" s="234">
        <v>0.52800000000000002</v>
      </c>
      <c r="P39" s="233" t="e">
        <v>#DIV/0!</v>
      </c>
      <c r="Q39" s="232" t="e">
        <v>#DIV/0!</v>
      </c>
      <c r="R39" s="169"/>
      <c r="S39" s="169"/>
    </row>
    <row r="40" spans="1:19" x14ac:dyDescent="0.4">
      <c r="A40" s="190" t="s">
        <v>121</v>
      </c>
      <c r="B40" s="189" t="s">
        <v>120</v>
      </c>
      <c r="C40" s="189"/>
      <c r="D40" s="189"/>
      <c r="E40" s="189"/>
      <c r="F40" s="229"/>
      <c r="G40" s="188">
        <v>105453</v>
      </c>
      <c r="H40" s="187">
        <v>90725</v>
      </c>
      <c r="I40" s="186">
        <v>1.1623367318820612</v>
      </c>
      <c r="J40" s="185">
        <v>14728</v>
      </c>
      <c r="K40" s="231">
        <v>134533</v>
      </c>
      <c r="L40" s="187">
        <v>126378</v>
      </c>
      <c r="M40" s="186">
        <v>1.0645286363132824</v>
      </c>
      <c r="N40" s="185">
        <v>8155</v>
      </c>
      <c r="O40" s="184">
        <v>0.78384485590895914</v>
      </c>
      <c r="P40" s="183">
        <v>0.71788602446628369</v>
      </c>
      <c r="Q40" s="182">
        <v>6.5958831442675447E-2</v>
      </c>
      <c r="R40" s="169"/>
      <c r="S40" s="169"/>
    </row>
    <row r="41" spans="1:19" x14ac:dyDescent="0.4">
      <c r="A41" s="230"/>
      <c r="B41" s="190" t="s">
        <v>119</v>
      </c>
      <c r="C41" s="189"/>
      <c r="D41" s="189"/>
      <c r="E41" s="189"/>
      <c r="F41" s="229"/>
      <c r="G41" s="188">
        <v>102962</v>
      </c>
      <c r="H41" s="187">
        <v>88658</v>
      </c>
      <c r="I41" s="186">
        <v>1.1613390782557693</v>
      </c>
      <c r="J41" s="185">
        <v>14304</v>
      </c>
      <c r="K41" s="188">
        <v>130988</v>
      </c>
      <c r="L41" s="187">
        <v>122086</v>
      </c>
      <c r="M41" s="186">
        <v>1.0729158134429828</v>
      </c>
      <c r="N41" s="185">
        <v>8902</v>
      </c>
      <c r="O41" s="184">
        <v>0.78604146944758302</v>
      </c>
      <c r="P41" s="183">
        <v>0.72619301148370818</v>
      </c>
      <c r="Q41" s="182">
        <v>5.9848457963874835E-2</v>
      </c>
      <c r="R41" s="169"/>
      <c r="S41" s="169"/>
    </row>
    <row r="42" spans="1:19" x14ac:dyDescent="0.4">
      <c r="A42" s="200"/>
      <c r="B42" s="200"/>
      <c r="C42" s="208" t="s">
        <v>102</v>
      </c>
      <c r="D42" s="207"/>
      <c r="E42" s="207"/>
      <c r="F42" s="6" t="s">
        <v>97</v>
      </c>
      <c r="G42" s="259">
        <v>35434</v>
      </c>
      <c r="H42" s="257">
        <v>29521</v>
      </c>
      <c r="I42" s="195">
        <v>1.2002980928830325</v>
      </c>
      <c r="J42" s="194">
        <v>5913</v>
      </c>
      <c r="K42" s="259">
        <v>45791</v>
      </c>
      <c r="L42" s="257">
        <v>44127</v>
      </c>
      <c r="M42" s="195">
        <v>1.0377093389534753</v>
      </c>
      <c r="N42" s="194">
        <v>1664</v>
      </c>
      <c r="O42" s="193">
        <v>0.77382018300539412</v>
      </c>
      <c r="P42" s="192">
        <v>0.66900083848890701</v>
      </c>
      <c r="Q42" s="191">
        <v>0.10481934451648711</v>
      </c>
      <c r="R42" s="169"/>
      <c r="S42" s="169"/>
    </row>
    <row r="43" spans="1:19" x14ac:dyDescent="0.4">
      <c r="A43" s="200"/>
      <c r="B43" s="200"/>
      <c r="C43" s="208" t="s">
        <v>118</v>
      </c>
      <c r="D43" s="207"/>
      <c r="E43" s="207"/>
      <c r="F43" s="6" t="s">
        <v>97</v>
      </c>
      <c r="G43" s="259">
        <v>9919</v>
      </c>
      <c r="H43" s="257">
        <v>8102</v>
      </c>
      <c r="I43" s="195">
        <v>1.224265613428783</v>
      </c>
      <c r="J43" s="194">
        <v>1817</v>
      </c>
      <c r="K43" s="258">
        <v>11824</v>
      </c>
      <c r="L43" s="257">
        <v>11119</v>
      </c>
      <c r="M43" s="195">
        <v>1.0634049824624516</v>
      </c>
      <c r="N43" s="194">
        <v>705</v>
      </c>
      <c r="O43" s="193">
        <v>0.8388870094722598</v>
      </c>
      <c r="P43" s="192">
        <v>0.72866264951884163</v>
      </c>
      <c r="Q43" s="191">
        <v>0.11022435995341817</v>
      </c>
      <c r="R43" s="169"/>
      <c r="S43" s="169"/>
    </row>
    <row r="44" spans="1:19" x14ac:dyDescent="0.4">
      <c r="A44" s="200"/>
      <c r="B44" s="200"/>
      <c r="C44" s="208" t="s">
        <v>100</v>
      </c>
      <c r="D44" s="207"/>
      <c r="E44" s="207"/>
      <c r="F44" s="6" t="s">
        <v>97</v>
      </c>
      <c r="G44" s="259">
        <v>4897</v>
      </c>
      <c r="H44" s="257">
        <v>4385</v>
      </c>
      <c r="I44" s="195">
        <v>1.1167616875712656</v>
      </c>
      <c r="J44" s="194">
        <v>512</v>
      </c>
      <c r="K44" s="258">
        <v>6180</v>
      </c>
      <c r="L44" s="257">
        <v>6179</v>
      </c>
      <c r="M44" s="195">
        <v>1.0001618384851918</v>
      </c>
      <c r="N44" s="194">
        <v>1</v>
      </c>
      <c r="O44" s="193">
        <v>0.79239482200647249</v>
      </c>
      <c r="P44" s="192">
        <v>0.70966175756594918</v>
      </c>
      <c r="Q44" s="191">
        <v>8.2733064440523307E-2</v>
      </c>
      <c r="R44" s="169"/>
      <c r="S44" s="169"/>
    </row>
    <row r="45" spans="1:19" x14ac:dyDescent="0.4">
      <c r="A45" s="200"/>
      <c r="B45" s="200"/>
      <c r="C45" s="208" t="s">
        <v>92</v>
      </c>
      <c r="D45" s="207"/>
      <c r="E45" s="207"/>
      <c r="F45" s="6" t="s">
        <v>97</v>
      </c>
      <c r="G45" s="259">
        <v>2921</v>
      </c>
      <c r="H45" s="257">
        <v>2327</v>
      </c>
      <c r="I45" s="195">
        <v>1.2552642887838419</v>
      </c>
      <c r="J45" s="194">
        <v>594</v>
      </c>
      <c r="K45" s="258">
        <v>3638</v>
      </c>
      <c r="L45" s="257">
        <v>3211</v>
      </c>
      <c r="M45" s="195">
        <v>1.1329803799439426</v>
      </c>
      <c r="N45" s="194">
        <v>427</v>
      </c>
      <c r="O45" s="193">
        <v>0.80291368884002201</v>
      </c>
      <c r="P45" s="192">
        <v>0.7246963562753036</v>
      </c>
      <c r="Q45" s="191">
        <v>7.8217332564718411E-2</v>
      </c>
      <c r="R45" s="169"/>
      <c r="S45" s="169"/>
    </row>
    <row r="46" spans="1:19" x14ac:dyDescent="0.4">
      <c r="A46" s="200"/>
      <c r="B46" s="200"/>
      <c r="C46" s="208" t="s">
        <v>98</v>
      </c>
      <c r="D46" s="207"/>
      <c r="E46" s="207"/>
      <c r="F46" s="6" t="s">
        <v>97</v>
      </c>
      <c r="G46" s="259">
        <v>5119</v>
      </c>
      <c r="H46" s="257">
        <v>5012</v>
      </c>
      <c r="I46" s="195">
        <v>1.0213487629688747</v>
      </c>
      <c r="J46" s="194">
        <v>107</v>
      </c>
      <c r="K46" s="258">
        <v>5760</v>
      </c>
      <c r="L46" s="257">
        <v>5623</v>
      </c>
      <c r="M46" s="195">
        <v>1.0243642183887605</v>
      </c>
      <c r="N46" s="194">
        <v>137</v>
      </c>
      <c r="O46" s="193">
        <v>0.88871527777777781</v>
      </c>
      <c r="P46" s="192">
        <v>0.89133914280633109</v>
      </c>
      <c r="Q46" s="191">
        <v>-2.6238650285532739E-3</v>
      </c>
      <c r="R46" s="169"/>
      <c r="S46" s="169"/>
    </row>
    <row r="47" spans="1:19" x14ac:dyDescent="0.4">
      <c r="A47" s="200"/>
      <c r="B47" s="200"/>
      <c r="C47" s="208" t="s">
        <v>101</v>
      </c>
      <c r="D47" s="207"/>
      <c r="E47" s="207"/>
      <c r="F47" s="6" t="s">
        <v>97</v>
      </c>
      <c r="G47" s="259">
        <v>10241</v>
      </c>
      <c r="H47" s="257">
        <v>10185</v>
      </c>
      <c r="I47" s="195">
        <v>1.0054982817869416</v>
      </c>
      <c r="J47" s="194">
        <v>56</v>
      </c>
      <c r="K47" s="258">
        <v>14768</v>
      </c>
      <c r="L47" s="257">
        <v>13872</v>
      </c>
      <c r="M47" s="195">
        <v>1.0645905420991926</v>
      </c>
      <c r="N47" s="194">
        <v>896</v>
      </c>
      <c r="O47" s="193">
        <v>0.69345882990249186</v>
      </c>
      <c r="P47" s="192">
        <v>0.73421280276816614</v>
      </c>
      <c r="Q47" s="191">
        <v>-4.0753972865674282E-2</v>
      </c>
      <c r="R47" s="169"/>
      <c r="S47" s="169"/>
    </row>
    <row r="48" spans="1:19" x14ac:dyDescent="0.4">
      <c r="A48" s="200"/>
      <c r="B48" s="200"/>
      <c r="C48" s="208" t="s">
        <v>93</v>
      </c>
      <c r="D48" s="207"/>
      <c r="E48" s="207"/>
      <c r="F48" s="6" t="s">
        <v>97</v>
      </c>
      <c r="G48" s="259">
        <v>1434</v>
      </c>
      <c r="H48" s="257">
        <v>1272</v>
      </c>
      <c r="I48" s="195">
        <v>1.1273584905660377</v>
      </c>
      <c r="J48" s="194">
        <v>162</v>
      </c>
      <c r="K48" s="258">
        <v>2700</v>
      </c>
      <c r="L48" s="257">
        <v>2700</v>
      </c>
      <c r="M48" s="195">
        <v>1</v>
      </c>
      <c r="N48" s="194">
        <v>0</v>
      </c>
      <c r="O48" s="193">
        <v>0.53111111111111109</v>
      </c>
      <c r="P48" s="192">
        <v>0.47111111111111109</v>
      </c>
      <c r="Q48" s="191">
        <v>0.06</v>
      </c>
      <c r="R48" s="169"/>
      <c r="S48" s="169"/>
    </row>
    <row r="49" spans="1:19" x14ac:dyDescent="0.4">
      <c r="A49" s="200"/>
      <c r="B49" s="200"/>
      <c r="C49" s="208" t="s">
        <v>117</v>
      </c>
      <c r="D49" s="207"/>
      <c r="E49" s="207"/>
      <c r="F49" s="6" t="s">
        <v>97</v>
      </c>
      <c r="G49" s="259">
        <v>1540</v>
      </c>
      <c r="H49" s="257">
        <v>1572</v>
      </c>
      <c r="I49" s="195">
        <v>0.97964376590330793</v>
      </c>
      <c r="J49" s="194">
        <v>-32</v>
      </c>
      <c r="K49" s="258">
        <v>1660</v>
      </c>
      <c r="L49" s="257">
        <v>1660</v>
      </c>
      <c r="M49" s="195">
        <v>1</v>
      </c>
      <c r="N49" s="194">
        <v>0</v>
      </c>
      <c r="O49" s="193">
        <v>0.92771084337349397</v>
      </c>
      <c r="P49" s="192">
        <v>0.94698795180722894</v>
      </c>
      <c r="Q49" s="191">
        <v>-1.927710843373498E-2</v>
      </c>
      <c r="R49" s="169"/>
      <c r="S49" s="169"/>
    </row>
    <row r="50" spans="1:19" x14ac:dyDescent="0.4">
      <c r="A50" s="200"/>
      <c r="B50" s="200"/>
      <c r="C50" s="208" t="s">
        <v>116</v>
      </c>
      <c r="D50" s="207"/>
      <c r="E50" s="207"/>
      <c r="F50" s="6" t="s">
        <v>97</v>
      </c>
      <c r="G50" s="259">
        <v>2519</v>
      </c>
      <c r="H50" s="257">
        <v>2398</v>
      </c>
      <c r="I50" s="195">
        <v>1.0504587155963303</v>
      </c>
      <c r="J50" s="194">
        <v>121</v>
      </c>
      <c r="K50" s="258">
        <v>2830</v>
      </c>
      <c r="L50" s="257">
        <v>2700</v>
      </c>
      <c r="M50" s="195">
        <v>1.0481481481481481</v>
      </c>
      <c r="N50" s="194">
        <v>130</v>
      </c>
      <c r="O50" s="193">
        <v>0.89010600706713783</v>
      </c>
      <c r="P50" s="192">
        <v>0.88814814814814813</v>
      </c>
      <c r="Q50" s="191">
        <v>1.9578589189896967E-3</v>
      </c>
      <c r="R50" s="169"/>
      <c r="S50" s="169"/>
    </row>
    <row r="51" spans="1:19" x14ac:dyDescent="0.4">
      <c r="A51" s="200"/>
      <c r="B51" s="200"/>
      <c r="C51" s="208" t="s">
        <v>115</v>
      </c>
      <c r="D51" s="207"/>
      <c r="E51" s="207"/>
      <c r="F51" s="6" t="s">
        <v>84</v>
      </c>
      <c r="G51" s="259">
        <v>907</v>
      </c>
      <c r="H51" s="257">
        <v>1003</v>
      </c>
      <c r="I51" s="195">
        <v>0.90428713858424725</v>
      </c>
      <c r="J51" s="194">
        <v>-96</v>
      </c>
      <c r="K51" s="258">
        <v>1260</v>
      </c>
      <c r="L51" s="257">
        <v>1260</v>
      </c>
      <c r="M51" s="195">
        <v>1</v>
      </c>
      <c r="N51" s="194">
        <v>0</v>
      </c>
      <c r="O51" s="193">
        <v>0.71984126984126984</v>
      </c>
      <c r="P51" s="192">
        <v>0.79603174603174598</v>
      </c>
      <c r="Q51" s="191">
        <v>-7.6190476190476142E-2</v>
      </c>
      <c r="R51" s="169"/>
      <c r="S51" s="169"/>
    </row>
    <row r="52" spans="1:19" x14ac:dyDescent="0.4">
      <c r="A52" s="200"/>
      <c r="B52" s="200"/>
      <c r="C52" s="208" t="s">
        <v>114</v>
      </c>
      <c r="D52" s="207"/>
      <c r="E52" s="207"/>
      <c r="F52" s="6" t="s">
        <v>97</v>
      </c>
      <c r="G52" s="259">
        <v>1190</v>
      </c>
      <c r="H52" s="257">
        <v>1072</v>
      </c>
      <c r="I52" s="195">
        <v>1.1100746268656716</v>
      </c>
      <c r="J52" s="194">
        <v>118</v>
      </c>
      <c r="K52" s="258">
        <v>1660</v>
      </c>
      <c r="L52" s="257">
        <v>1660</v>
      </c>
      <c r="M52" s="195">
        <v>1</v>
      </c>
      <c r="N52" s="194">
        <v>0</v>
      </c>
      <c r="O52" s="193">
        <v>0.7168674698795181</v>
      </c>
      <c r="P52" s="192">
        <v>0.64578313253012043</v>
      </c>
      <c r="Q52" s="191">
        <v>7.1084337349397675E-2</v>
      </c>
      <c r="R52" s="169"/>
      <c r="S52" s="169"/>
    </row>
    <row r="53" spans="1:19" x14ac:dyDescent="0.4">
      <c r="A53" s="200"/>
      <c r="B53" s="200"/>
      <c r="C53" s="208" t="s">
        <v>113</v>
      </c>
      <c r="D53" s="207"/>
      <c r="E53" s="207"/>
      <c r="F53" s="6" t="s">
        <v>97</v>
      </c>
      <c r="G53" s="259">
        <v>2220</v>
      </c>
      <c r="H53" s="257">
        <v>2225</v>
      </c>
      <c r="I53" s="195">
        <v>0.99775280898876406</v>
      </c>
      <c r="J53" s="194">
        <v>-5</v>
      </c>
      <c r="K53" s="258">
        <v>2700</v>
      </c>
      <c r="L53" s="257">
        <v>2700</v>
      </c>
      <c r="M53" s="195">
        <v>1</v>
      </c>
      <c r="N53" s="194">
        <v>0</v>
      </c>
      <c r="O53" s="193">
        <v>0.82222222222222219</v>
      </c>
      <c r="P53" s="192">
        <v>0.82407407407407407</v>
      </c>
      <c r="Q53" s="191">
        <v>-1.8518518518518823E-3</v>
      </c>
      <c r="R53" s="169"/>
      <c r="S53" s="169"/>
    </row>
    <row r="54" spans="1:19" x14ac:dyDescent="0.4">
      <c r="A54" s="200"/>
      <c r="B54" s="200"/>
      <c r="C54" s="199" t="s">
        <v>112</v>
      </c>
      <c r="D54" s="198"/>
      <c r="E54" s="198"/>
      <c r="F54" s="10" t="s">
        <v>84</v>
      </c>
      <c r="G54" s="259">
        <v>1340</v>
      </c>
      <c r="H54" s="257">
        <v>1072</v>
      </c>
      <c r="I54" s="205">
        <v>1.25</v>
      </c>
      <c r="J54" s="204">
        <v>268</v>
      </c>
      <c r="K54" s="258">
        <v>1660</v>
      </c>
      <c r="L54" s="257">
        <v>1660</v>
      </c>
      <c r="M54" s="205">
        <v>1</v>
      </c>
      <c r="N54" s="204">
        <v>0</v>
      </c>
      <c r="O54" s="211">
        <v>0.80722891566265065</v>
      </c>
      <c r="P54" s="210">
        <v>0.64578313253012043</v>
      </c>
      <c r="Q54" s="209">
        <v>0.16144578313253022</v>
      </c>
      <c r="R54" s="169"/>
      <c r="S54" s="169"/>
    </row>
    <row r="55" spans="1:19" x14ac:dyDescent="0.4">
      <c r="A55" s="200"/>
      <c r="B55" s="200"/>
      <c r="C55" s="208" t="s">
        <v>111</v>
      </c>
      <c r="D55" s="207"/>
      <c r="E55" s="207"/>
      <c r="F55" s="6" t="s">
        <v>97</v>
      </c>
      <c r="G55" s="259">
        <v>3131</v>
      </c>
      <c r="H55" s="257">
        <v>2663</v>
      </c>
      <c r="I55" s="195">
        <v>1.1757416447615472</v>
      </c>
      <c r="J55" s="194">
        <v>468</v>
      </c>
      <c r="K55" s="258">
        <v>3645</v>
      </c>
      <c r="L55" s="257">
        <v>3105</v>
      </c>
      <c r="M55" s="195">
        <v>1.173913043478261</v>
      </c>
      <c r="N55" s="194">
        <v>540</v>
      </c>
      <c r="O55" s="193">
        <v>0.85898491083676265</v>
      </c>
      <c r="P55" s="192">
        <v>0.85764895330112723</v>
      </c>
      <c r="Q55" s="191">
        <v>1.3359575356354236E-3</v>
      </c>
      <c r="R55" s="169"/>
      <c r="S55" s="169"/>
    </row>
    <row r="56" spans="1:19" x14ac:dyDescent="0.4">
      <c r="A56" s="200"/>
      <c r="B56" s="200"/>
      <c r="C56" s="208" t="s">
        <v>110</v>
      </c>
      <c r="D56" s="207"/>
      <c r="E56" s="207"/>
      <c r="F56" s="6" t="s">
        <v>97</v>
      </c>
      <c r="G56" s="259">
        <v>1299</v>
      </c>
      <c r="H56" s="257">
        <v>1247</v>
      </c>
      <c r="I56" s="195">
        <v>1.0417000801924619</v>
      </c>
      <c r="J56" s="194">
        <v>52</v>
      </c>
      <c r="K56" s="258">
        <v>1380</v>
      </c>
      <c r="L56" s="257">
        <v>1660</v>
      </c>
      <c r="M56" s="195">
        <v>0.83132530120481929</v>
      </c>
      <c r="N56" s="194">
        <v>-280</v>
      </c>
      <c r="O56" s="193">
        <v>0.94130434782608696</v>
      </c>
      <c r="P56" s="192">
        <v>0.75120481927710847</v>
      </c>
      <c r="Q56" s="191">
        <v>0.19009952854897849</v>
      </c>
      <c r="R56" s="169"/>
      <c r="S56" s="169"/>
    </row>
    <row r="57" spans="1:19" x14ac:dyDescent="0.4">
      <c r="A57" s="200"/>
      <c r="B57" s="200"/>
      <c r="C57" s="208" t="s">
        <v>85</v>
      </c>
      <c r="D57" s="228"/>
      <c r="E57" s="207"/>
      <c r="F57" s="6" t="s">
        <v>84</v>
      </c>
      <c r="G57" s="259">
        <v>67</v>
      </c>
      <c r="H57" s="257">
        <v>0</v>
      </c>
      <c r="I57" s="195" t="e">
        <v>#DIV/0!</v>
      </c>
      <c r="J57" s="194">
        <v>67</v>
      </c>
      <c r="K57" s="258">
        <v>150</v>
      </c>
      <c r="L57" s="257">
        <v>0</v>
      </c>
      <c r="M57" s="195" t="e">
        <v>#DIV/0!</v>
      </c>
      <c r="N57" s="194">
        <v>150</v>
      </c>
      <c r="O57" s="193">
        <v>0.44666666666666666</v>
      </c>
      <c r="P57" s="192" t="e">
        <v>#DIV/0!</v>
      </c>
      <c r="Q57" s="191" t="e">
        <v>#DIV/0!</v>
      </c>
      <c r="R57" s="169"/>
      <c r="S57" s="169"/>
    </row>
    <row r="58" spans="1:19" x14ac:dyDescent="0.4">
      <c r="A58" s="200"/>
      <c r="B58" s="200"/>
      <c r="C58" s="208" t="s">
        <v>107</v>
      </c>
      <c r="D58" s="207"/>
      <c r="E58" s="207"/>
      <c r="F58" s="6" t="s">
        <v>97</v>
      </c>
      <c r="G58" s="259">
        <v>1264</v>
      </c>
      <c r="H58" s="257">
        <v>1149</v>
      </c>
      <c r="I58" s="195">
        <v>1.1000870322019147</v>
      </c>
      <c r="J58" s="194">
        <v>115</v>
      </c>
      <c r="K58" s="258">
        <v>1580</v>
      </c>
      <c r="L58" s="257">
        <v>1260</v>
      </c>
      <c r="M58" s="195">
        <v>1.253968253968254</v>
      </c>
      <c r="N58" s="194">
        <v>320</v>
      </c>
      <c r="O58" s="193">
        <v>0.8</v>
      </c>
      <c r="P58" s="192">
        <v>0.91190476190476188</v>
      </c>
      <c r="Q58" s="191">
        <v>-0.11190476190476184</v>
      </c>
      <c r="R58" s="169"/>
      <c r="S58" s="169"/>
    </row>
    <row r="59" spans="1:19" x14ac:dyDescent="0.4">
      <c r="A59" s="200"/>
      <c r="B59" s="200"/>
      <c r="C59" s="208" t="s">
        <v>106</v>
      </c>
      <c r="D59" s="207"/>
      <c r="E59" s="207"/>
      <c r="F59" s="6" t="s">
        <v>97</v>
      </c>
      <c r="G59" s="259">
        <v>839</v>
      </c>
      <c r="H59" s="257">
        <v>759</v>
      </c>
      <c r="I59" s="195">
        <v>1.1054018445322793</v>
      </c>
      <c r="J59" s="194">
        <v>80</v>
      </c>
      <c r="K59" s="258">
        <v>1620</v>
      </c>
      <c r="L59" s="257">
        <v>1660</v>
      </c>
      <c r="M59" s="195">
        <v>0.97590361445783136</v>
      </c>
      <c r="N59" s="194">
        <v>-40</v>
      </c>
      <c r="O59" s="193">
        <v>0.51790123456790127</v>
      </c>
      <c r="P59" s="192">
        <v>0.45722891566265061</v>
      </c>
      <c r="Q59" s="191">
        <v>6.0672318905250655E-2</v>
      </c>
      <c r="R59" s="169"/>
      <c r="S59" s="169"/>
    </row>
    <row r="60" spans="1:19" x14ac:dyDescent="0.4">
      <c r="A60" s="200"/>
      <c r="B60" s="200"/>
      <c r="C60" s="208" t="s">
        <v>108</v>
      </c>
      <c r="D60" s="207"/>
      <c r="E60" s="207"/>
      <c r="F60" s="6" t="s">
        <v>97</v>
      </c>
      <c r="G60" s="259">
        <v>732</v>
      </c>
      <c r="H60" s="257">
        <v>779</v>
      </c>
      <c r="I60" s="195">
        <v>0.93966623876765087</v>
      </c>
      <c r="J60" s="194">
        <v>-47</v>
      </c>
      <c r="K60" s="258">
        <v>1200</v>
      </c>
      <c r="L60" s="257">
        <v>1080</v>
      </c>
      <c r="M60" s="195">
        <v>1.1111111111111112</v>
      </c>
      <c r="N60" s="194">
        <v>120</v>
      </c>
      <c r="O60" s="193">
        <v>0.61</v>
      </c>
      <c r="P60" s="192">
        <v>0.72129629629629632</v>
      </c>
      <c r="Q60" s="191">
        <v>-0.11129629629629634</v>
      </c>
      <c r="R60" s="169"/>
      <c r="S60" s="169"/>
    </row>
    <row r="61" spans="1:19" x14ac:dyDescent="0.4">
      <c r="A61" s="200"/>
      <c r="B61" s="200"/>
      <c r="C61" s="208" t="s">
        <v>105</v>
      </c>
      <c r="D61" s="207"/>
      <c r="E61" s="207"/>
      <c r="F61" s="6" t="s">
        <v>97</v>
      </c>
      <c r="G61" s="259">
        <v>1648</v>
      </c>
      <c r="H61" s="257">
        <v>1542</v>
      </c>
      <c r="I61" s="195">
        <v>1.0687418936446174</v>
      </c>
      <c r="J61" s="194">
        <v>106</v>
      </c>
      <c r="K61" s="258">
        <v>2397</v>
      </c>
      <c r="L61" s="257">
        <v>2160</v>
      </c>
      <c r="M61" s="195">
        <v>1.1097222222222223</v>
      </c>
      <c r="N61" s="194">
        <v>237</v>
      </c>
      <c r="O61" s="193">
        <v>0.68752607425949108</v>
      </c>
      <c r="P61" s="192">
        <v>0.71388888888888891</v>
      </c>
      <c r="Q61" s="191">
        <v>-2.6362814629397824E-2</v>
      </c>
      <c r="R61" s="169"/>
      <c r="S61" s="169"/>
    </row>
    <row r="62" spans="1:19" x14ac:dyDescent="0.4">
      <c r="A62" s="200"/>
      <c r="B62" s="200"/>
      <c r="C62" s="208" t="s">
        <v>102</v>
      </c>
      <c r="D62" s="5" t="s">
        <v>0</v>
      </c>
      <c r="E62" s="207" t="s">
        <v>91</v>
      </c>
      <c r="F62" s="6" t="s">
        <v>97</v>
      </c>
      <c r="G62" s="259">
        <v>5158</v>
      </c>
      <c r="H62" s="257">
        <v>4239</v>
      </c>
      <c r="I62" s="195">
        <v>1.2167964142486436</v>
      </c>
      <c r="J62" s="194">
        <v>919</v>
      </c>
      <c r="K62" s="258">
        <v>5985</v>
      </c>
      <c r="L62" s="257">
        <v>5010</v>
      </c>
      <c r="M62" s="195">
        <v>1.1946107784431137</v>
      </c>
      <c r="N62" s="194">
        <v>975</v>
      </c>
      <c r="O62" s="193">
        <v>0.8618212197159566</v>
      </c>
      <c r="P62" s="192">
        <v>0.84610778443113777</v>
      </c>
      <c r="Q62" s="191">
        <v>1.5713435284818833E-2</v>
      </c>
      <c r="R62" s="169"/>
      <c r="S62" s="169"/>
    </row>
    <row r="63" spans="1:19" x14ac:dyDescent="0.4">
      <c r="A63" s="200"/>
      <c r="B63" s="200"/>
      <c r="C63" s="199" t="s">
        <v>102</v>
      </c>
      <c r="D63" s="15" t="s">
        <v>0</v>
      </c>
      <c r="E63" s="198" t="s">
        <v>109</v>
      </c>
      <c r="F63" s="10" t="s">
        <v>97</v>
      </c>
      <c r="G63" s="259">
        <v>2562</v>
      </c>
      <c r="H63" s="257">
        <v>2114</v>
      </c>
      <c r="I63" s="205">
        <v>1.2119205298013245</v>
      </c>
      <c r="J63" s="204">
        <v>448</v>
      </c>
      <c r="K63" s="258">
        <v>2700</v>
      </c>
      <c r="L63" s="257">
        <v>2700</v>
      </c>
      <c r="M63" s="205">
        <v>1</v>
      </c>
      <c r="N63" s="204">
        <v>0</v>
      </c>
      <c r="O63" s="211">
        <v>0.94888888888888889</v>
      </c>
      <c r="P63" s="210">
        <v>0.78296296296296297</v>
      </c>
      <c r="Q63" s="209">
        <v>0.16592592592592592</v>
      </c>
      <c r="R63" s="169"/>
      <c r="S63" s="169"/>
    </row>
    <row r="64" spans="1:19" x14ac:dyDescent="0.4">
      <c r="A64" s="200"/>
      <c r="B64" s="200"/>
      <c r="C64" s="208" t="s">
        <v>100</v>
      </c>
      <c r="D64" s="5" t="s">
        <v>0</v>
      </c>
      <c r="E64" s="207" t="s">
        <v>91</v>
      </c>
      <c r="F64" s="6" t="s">
        <v>97</v>
      </c>
      <c r="G64" s="259">
        <v>1454</v>
      </c>
      <c r="H64" s="257">
        <v>1279</v>
      </c>
      <c r="I64" s="195">
        <v>1.1368256450351837</v>
      </c>
      <c r="J64" s="194">
        <v>175</v>
      </c>
      <c r="K64" s="258">
        <v>1660</v>
      </c>
      <c r="L64" s="257">
        <v>1660</v>
      </c>
      <c r="M64" s="195">
        <v>1</v>
      </c>
      <c r="N64" s="194">
        <v>0</v>
      </c>
      <c r="O64" s="193">
        <v>0.87590361445783127</v>
      </c>
      <c r="P64" s="192">
        <v>0.77048192771084334</v>
      </c>
      <c r="Q64" s="191">
        <v>0.10542168674698793</v>
      </c>
      <c r="R64" s="169"/>
      <c r="S64" s="169"/>
    </row>
    <row r="65" spans="1:19" x14ac:dyDescent="0.4">
      <c r="A65" s="200"/>
      <c r="B65" s="200"/>
      <c r="C65" s="199" t="s">
        <v>100</v>
      </c>
      <c r="D65" s="15" t="s">
        <v>0</v>
      </c>
      <c r="E65" s="198" t="s">
        <v>109</v>
      </c>
      <c r="F65" s="6" t="s">
        <v>97</v>
      </c>
      <c r="G65" s="259">
        <v>1566</v>
      </c>
      <c r="H65" s="257">
        <v>1366</v>
      </c>
      <c r="I65" s="195">
        <v>1.1464128843338213</v>
      </c>
      <c r="J65" s="194">
        <v>200</v>
      </c>
      <c r="K65" s="258">
        <v>1660</v>
      </c>
      <c r="L65" s="257">
        <v>1660</v>
      </c>
      <c r="M65" s="195">
        <v>1</v>
      </c>
      <c r="N65" s="194">
        <v>0</v>
      </c>
      <c r="O65" s="193">
        <v>0.94337349397590364</v>
      </c>
      <c r="P65" s="192">
        <v>0.82289156626506021</v>
      </c>
      <c r="Q65" s="191">
        <v>0.12048192771084343</v>
      </c>
      <c r="R65" s="169"/>
      <c r="S65" s="169"/>
    </row>
    <row r="66" spans="1:19" x14ac:dyDescent="0.4">
      <c r="A66" s="200"/>
      <c r="B66" s="200"/>
      <c r="C66" s="199" t="s">
        <v>98</v>
      </c>
      <c r="D66" s="15" t="s">
        <v>0</v>
      </c>
      <c r="E66" s="198" t="s">
        <v>91</v>
      </c>
      <c r="F66" s="10" t="s">
        <v>97</v>
      </c>
      <c r="G66" s="259">
        <v>1405</v>
      </c>
      <c r="H66" s="257">
        <v>1375</v>
      </c>
      <c r="I66" s="195">
        <v>1.0218181818181817</v>
      </c>
      <c r="J66" s="194">
        <v>30</v>
      </c>
      <c r="K66" s="258">
        <v>1660</v>
      </c>
      <c r="L66" s="257">
        <v>1660</v>
      </c>
      <c r="M66" s="195">
        <v>1</v>
      </c>
      <c r="N66" s="194">
        <v>0</v>
      </c>
      <c r="O66" s="193">
        <v>0.84638554216867468</v>
      </c>
      <c r="P66" s="192">
        <v>0.82831325301204817</v>
      </c>
      <c r="Q66" s="191">
        <v>1.8072289156626509E-2</v>
      </c>
      <c r="R66" s="169"/>
      <c r="S66" s="169"/>
    </row>
    <row r="67" spans="1:19" x14ac:dyDescent="0.4">
      <c r="A67" s="200"/>
      <c r="B67" s="200"/>
      <c r="C67" s="199" t="s">
        <v>98</v>
      </c>
      <c r="D67" s="15" t="s">
        <v>0</v>
      </c>
      <c r="E67" s="198" t="s">
        <v>109</v>
      </c>
      <c r="F67" s="10" t="s">
        <v>97</v>
      </c>
      <c r="G67" s="259">
        <v>1392</v>
      </c>
      <c r="H67" s="257">
        <v>0</v>
      </c>
      <c r="I67" s="205" t="e">
        <v>#DIV/0!</v>
      </c>
      <c r="J67" s="204">
        <v>1392</v>
      </c>
      <c r="K67" s="258">
        <v>1660</v>
      </c>
      <c r="L67" s="257">
        <v>0</v>
      </c>
      <c r="M67" s="205" t="e">
        <v>#DIV/0!</v>
      </c>
      <c r="N67" s="204">
        <v>1660</v>
      </c>
      <c r="O67" s="211">
        <v>0.83855421686746989</v>
      </c>
      <c r="P67" s="210" t="e">
        <v>#DIV/0!</v>
      </c>
      <c r="Q67" s="209" t="e">
        <v>#DIV/0!</v>
      </c>
      <c r="R67" s="169"/>
      <c r="S67" s="169"/>
    </row>
    <row r="68" spans="1:19" x14ac:dyDescent="0.4">
      <c r="A68" s="200"/>
      <c r="B68" s="200"/>
      <c r="C68" s="199" t="s">
        <v>101</v>
      </c>
      <c r="D68" s="15" t="s">
        <v>0</v>
      </c>
      <c r="E68" s="198" t="s">
        <v>91</v>
      </c>
      <c r="F68" s="10" t="s">
        <v>84</v>
      </c>
      <c r="G68" s="259">
        <v>764</v>
      </c>
      <c r="H68" s="257">
        <v>0</v>
      </c>
      <c r="I68" s="195" t="e">
        <v>#DIV/0!</v>
      </c>
      <c r="J68" s="194">
        <v>764</v>
      </c>
      <c r="K68" s="258">
        <v>1260</v>
      </c>
      <c r="L68" s="257">
        <v>0</v>
      </c>
      <c r="M68" s="195" t="e">
        <v>#DIV/0!</v>
      </c>
      <c r="N68" s="194">
        <v>1260</v>
      </c>
      <c r="O68" s="193">
        <v>0.6063492063492063</v>
      </c>
      <c r="P68" s="192" t="e">
        <v>#DIV/0!</v>
      </c>
      <c r="Q68" s="191" t="e">
        <v>#DIV/0!</v>
      </c>
      <c r="R68" s="169"/>
      <c r="S68" s="169"/>
    </row>
    <row r="69" spans="1:19" x14ac:dyDescent="0.4">
      <c r="A69" s="200"/>
      <c r="B69" s="190" t="s">
        <v>1</v>
      </c>
      <c r="C69" s="226"/>
      <c r="D69" s="14"/>
      <c r="E69" s="226"/>
      <c r="F69" s="225"/>
      <c r="G69" s="188">
        <v>2491</v>
      </c>
      <c r="H69" s="187">
        <v>2067</v>
      </c>
      <c r="I69" s="186">
        <v>1.2051282051282051</v>
      </c>
      <c r="J69" s="185">
        <v>424</v>
      </c>
      <c r="K69" s="188">
        <v>3545</v>
      </c>
      <c r="L69" s="187">
        <v>4292</v>
      </c>
      <c r="M69" s="186">
        <v>0.82595526561043797</v>
      </c>
      <c r="N69" s="185">
        <v>-747</v>
      </c>
      <c r="O69" s="184">
        <v>0.70267983074753171</v>
      </c>
      <c r="P69" s="183">
        <v>0.4815936626281454</v>
      </c>
      <c r="Q69" s="182">
        <v>0.22108616811938631</v>
      </c>
      <c r="R69" s="169"/>
      <c r="S69" s="169"/>
    </row>
    <row r="70" spans="1:19" x14ac:dyDescent="0.4">
      <c r="A70" s="200"/>
      <c r="B70" s="200"/>
      <c r="C70" s="199" t="s">
        <v>108</v>
      </c>
      <c r="D70" s="198"/>
      <c r="E70" s="198"/>
      <c r="F70" s="10" t="s">
        <v>97</v>
      </c>
      <c r="G70" s="197">
        <v>392</v>
      </c>
      <c r="H70" s="196">
        <v>391</v>
      </c>
      <c r="I70" s="195">
        <v>1.0025575447570332</v>
      </c>
      <c r="J70" s="194">
        <v>1</v>
      </c>
      <c r="K70" s="197">
        <v>540</v>
      </c>
      <c r="L70" s="196">
        <v>660</v>
      </c>
      <c r="M70" s="195">
        <v>0.81818181818181823</v>
      </c>
      <c r="N70" s="194">
        <v>-120</v>
      </c>
      <c r="O70" s="193">
        <v>0.72592592592592597</v>
      </c>
      <c r="P70" s="192">
        <v>0.59242424242424241</v>
      </c>
      <c r="Q70" s="191">
        <v>0.13350168350168357</v>
      </c>
      <c r="R70" s="169"/>
      <c r="S70" s="169"/>
    </row>
    <row r="71" spans="1:19" x14ac:dyDescent="0.4">
      <c r="A71" s="200"/>
      <c r="B71" s="200"/>
      <c r="C71" s="199" t="s">
        <v>107</v>
      </c>
      <c r="D71" s="198"/>
      <c r="E71" s="198"/>
      <c r="F71" s="253"/>
      <c r="G71" s="197"/>
      <c r="H71" s="196"/>
      <c r="I71" s="195" t="e">
        <v>#DIV/0!</v>
      </c>
      <c r="J71" s="194">
        <v>0</v>
      </c>
      <c r="K71" s="197"/>
      <c r="L71" s="196"/>
      <c r="M71" s="195" t="e">
        <v>#DIV/0!</v>
      </c>
      <c r="N71" s="194">
        <v>0</v>
      </c>
      <c r="O71" s="193" t="e">
        <v>#DIV/0!</v>
      </c>
      <c r="P71" s="192" t="e">
        <v>#DIV/0!</v>
      </c>
      <c r="Q71" s="191" t="e">
        <v>#DIV/0!</v>
      </c>
      <c r="R71" s="169"/>
      <c r="S71" s="169"/>
    </row>
    <row r="72" spans="1:19" x14ac:dyDescent="0.4">
      <c r="A72" s="200"/>
      <c r="B72" s="200"/>
      <c r="C72" s="199" t="s">
        <v>106</v>
      </c>
      <c r="D72" s="198"/>
      <c r="E72" s="198"/>
      <c r="F72" s="253"/>
      <c r="G72" s="197"/>
      <c r="H72" s="196"/>
      <c r="I72" s="195" t="e">
        <v>#DIV/0!</v>
      </c>
      <c r="J72" s="194">
        <v>0</v>
      </c>
      <c r="K72" s="197"/>
      <c r="L72" s="196"/>
      <c r="M72" s="195" t="e">
        <v>#DIV/0!</v>
      </c>
      <c r="N72" s="194">
        <v>0</v>
      </c>
      <c r="O72" s="193" t="e">
        <v>#DIV/0!</v>
      </c>
      <c r="P72" s="192" t="e">
        <v>#DIV/0!</v>
      </c>
      <c r="Q72" s="191" t="e">
        <v>#DIV/0!</v>
      </c>
      <c r="R72" s="169"/>
      <c r="S72" s="169"/>
    </row>
    <row r="73" spans="1:19" x14ac:dyDescent="0.4">
      <c r="A73" s="200"/>
      <c r="B73" s="200"/>
      <c r="C73" s="199" t="s">
        <v>98</v>
      </c>
      <c r="D73" s="198"/>
      <c r="E73" s="198"/>
      <c r="F73" s="10" t="s">
        <v>97</v>
      </c>
      <c r="G73" s="197">
        <v>233</v>
      </c>
      <c r="H73" s="196">
        <v>154</v>
      </c>
      <c r="I73" s="195">
        <v>1.5129870129870129</v>
      </c>
      <c r="J73" s="194">
        <v>79</v>
      </c>
      <c r="K73" s="197">
        <v>340</v>
      </c>
      <c r="L73" s="196">
        <v>477</v>
      </c>
      <c r="M73" s="195">
        <v>0.71278825995807127</v>
      </c>
      <c r="N73" s="194">
        <v>-137</v>
      </c>
      <c r="O73" s="193">
        <v>0.68529411764705883</v>
      </c>
      <c r="P73" s="192">
        <v>0.32285115303983231</v>
      </c>
      <c r="Q73" s="191">
        <v>0.36244296460722653</v>
      </c>
      <c r="R73" s="169"/>
      <c r="S73" s="169"/>
    </row>
    <row r="74" spans="1:19" x14ac:dyDescent="0.4">
      <c r="A74" s="200"/>
      <c r="B74" s="200"/>
      <c r="C74" s="208" t="s">
        <v>105</v>
      </c>
      <c r="D74" s="207"/>
      <c r="E74" s="207"/>
      <c r="F74" s="6" t="s">
        <v>97</v>
      </c>
      <c r="G74" s="197">
        <v>796</v>
      </c>
      <c r="H74" s="196">
        <v>852</v>
      </c>
      <c r="I74" s="195">
        <v>0.93427230046948362</v>
      </c>
      <c r="J74" s="194">
        <v>-56</v>
      </c>
      <c r="K74" s="197">
        <v>1083</v>
      </c>
      <c r="L74" s="196">
        <v>1320</v>
      </c>
      <c r="M74" s="195">
        <v>0.82045454545454544</v>
      </c>
      <c r="N74" s="194">
        <v>-237</v>
      </c>
      <c r="O74" s="193">
        <v>0.73499538319482915</v>
      </c>
      <c r="P74" s="192">
        <v>0.6454545454545455</v>
      </c>
      <c r="Q74" s="191">
        <v>8.9540837740283652E-2</v>
      </c>
      <c r="R74" s="169"/>
      <c r="S74" s="169"/>
    </row>
    <row r="75" spans="1:19" x14ac:dyDescent="0.4">
      <c r="A75" s="181"/>
      <c r="B75" s="181"/>
      <c r="C75" s="180" t="s">
        <v>92</v>
      </c>
      <c r="D75" s="177"/>
      <c r="E75" s="177"/>
      <c r="F75" s="18" t="s">
        <v>97</v>
      </c>
      <c r="G75" s="176">
        <v>1070</v>
      </c>
      <c r="H75" s="175">
        <v>670</v>
      </c>
      <c r="I75" s="174">
        <v>1.5970149253731343</v>
      </c>
      <c r="J75" s="173">
        <v>400</v>
      </c>
      <c r="K75" s="176">
        <v>1582</v>
      </c>
      <c r="L75" s="175">
        <v>1835</v>
      </c>
      <c r="M75" s="174">
        <v>0.862125340599455</v>
      </c>
      <c r="N75" s="173">
        <v>-253</v>
      </c>
      <c r="O75" s="172">
        <v>0.67635903919089757</v>
      </c>
      <c r="P75" s="171">
        <v>0.36512261580381472</v>
      </c>
      <c r="Q75" s="170">
        <v>0.31123642338708285</v>
      </c>
      <c r="R75" s="169"/>
      <c r="S75" s="169"/>
    </row>
    <row r="76" spans="1:19" x14ac:dyDescent="0.4">
      <c r="G76" s="168"/>
      <c r="H76" s="168"/>
      <c r="I76" s="168"/>
      <c r="J76" s="168"/>
      <c r="K76" s="168"/>
      <c r="L76" s="168"/>
      <c r="M76" s="168"/>
      <c r="N76" s="168"/>
      <c r="O76" s="167"/>
      <c r="P76" s="167"/>
      <c r="Q76" s="167"/>
    </row>
    <row r="77" spans="1:19" x14ac:dyDescent="0.4">
      <c r="C77" s="11" t="s">
        <v>83</v>
      </c>
    </row>
    <row r="78" spans="1:19" x14ac:dyDescent="0.4">
      <c r="C78" s="12" t="s">
        <v>82</v>
      </c>
    </row>
    <row r="79" spans="1:19" x14ac:dyDescent="0.4">
      <c r="C79" s="11" t="s">
        <v>81</v>
      </c>
    </row>
    <row r="80" spans="1:19" x14ac:dyDescent="0.4">
      <c r="C80" s="11" t="s">
        <v>80</v>
      </c>
    </row>
    <row r="81" spans="3:3" x14ac:dyDescent="0.4">
      <c r="C81" s="11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30'!A1" display="'h30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D27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８月中旬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8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280</v>
      </c>
      <c r="D4" s="370" t="s">
        <v>278</v>
      </c>
      <c r="E4" s="371" t="s">
        <v>176</v>
      </c>
      <c r="F4" s="372"/>
      <c r="G4" s="348" t="s">
        <v>279</v>
      </c>
      <c r="H4" s="368" t="s">
        <v>278</v>
      </c>
      <c r="I4" s="371" t="s">
        <v>176</v>
      </c>
      <c r="J4" s="372"/>
      <c r="K4" s="348" t="s">
        <v>279</v>
      </c>
      <c r="L4" s="349" t="s">
        <v>278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222552</v>
      </c>
      <c r="D6" s="373">
        <v>223430</v>
      </c>
      <c r="E6" s="337">
        <v>0.99607035760640916</v>
      </c>
      <c r="F6" s="358">
        <v>-878</v>
      </c>
      <c r="G6" s="364">
        <v>240669</v>
      </c>
      <c r="H6" s="366">
        <v>239777</v>
      </c>
      <c r="I6" s="337">
        <v>1.0037201232812154</v>
      </c>
      <c r="J6" s="358">
        <v>892</v>
      </c>
      <c r="K6" s="339">
        <v>0.92472233648704238</v>
      </c>
      <c r="L6" s="341">
        <v>0.93182415327575208</v>
      </c>
      <c r="M6" s="343">
        <v>-7.1018167887096917E-3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114947</v>
      </c>
      <c r="D8" s="22">
        <v>114255</v>
      </c>
      <c r="E8" s="23">
        <v>1.0060566277186993</v>
      </c>
      <c r="F8" s="24">
        <v>692</v>
      </c>
      <c r="G8" s="21">
        <v>121601</v>
      </c>
      <c r="H8" s="25">
        <v>119821</v>
      </c>
      <c r="I8" s="23">
        <v>1.0148554927767253</v>
      </c>
      <c r="J8" s="24">
        <v>1780</v>
      </c>
      <c r="K8" s="26">
        <v>0.94528005526270342</v>
      </c>
      <c r="L8" s="27">
        <v>0.95354737483412755</v>
      </c>
      <c r="M8" s="28">
        <v>-8.2673195714241254E-3</v>
      </c>
    </row>
    <row r="9" spans="1:13" ht="18" customHeight="1" x14ac:dyDescent="0.4">
      <c r="A9" s="265"/>
      <c r="B9" s="109" t="s">
        <v>161</v>
      </c>
      <c r="C9" s="29">
        <v>47319</v>
      </c>
      <c r="D9" s="30">
        <v>43544</v>
      </c>
      <c r="E9" s="31">
        <v>1.0866939187947824</v>
      </c>
      <c r="F9" s="32">
        <v>3775</v>
      </c>
      <c r="G9" s="29">
        <v>49092</v>
      </c>
      <c r="H9" s="30">
        <v>45260</v>
      </c>
      <c r="I9" s="31">
        <v>1.0846663720724701</v>
      </c>
      <c r="J9" s="32">
        <v>3832</v>
      </c>
      <c r="K9" s="33">
        <v>0.96388413590809097</v>
      </c>
      <c r="L9" s="34">
        <v>0.96208572691117988</v>
      </c>
      <c r="M9" s="35">
        <v>1.7984089969110828E-3</v>
      </c>
    </row>
    <row r="10" spans="1:13" ht="18" customHeight="1" x14ac:dyDescent="0.4">
      <c r="A10" s="265"/>
      <c r="B10" s="84" t="s">
        <v>160</v>
      </c>
      <c r="C10" s="36">
        <v>4758</v>
      </c>
      <c r="D10" s="37">
        <v>5757</v>
      </c>
      <c r="E10" s="38">
        <v>0.82647212089630018</v>
      </c>
      <c r="F10" s="39">
        <v>-999</v>
      </c>
      <c r="G10" s="36">
        <v>4950</v>
      </c>
      <c r="H10" s="37">
        <v>6200</v>
      </c>
      <c r="I10" s="38">
        <v>0.79838709677419351</v>
      </c>
      <c r="J10" s="39">
        <v>-1250</v>
      </c>
      <c r="K10" s="40">
        <v>0.96121212121212118</v>
      </c>
      <c r="L10" s="41">
        <v>0.92854838709677423</v>
      </c>
      <c r="M10" s="42">
        <v>3.2663734115346954E-2</v>
      </c>
    </row>
    <row r="11" spans="1:13" ht="18" customHeight="1" x14ac:dyDescent="0.4">
      <c r="A11" s="265"/>
      <c r="B11" s="84" t="s">
        <v>158</v>
      </c>
      <c r="C11" s="36">
        <v>62870</v>
      </c>
      <c r="D11" s="37">
        <v>64954</v>
      </c>
      <c r="E11" s="38">
        <v>0.96791575576561872</v>
      </c>
      <c r="F11" s="39">
        <v>-2084</v>
      </c>
      <c r="G11" s="36">
        <v>67559</v>
      </c>
      <c r="H11" s="37">
        <v>68361</v>
      </c>
      <c r="I11" s="38">
        <v>0.98826816459677302</v>
      </c>
      <c r="J11" s="39">
        <v>-802</v>
      </c>
      <c r="K11" s="40">
        <v>0.93059399931911368</v>
      </c>
      <c r="L11" s="41">
        <v>0.9501616418718275</v>
      </c>
      <c r="M11" s="42">
        <v>-1.9567642552713815E-2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44194</v>
      </c>
      <c r="D13" s="22">
        <v>43939</v>
      </c>
      <c r="E13" s="23">
        <v>1.0058035003072441</v>
      </c>
      <c r="F13" s="24">
        <v>255</v>
      </c>
      <c r="G13" s="21">
        <v>47546</v>
      </c>
      <c r="H13" s="22">
        <v>46925</v>
      </c>
      <c r="I13" s="23">
        <v>1.013233883857219</v>
      </c>
      <c r="J13" s="24">
        <v>621</v>
      </c>
      <c r="K13" s="52">
        <v>0.92949985277415559</v>
      </c>
      <c r="L13" s="53">
        <v>0.93636654235482153</v>
      </c>
      <c r="M13" s="54">
        <v>-6.8666895806659412E-3</v>
      </c>
    </row>
    <row r="14" spans="1:13" ht="18" customHeight="1" x14ac:dyDescent="0.4">
      <c r="A14" s="265"/>
      <c r="B14" s="109" t="s">
        <v>161</v>
      </c>
      <c r="C14" s="29">
        <v>10734</v>
      </c>
      <c r="D14" s="30">
        <v>10821</v>
      </c>
      <c r="E14" s="31">
        <v>0.99196007762683669</v>
      </c>
      <c r="F14" s="32">
        <v>-87</v>
      </c>
      <c r="G14" s="29">
        <v>11650</v>
      </c>
      <c r="H14" s="30">
        <v>11650</v>
      </c>
      <c r="I14" s="31">
        <v>1</v>
      </c>
      <c r="J14" s="32">
        <v>0</v>
      </c>
      <c r="K14" s="55">
        <v>0.92137339055793988</v>
      </c>
      <c r="L14" s="56">
        <v>0.92884120171673823</v>
      </c>
      <c r="M14" s="35">
        <v>-7.4678111587983542E-3</v>
      </c>
    </row>
    <row r="15" spans="1:13" ht="18" customHeight="1" x14ac:dyDescent="0.4">
      <c r="A15" s="265"/>
      <c r="B15" s="84" t="s">
        <v>160</v>
      </c>
      <c r="C15" s="36">
        <v>5419</v>
      </c>
      <c r="D15" s="37">
        <v>5574</v>
      </c>
      <c r="E15" s="38">
        <v>0.97219232149264445</v>
      </c>
      <c r="F15" s="39">
        <v>-155</v>
      </c>
      <c r="G15" s="36">
        <v>5800</v>
      </c>
      <c r="H15" s="37">
        <v>5945</v>
      </c>
      <c r="I15" s="38">
        <v>0.97560975609756095</v>
      </c>
      <c r="J15" s="39">
        <v>-145</v>
      </c>
      <c r="K15" s="40">
        <v>0.93431034482758624</v>
      </c>
      <c r="L15" s="41">
        <v>0.93759461732548355</v>
      </c>
      <c r="M15" s="42">
        <v>-3.2842724978973115E-3</v>
      </c>
    </row>
    <row r="16" spans="1:13" ht="18" customHeight="1" x14ac:dyDescent="0.4">
      <c r="A16" s="265"/>
      <c r="B16" s="84" t="s">
        <v>158</v>
      </c>
      <c r="C16" s="36">
        <v>26543</v>
      </c>
      <c r="D16" s="37">
        <v>25851</v>
      </c>
      <c r="E16" s="38">
        <v>1.0267687903756142</v>
      </c>
      <c r="F16" s="39">
        <v>692</v>
      </c>
      <c r="G16" s="36">
        <v>28515</v>
      </c>
      <c r="H16" s="37">
        <v>27353</v>
      </c>
      <c r="I16" s="38">
        <v>1.0424816290717653</v>
      </c>
      <c r="J16" s="39">
        <v>1162</v>
      </c>
      <c r="K16" s="40">
        <v>0.93084341574609852</v>
      </c>
      <c r="L16" s="41">
        <v>0.94508829013270934</v>
      </c>
      <c r="M16" s="42">
        <v>-1.4244874386610817E-2</v>
      </c>
    </row>
    <row r="17" spans="1:13" ht="18" customHeight="1" x14ac:dyDescent="0.4">
      <c r="A17" s="265"/>
      <c r="B17" s="84" t="s">
        <v>157</v>
      </c>
      <c r="C17" s="36">
        <v>1498</v>
      </c>
      <c r="D17" s="37">
        <v>1693</v>
      </c>
      <c r="E17" s="38">
        <v>0.88481984642646194</v>
      </c>
      <c r="F17" s="39">
        <v>-195</v>
      </c>
      <c r="G17" s="36">
        <v>1581</v>
      </c>
      <c r="H17" s="37">
        <v>1977</v>
      </c>
      <c r="I17" s="38">
        <v>0.79969650986342944</v>
      </c>
      <c r="J17" s="39">
        <v>-396</v>
      </c>
      <c r="K17" s="40">
        <v>0.94750158127767237</v>
      </c>
      <c r="L17" s="41">
        <v>0.85634800202326755</v>
      </c>
      <c r="M17" s="42">
        <v>9.1153579254404815E-2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22649</v>
      </c>
      <c r="D19" s="22">
        <v>24281</v>
      </c>
      <c r="E19" s="23">
        <v>0.93278695276141843</v>
      </c>
      <c r="F19" s="24">
        <v>-1632</v>
      </c>
      <c r="G19" s="21">
        <v>27075</v>
      </c>
      <c r="H19" s="25">
        <v>28716</v>
      </c>
      <c r="I19" s="23">
        <v>0.94285415796071881</v>
      </c>
      <c r="J19" s="24">
        <v>-1641</v>
      </c>
      <c r="K19" s="52">
        <v>0.83652816251154205</v>
      </c>
      <c r="L19" s="53">
        <v>0.84555648418999863</v>
      </c>
      <c r="M19" s="28">
        <v>-9.0283216784565745E-3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8167</v>
      </c>
      <c r="D21" s="37">
        <v>8336</v>
      </c>
      <c r="E21" s="38">
        <v>0.97972648752399227</v>
      </c>
      <c r="F21" s="39">
        <v>-169</v>
      </c>
      <c r="G21" s="36">
        <v>9735</v>
      </c>
      <c r="H21" s="37">
        <v>9680</v>
      </c>
      <c r="I21" s="38">
        <v>1.0056818181818181</v>
      </c>
      <c r="J21" s="39">
        <v>55</v>
      </c>
      <c r="K21" s="40">
        <v>0.83893168977914745</v>
      </c>
      <c r="L21" s="41">
        <v>0.8611570247933884</v>
      </c>
      <c r="M21" s="42">
        <v>-2.2225335014240954E-2</v>
      </c>
    </row>
    <row r="22" spans="1:13" ht="18" customHeight="1" x14ac:dyDescent="0.4">
      <c r="A22" s="265"/>
      <c r="B22" s="84" t="s">
        <v>158</v>
      </c>
      <c r="C22" s="36">
        <v>14482</v>
      </c>
      <c r="D22" s="37">
        <v>15945</v>
      </c>
      <c r="E22" s="38">
        <v>0.9082470994042019</v>
      </c>
      <c r="F22" s="39">
        <v>-1463</v>
      </c>
      <c r="G22" s="36">
        <v>17340</v>
      </c>
      <c r="H22" s="37">
        <v>19036</v>
      </c>
      <c r="I22" s="38">
        <v>0.91090565244799326</v>
      </c>
      <c r="J22" s="39">
        <v>-1696</v>
      </c>
      <c r="K22" s="40">
        <v>0.83517877739331026</v>
      </c>
      <c r="L22" s="41">
        <v>0.83762345030468588</v>
      </c>
      <c r="M22" s="42">
        <v>-2.4446729113756227E-3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15500</v>
      </c>
      <c r="D24" s="22">
        <v>15330</v>
      </c>
      <c r="E24" s="23">
        <v>1.0110893672537509</v>
      </c>
      <c r="F24" s="24">
        <v>170</v>
      </c>
      <c r="G24" s="21">
        <v>17055</v>
      </c>
      <c r="H24" s="25">
        <v>16514</v>
      </c>
      <c r="I24" s="23">
        <v>1.0327600823543659</v>
      </c>
      <c r="J24" s="24">
        <v>541</v>
      </c>
      <c r="K24" s="52">
        <v>0.90882439167399587</v>
      </c>
      <c r="L24" s="53">
        <v>0.92830325784183121</v>
      </c>
      <c r="M24" s="54">
        <v>-1.947886616783534E-2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5851</v>
      </c>
      <c r="D26" s="37">
        <v>5444</v>
      </c>
      <c r="E26" s="38">
        <v>1.0747612049963262</v>
      </c>
      <c r="F26" s="39">
        <v>407</v>
      </c>
      <c r="G26" s="36">
        <v>6435</v>
      </c>
      <c r="H26" s="37">
        <v>5800</v>
      </c>
      <c r="I26" s="38">
        <v>1.1094827586206897</v>
      </c>
      <c r="J26" s="39">
        <v>635</v>
      </c>
      <c r="K26" s="40">
        <v>0.90924630924630923</v>
      </c>
      <c r="L26" s="41">
        <v>0.93862068965517242</v>
      </c>
      <c r="M26" s="42">
        <v>-2.9374380408863199E-2</v>
      </c>
    </row>
    <row r="27" spans="1:13" ht="18" customHeight="1" x14ac:dyDescent="0.4">
      <c r="A27" s="265"/>
      <c r="B27" s="84" t="s">
        <v>158</v>
      </c>
      <c r="C27" s="36">
        <v>9260</v>
      </c>
      <c r="D27" s="37">
        <v>9485</v>
      </c>
      <c r="E27" s="38">
        <v>0.97627833421191357</v>
      </c>
      <c r="F27" s="39">
        <v>-225</v>
      </c>
      <c r="G27" s="36">
        <v>10127</v>
      </c>
      <c r="H27" s="37">
        <v>10241</v>
      </c>
      <c r="I27" s="38">
        <v>0.98886827458256032</v>
      </c>
      <c r="J27" s="39">
        <v>-114</v>
      </c>
      <c r="K27" s="40">
        <v>0.91438728152463711</v>
      </c>
      <c r="L27" s="41">
        <v>0.92617908407382088</v>
      </c>
      <c r="M27" s="42">
        <v>-1.1791802549183772E-2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389</v>
      </c>
      <c r="D29" s="74">
        <v>401</v>
      </c>
      <c r="E29" s="75">
        <v>0.97007481296758102</v>
      </c>
      <c r="F29" s="76">
        <v>-12</v>
      </c>
      <c r="G29" s="73">
        <v>493</v>
      </c>
      <c r="H29" s="74">
        <v>473</v>
      </c>
      <c r="I29" s="77">
        <v>1.0422832980972516</v>
      </c>
      <c r="J29" s="91">
        <v>20</v>
      </c>
      <c r="K29" s="79">
        <v>0.78904665314401623</v>
      </c>
      <c r="L29" s="80">
        <v>0.84778012684989434</v>
      </c>
      <c r="M29" s="92">
        <v>-5.8733473705878114E-2</v>
      </c>
    </row>
    <row r="30" spans="1:13" ht="18" customHeight="1" x14ac:dyDescent="0.4">
      <c r="A30" s="266" t="s">
        <v>162</v>
      </c>
      <c r="B30" s="20"/>
      <c r="C30" s="21">
        <v>25262</v>
      </c>
      <c r="D30" s="22">
        <v>25625</v>
      </c>
      <c r="E30" s="23">
        <v>0.98583414634146338</v>
      </c>
      <c r="F30" s="24">
        <v>-363</v>
      </c>
      <c r="G30" s="21">
        <v>27392</v>
      </c>
      <c r="H30" s="22">
        <v>27801</v>
      </c>
      <c r="I30" s="23">
        <v>0.98528829898205106</v>
      </c>
      <c r="J30" s="24">
        <v>-409</v>
      </c>
      <c r="K30" s="52">
        <v>0.92224007009345799</v>
      </c>
      <c r="L30" s="53">
        <v>0.92172943419301467</v>
      </c>
      <c r="M30" s="28">
        <v>5.1063590044331253E-4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2657</v>
      </c>
      <c r="D32" s="37">
        <v>2638</v>
      </c>
      <c r="E32" s="38">
        <v>1.0072024260803638</v>
      </c>
      <c r="F32" s="39">
        <v>19</v>
      </c>
      <c r="G32" s="36">
        <v>2900</v>
      </c>
      <c r="H32" s="37">
        <v>2900</v>
      </c>
      <c r="I32" s="38">
        <v>1</v>
      </c>
      <c r="J32" s="39">
        <v>0</v>
      </c>
      <c r="K32" s="40">
        <v>0.91620689655172416</v>
      </c>
      <c r="L32" s="41">
        <v>0.90965517241379312</v>
      </c>
      <c r="M32" s="42">
        <v>6.5517241379310365E-3</v>
      </c>
    </row>
    <row r="33" spans="1:13" ht="18" customHeight="1" x14ac:dyDescent="0.4">
      <c r="A33" s="265"/>
      <c r="B33" s="84" t="s">
        <v>159</v>
      </c>
      <c r="C33" s="36">
        <v>1128</v>
      </c>
      <c r="D33" s="37">
        <v>1325</v>
      </c>
      <c r="E33" s="38">
        <v>0.8513207547169811</v>
      </c>
      <c r="F33" s="39">
        <v>-197</v>
      </c>
      <c r="G33" s="36">
        <v>1250</v>
      </c>
      <c r="H33" s="37">
        <v>1500</v>
      </c>
      <c r="I33" s="38">
        <v>0.83333333333333337</v>
      </c>
      <c r="J33" s="39">
        <v>-250</v>
      </c>
      <c r="K33" s="40">
        <v>0.90239999999999998</v>
      </c>
      <c r="L33" s="41">
        <v>0.8833333333333333</v>
      </c>
      <c r="M33" s="42">
        <v>1.9066666666666676E-2</v>
      </c>
    </row>
    <row r="34" spans="1:13" ht="18" customHeight="1" x14ac:dyDescent="0.4">
      <c r="A34" s="265"/>
      <c r="B34" s="84" t="s">
        <v>239</v>
      </c>
      <c r="C34" s="36">
        <v>395</v>
      </c>
      <c r="D34" s="37">
        <v>0</v>
      </c>
      <c r="E34" s="38" t="e">
        <v>#DIV/0!</v>
      </c>
      <c r="F34" s="39">
        <v>395</v>
      </c>
      <c r="G34" s="36">
        <v>432</v>
      </c>
      <c r="H34" s="37">
        <v>0</v>
      </c>
      <c r="I34" s="38" t="e">
        <v>#DIV/0!</v>
      </c>
      <c r="J34" s="39">
        <v>432</v>
      </c>
      <c r="K34" s="40">
        <v>0.91435185185185186</v>
      </c>
      <c r="L34" s="41" t="s">
        <v>0</v>
      </c>
      <c r="M34" s="42" t="e">
        <v>#VALUE!</v>
      </c>
    </row>
    <row r="35" spans="1:13" ht="18" customHeight="1" x14ac:dyDescent="0.4">
      <c r="A35" s="265"/>
      <c r="B35" s="84" t="s">
        <v>158</v>
      </c>
      <c r="C35" s="36">
        <v>19528</v>
      </c>
      <c r="D35" s="37">
        <v>19658</v>
      </c>
      <c r="E35" s="38">
        <v>0.99338691626818598</v>
      </c>
      <c r="F35" s="39">
        <v>-130</v>
      </c>
      <c r="G35" s="36">
        <v>21188</v>
      </c>
      <c r="H35" s="37">
        <v>21149</v>
      </c>
      <c r="I35" s="38">
        <v>1.001844058820748</v>
      </c>
      <c r="J35" s="39">
        <v>39</v>
      </c>
      <c r="K35" s="40">
        <v>0.9216537662828016</v>
      </c>
      <c r="L35" s="41">
        <v>0.9295002127760178</v>
      </c>
      <c r="M35" s="42">
        <v>-7.846446493216197E-3</v>
      </c>
    </row>
    <row r="36" spans="1:13" ht="18" customHeight="1" x14ac:dyDescent="0.4">
      <c r="A36" s="265"/>
      <c r="B36" s="84" t="s">
        <v>157</v>
      </c>
      <c r="C36" s="36">
        <v>1554</v>
      </c>
      <c r="D36" s="37">
        <v>2004</v>
      </c>
      <c r="E36" s="38">
        <v>0.77544910179640714</v>
      </c>
      <c r="F36" s="39">
        <v>-450</v>
      </c>
      <c r="G36" s="36">
        <v>1622</v>
      </c>
      <c r="H36" s="37">
        <v>2252</v>
      </c>
      <c r="I36" s="38">
        <v>0.72024866785079933</v>
      </c>
      <c r="J36" s="39">
        <v>-630</v>
      </c>
      <c r="K36" s="40">
        <v>0.95807644882860665</v>
      </c>
      <c r="L36" s="41">
        <v>0.88987566607460034</v>
      </c>
      <c r="M36" s="42">
        <v>6.8200782754006317E-2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８月下旬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8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283</v>
      </c>
      <c r="D4" s="370" t="s">
        <v>281</v>
      </c>
      <c r="E4" s="371" t="s">
        <v>176</v>
      </c>
      <c r="F4" s="372"/>
      <c r="G4" s="348" t="s">
        <v>282</v>
      </c>
      <c r="H4" s="368" t="s">
        <v>281</v>
      </c>
      <c r="I4" s="371" t="s">
        <v>176</v>
      </c>
      <c r="J4" s="372"/>
      <c r="K4" s="348" t="s">
        <v>282</v>
      </c>
      <c r="L4" s="349" t="s">
        <v>281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242440</v>
      </c>
      <c r="D6" s="373">
        <v>233410</v>
      </c>
      <c r="E6" s="337">
        <v>1.0386872884623624</v>
      </c>
      <c r="F6" s="358">
        <v>9030</v>
      </c>
      <c r="G6" s="364">
        <v>269709</v>
      </c>
      <c r="H6" s="366">
        <v>267003</v>
      </c>
      <c r="I6" s="337">
        <v>1.0101347175874429</v>
      </c>
      <c r="J6" s="358">
        <v>2706</v>
      </c>
      <c r="K6" s="339">
        <v>0.89889473469554226</v>
      </c>
      <c r="L6" s="341">
        <v>0.87418493425167509</v>
      </c>
      <c r="M6" s="343">
        <v>2.4709800443867169E-2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127001</v>
      </c>
      <c r="D8" s="22">
        <v>124282</v>
      </c>
      <c r="E8" s="23">
        <v>1.0218776653095381</v>
      </c>
      <c r="F8" s="24">
        <v>2719</v>
      </c>
      <c r="G8" s="21">
        <v>135384</v>
      </c>
      <c r="H8" s="25">
        <v>133361</v>
      </c>
      <c r="I8" s="23">
        <v>1.0151693523593854</v>
      </c>
      <c r="J8" s="24">
        <v>2023</v>
      </c>
      <c r="K8" s="26">
        <v>0.9380798321810554</v>
      </c>
      <c r="L8" s="27">
        <v>0.93192162626255048</v>
      </c>
      <c r="M8" s="28">
        <v>6.1582059185049109E-3</v>
      </c>
    </row>
    <row r="9" spans="1:13" ht="18" customHeight="1" x14ac:dyDescent="0.4">
      <c r="A9" s="265"/>
      <c r="B9" s="109" t="s">
        <v>161</v>
      </c>
      <c r="C9" s="29">
        <v>51070</v>
      </c>
      <c r="D9" s="30">
        <v>46721</v>
      </c>
      <c r="E9" s="31">
        <v>1.0930844802123243</v>
      </c>
      <c r="F9" s="32">
        <v>4349</v>
      </c>
      <c r="G9" s="29">
        <v>53539</v>
      </c>
      <c r="H9" s="30">
        <v>48238</v>
      </c>
      <c r="I9" s="31">
        <v>1.1098926157800904</v>
      </c>
      <c r="J9" s="32">
        <v>5301</v>
      </c>
      <c r="K9" s="33">
        <v>0.95388408449915019</v>
      </c>
      <c r="L9" s="34">
        <v>0.96855176416932709</v>
      </c>
      <c r="M9" s="35">
        <v>-1.4667679670176903E-2</v>
      </c>
    </row>
    <row r="10" spans="1:13" ht="18" customHeight="1" x14ac:dyDescent="0.4">
      <c r="A10" s="265"/>
      <c r="B10" s="84" t="s">
        <v>160</v>
      </c>
      <c r="C10" s="36">
        <v>5064</v>
      </c>
      <c r="D10" s="37">
        <v>6115</v>
      </c>
      <c r="E10" s="38">
        <v>0.82812755519215042</v>
      </c>
      <c r="F10" s="39">
        <v>-1051</v>
      </c>
      <c r="G10" s="36">
        <v>5445</v>
      </c>
      <c r="H10" s="37">
        <v>6820</v>
      </c>
      <c r="I10" s="38">
        <v>0.79838709677419351</v>
      </c>
      <c r="J10" s="39">
        <v>-1375</v>
      </c>
      <c r="K10" s="40">
        <v>0.93002754820936639</v>
      </c>
      <c r="L10" s="41">
        <v>0.89662756598240467</v>
      </c>
      <c r="M10" s="42">
        <v>3.3399982226961722E-2</v>
      </c>
    </row>
    <row r="11" spans="1:13" ht="18" customHeight="1" x14ac:dyDescent="0.4">
      <c r="A11" s="265"/>
      <c r="B11" s="84" t="s">
        <v>158</v>
      </c>
      <c r="C11" s="36">
        <v>70867</v>
      </c>
      <c r="D11" s="37">
        <v>71446</v>
      </c>
      <c r="E11" s="38">
        <v>0.99189597738151891</v>
      </c>
      <c r="F11" s="39">
        <v>-579</v>
      </c>
      <c r="G11" s="36">
        <v>76400</v>
      </c>
      <c r="H11" s="37">
        <v>78303</v>
      </c>
      <c r="I11" s="38">
        <v>0.975696972018952</v>
      </c>
      <c r="J11" s="39">
        <v>-1903</v>
      </c>
      <c r="K11" s="40">
        <v>0.92757853403141366</v>
      </c>
      <c r="L11" s="41">
        <v>0.91242991967102149</v>
      </c>
      <c r="M11" s="42">
        <v>1.5148614360392165E-2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49827</v>
      </c>
      <c r="D13" s="22">
        <v>45075</v>
      </c>
      <c r="E13" s="23">
        <v>1.105424292845258</v>
      </c>
      <c r="F13" s="24">
        <v>4752</v>
      </c>
      <c r="G13" s="21">
        <v>56097</v>
      </c>
      <c r="H13" s="22">
        <v>52773</v>
      </c>
      <c r="I13" s="23">
        <v>1.0629867545904155</v>
      </c>
      <c r="J13" s="24">
        <v>3324</v>
      </c>
      <c r="K13" s="52">
        <v>0.88822931707577946</v>
      </c>
      <c r="L13" s="53">
        <v>0.85412995281678128</v>
      </c>
      <c r="M13" s="54">
        <v>3.4099364258998177E-2</v>
      </c>
    </row>
    <row r="14" spans="1:13" ht="18" customHeight="1" x14ac:dyDescent="0.4">
      <c r="A14" s="265"/>
      <c r="B14" s="109" t="s">
        <v>161</v>
      </c>
      <c r="C14" s="29">
        <v>11472</v>
      </c>
      <c r="D14" s="30">
        <v>11440</v>
      </c>
      <c r="E14" s="31">
        <v>1.0027972027972027</v>
      </c>
      <c r="F14" s="32">
        <v>32</v>
      </c>
      <c r="G14" s="29">
        <v>12815</v>
      </c>
      <c r="H14" s="30">
        <v>12980</v>
      </c>
      <c r="I14" s="31">
        <v>0.98728813559322037</v>
      </c>
      <c r="J14" s="32">
        <v>-165</v>
      </c>
      <c r="K14" s="55">
        <v>0.89520093640265319</v>
      </c>
      <c r="L14" s="56">
        <v>0.88135593220338981</v>
      </c>
      <c r="M14" s="35">
        <v>1.3845004199263378E-2</v>
      </c>
    </row>
    <row r="15" spans="1:13" ht="18" customHeight="1" x14ac:dyDescent="0.4">
      <c r="A15" s="265"/>
      <c r="B15" s="84" t="s">
        <v>160</v>
      </c>
      <c r="C15" s="36">
        <v>5575</v>
      </c>
      <c r="D15" s="37">
        <v>5891</v>
      </c>
      <c r="E15" s="38">
        <v>0.94635885248684437</v>
      </c>
      <c r="F15" s="39">
        <v>-316</v>
      </c>
      <c r="G15" s="36">
        <v>6090</v>
      </c>
      <c r="H15" s="37">
        <v>6380</v>
      </c>
      <c r="I15" s="38">
        <v>0.95454545454545459</v>
      </c>
      <c r="J15" s="39">
        <v>-290</v>
      </c>
      <c r="K15" s="40">
        <v>0.91543513957307066</v>
      </c>
      <c r="L15" s="41">
        <v>0.92335423197492161</v>
      </c>
      <c r="M15" s="42">
        <v>-7.9190924018509579E-3</v>
      </c>
    </row>
    <row r="16" spans="1:13" ht="18" customHeight="1" x14ac:dyDescent="0.4">
      <c r="A16" s="265"/>
      <c r="B16" s="84" t="s">
        <v>158</v>
      </c>
      <c r="C16" s="36">
        <v>31153</v>
      </c>
      <c r="D16" s="37">
        <v>26055</v>
      </c>
      <c r="E16" s="38">
        <v>1.1956630205334868</v>
      </c>
      <c r="F16" s="39">
        <v>5098</v>
      </c>
      <c r="G16" s="36">
        <v>35426</v>
      </c>
      <c r="H16" s="37">
        <v>31233</v>
      </c>
      <c r="I16" s="38">
        <v>1.1342490314731213</v>
      </c>
      <c r="J16" s="39">
        <v>4193</v>
      </c>
      <c r="K16" s="40">
        <v>0.87938237452718337</v>
      </c>
      <c r="L16" s="41">
        <v>0.83421381231389879</v>
      </c>
      <c r="M16" s="42">
        <v>4.516856221328458E-2</v>
      </c>
    </row>
    <row r="17" spans="1:13" ht="18" customHeight="1" x14ac:dyDescent="0.4">
      <c r="A17" s="265"/>
      <c r="B17" s="84" t="s">
        <v>157</v>
      </c>
      <c r="C17" s="36">
        <v>1627</v>
      </c>
      <c r="D17" s="37">
        <v>1689</v>
      </c>
      <c r="E17" s="38">
        <v>0.96329188869153348</v>
      </c>
      <c r="F17" s="39">
        <v>-62</v>
      </c>
      <c r="G17" s="36">
        <v>1766</v>
      </c>
      <c r="H17" s="37">
        <v>2180</v>
      </c>
      <c r="I17" s="38">
        <v>0.81009174311926602</v>
      </c>
      <c r="J17" s="39">
        <v>-414</v>
      </c>
      <c r="K17" s="40">
        <v>0.92129105322763305</v>
      </c>
      <c r="L17" s="41">
        <v>0.77477064220183489</v>
      </c>
      <c r="M17" s="42">
        <v>0.14652041102579816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24522</v>
      </c>
      <c r="D19" s="22">
        <v>25072</v>
      </c>
      <c r="E19" s="23">
        <v>0.97806317804722398</v>
      </c>
      <c r="F19" s="24">
        <v>-550</v>
      </c>
      <c r="G19" s="21">
        <v>29491</v>
      </c>
      <c r="H19" s="25">
        <v>33030</v>
      </c>
      <c r="I19" s="23">
        <v>0.89285498032092037</v>
      </c>
      <c r="J19" s="24">
        <v>-3539</v>
      </c>
      <c r="K19" s="52">
        <v>0.83150791766979759</v>
      </c>
      <c r="L19" s="53">
        <v>0.75906751438086584</v>
      </c>
      <c r="M19" s="28">
        <v>7.2440403288931754E-2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9056</v>
      </c>
      <c r="D21" s="37">
        <v>8869</v>
      </c>
      <c r="E21" s="38">
        <v>1.0210846769647086</v>
      </c>
      <c r="F21" s="39">
        <v>187</v>
      </c>
      <c r="G21" s="36">
        <v>10890</v>
      </c>
      <c r="H21" s="37">
        <v>10630</v>
      </c>
      <c r="I21" s="38">
        <v>1.0244590780809031</v>
      </c>
      <c r="J21" s="39">
        <v>260</v>
      </c>
      <c r="K21" s="40">
        <v>0.83158861340679524</v>
      </c>
      <c r="L21" s="41">
        <v>0.8343367826904986</v>
      </c>
      <c r="M21" s="42">
        <v>-2.7481692837033611E-3</v>
      </c>
    </row>
    <row r="22" spans="1:13" ht="18" customHeight="1" x14ac:dyDescent="0.4">
      <c r="A22" s="265"/>
      <c r="B22" s="84" t="s">
        <v>158</v>
      </c>
      <c r="C22" s="36">
        <v>15466</v>
      </c>
      <c r="D22" s="37">
        <v>16203</v>
      </c>
      <c r="E22" s="38">
        <v>0.95451459606245759</v>
      </c>
      <c r="F22" s="39">
        <v>-737</v>
      </c>
      <c r="G22" s="36">
        <v>18601</v>
      </c>
      <c r="H22" s="37">
        <v>22400</v>
      </c>
      <c r="I22" s="38">
        <v>0.83040178571428569</v>
      </c>
      <c r="J22" s="39">
        <v>-3799</v>
      </c>
      <c r="K22" s="40">
        <v>0.8314606741573034</v>
      </c>
      <c r="L22" s="41">
        <v>0.72334821428571427</v>
      </c>
      <c r="M22" s="42">
        <v>0.10811245987158913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17417</v>
      </c>
      <c r="D24" s="22">
        <v>15808</v>
      </c>
      <c r="E24" s="23">
        <v>1.1017839068825912</v>
      </c>
      <c r="F24" s="24">
        <v>1609</v>
      </c>
      <c r="G24" s="21">
        <v>18486</v>
      </c>
      <c r="H24" s="25">
        <v>17766</v>
      </c>
      <c r="I24" s="23">
        <v>1.0405268490374873</v>
      </c>
      <c r="J24" s="24">
        <v>720</v>
      </c>
      <c r="K24" s="52">
        <v>0.94217245483068268</v>
      </c>
      <c r="L24" s="53">
        <v>0.88978948553416637</v>
      </c>
      <c r="M24" s="54">
        <v>5.2382969296516313E-2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6943</v>
      </c>
      <c r="D26" s="37">
        <v>5975</v>
      </c>
      <c r="E26" s="38">
        <v>1.1620083682008369</v>
      </c>
      <c r="F26" s="39">
        <v>968</v>
      </c>
      <c r="G26" s="36">
        <v>7240</v>
      </c>
      <c r="H26" s="37">
        <v>6380</v>
      </c>
      <c r="I26" s="38">
        <v>1.134796238244514</v>
      </c>
      <c r="J26" s="39">
        <v>860</v>
      </c>
      <c r="K26" s="40">
        <v>0.95897790055248622</v>
      </c>
      <c r="L26" s="41">
        <v>0.93652037617554862</v>
      </c>
      <c r="M26" s="42">
        <v>2.2457524376937599E-2</v>
      </c>
    </row>
    <row r="27" spans="1:13" ht="18" customHeight="1" x14ac:dyDescent="0.4">
      <c r="A27" s="265"/>
      <c r="B27" s="84" t="s">
        <v>158</v>
      </c>
      <c r="C27" s="36">
        <v>10161</v>
      </c>
      <c r="D27" s="37">
        <v>9476</v>
      </c>
      <c r="E27" s="38">
        <v>1.0722878851836217</v>
      </c>
      <c r="F27" s="39">
        <v>685</v>
      </c>
      <c r="G27" s="36">
        <v>10904</v>
      </c>
      <c r="H27" s="37">
        <v>10865</v>
      </c>
      <c r="I27" s="38">
        <v>1.0035895075931891</v>
      </c>
      <c r="J27" s="39">
        <v>39</v>
      </c>
      <c r="K27" s="40">
        <v>0.93185986793837128</v>
      </c>
      <c r="L27" s="41">
        <v>0.87215830648872528</v>
      </c>
      <c r="M27" s="42">
        <v>5.9701561449646001E-2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93"/>
      <c r="B29" s="268" t="s">
        <v>157</v>
      </c>
      <c r="C29" s="73">
        <v>313</v>
      </c>
      <c r="D29" s="74">
        <v>357</v>
      </c>
      <c r="E29" s="94">
        <v>0.87675070028011204</v>
      </c>
      <c r="F29" s="95">
        <v>-44</v>
      </c>
      <c r="G29" s="73">
        <v>342</v>
      </c>
      <c r="H29" s="74">
        <v>521</v>
      </c>
      <c r="I29" s="75">
        <v>0.65642994241842612</v>
      </c>
      <c r="J29" s="76">
        <v>-179</v>
      </c>
      <c r="K29" s="96">
        <v>0.91520467836257313</v>
      </c>
      <c r="L29" s="97">
        <v>0.68522072936660272</v>
      </c>
      <c r="M29" s="98">
        <v>0.22998394899597041</v>
      </c>
    </row>
    <row r="30" spans="1:13" ht="18" customHeight="1" x14ac:dyDescent="0.4">
      <c r="A30" s="266" t="s">
        <v>162</v>
      </c>
      <c r="B30" s="20"/>
      <c r="C30" s="21">
        <v>23673</v>
      </c>
      <c r="D30" s="22">
        <v>23173</v>
      </c>
      <c r="E30" s="23">
        <v>1.021576835109826</v>
      </c>
      <c r="F30" s="24">
        <v>500</v>
      </c>
      <c r="G30" s="21">
        <v>30251</v>
      </c>
      <c r="H30" s="22">
        <v>30073</v>
      </c>
      <c r="I30" s="23">
        <v>1.0059189306022014</v>
      </c>
      <c r="J30" s="24">
        <v>178</v>
      </c>
      <c r="K30" s="52">
        <v>0.78255264288783843</v>
      </c>
      <c r="L30" s="53">
        <v>0.7705583081169155</v>
      </c>
      <c r="M30" s="28">
        <v>1.1994334770922932E-2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2623</v>
      </c>
      <c r="D32" s="37">
        <v>2650</v>
      </c>
      <c r="E32" s="38">
        <v>0.98981132075471701</v>
      </c>
      <c r="F32" s="39">
        <v>-27</v>
      </c>
      <c r="G32" s="36">
        <v>3190</v>
      </c>
      <c r="H32" s="37">
        <v>3190</v>
      </c>
      <c r="I32" s="38">
        <v>1</v>
      </c>
      <c r="J32" s="39">
        <v>0</v>
      </c>
      <c r="K32" s="40">
        <v>0.82225705329153609</v>
      </c>
      <c r="L32" s="41">
        <v>0.83072100313479624</v>
      </c>
      <c r="M32" s="42">
        <v>-8.4639498432601545E-3</v>
      </c>
    </row>
    <row r="33" spans="1:13" ht="18" customHeight="1" x14ac:dyDescent="0.4">
      <c r="A33" s="265"/>
      <c r="B33" s="84" t="s">
        <v>159</v>
      </c>
      <c r="C33" s="36">
        <v>1363</v>
      </c>
      <c r="D33" s="37">
        <v>1309</v>
      </c>
      <c r="E33" s="38">
        <v>1.0412528647822765</v>
      </c>
      <c r="F33" s="39">
        <v>54</v>
      </c>
      <c r="G33" s="36">
        <v>1550</v>
      </c>
      <c r="H33" s="37">
        <v>1650</v>
      </c>
      <c r="I33" s="38">
        <v>0.93939393939393945</v>
      </c>
      <c r="J33" s="39">
        <v>-100</v>
      </c>
      <c r="K33" s="40">
        <v>0.87935483870967746</v>
      </c>
      <c r="L33" s="41">
        <v>0.79333333333333333</v>
      </c>
      <c r="M33" s="42">
        <v>8.6021505376344121E-2</v>
      </c>
    </row>
    <row r="34" spans="1:13" ht="18" customHeight="1" x14ac:dyDescent="0.4">
      <c r="A34" s="265"/>
      <c r="B34" s="84" t="s">
        <v>239</v>
      </c>
      <c r="C34" s="36">
        <v>398</v>
      </c>
      <c r="D34" s="37">
        <v>0</v>
      </c>
      <c r="E34" s="38" t="e">
        <v>#DIV/0!</v>
      </c>
      <c r="F34" s="39">
        <v>398</v>
      </c>
      <c r="G34" s="36">
        <v>528</v>
      </c>
      <c r="H34" s="37">
        <v>0</v>
      </c>
      <c r="I34" s="38" t="e">
        <v>#DIV/0!</v>
      </c>
      <c r="J34" s="39">
        <v>528</v>
      </c>
      <c r="K34" s="40">
        <v>0.75378787878787878</v>
      </c>
      <c r="L34" s="41" t="s">
        <v>0</v>
      </c>
      <c r="M34" s="42" t="e">
        <v>#VALUE!</v>
      </c>
    </row>
    <row r="35" spans="1:13" ht="18" customHeight="1" x14ac:dyDescent="0.4">
      <c r="A35" s="265"/>
      <c r="B35" s="84" t="s">
        <v>158</v>
      </c>
      <c r="C35" s="36">
        <v>17491</v>
      </c>
      <c r="D35" s="37">
        <v>17164</v>
      </c>
      <c r="E35" s="38">
        <v>1.0190515031461198</v>
      </c>
      <c r="F35" s="39">
        <v>327</v>
      </c>
      <c r="G35" s="36">
        <v>23072</v>
      </c>
      <c r="H35" s="37">
        <v>22982</v>
      </c>
      <c r="I35" s="38">
        <v>1.0039161082586372</v>
      </c>
      <c r="J35" s="39">
        <v>90</v>
      </c>
      <c r="K35" s="40">
        <v>0.75810506241331488</v>
      </c>
      <c r="L35" s="41">
        <v>0.7468453572360978</v>
      </c>
      <c r="M35" s="42">
        <v>1.1259705177217083E-2</v>
      </c>
    </row>
    <row r="36" spans="1:13" ht="18" customHeight="1" x14ac:dyDescent="0.4">
      <c r="A36" s="265"/>
      <c r="B36" s="84" t="s">
        <v>157</v>
      </c>
      <c r="C36" s="36">
        <v>1798</v>
      </c>
      <c r="D36" s="37">
        <v>2050</v>
      </c>
      <c r="E36" s="38">
        <v>0.87707317073170732</v>
      </c>
      <c r="F36" s="39">
        <v>-252</v>
      </c>
      <c r="G36" s="36">
        <v>1911</v>
      </c>
      <c r="H36" s="37">
        <v>2251</v>
      </c>
      <c r="I36" s="38">
        <v>0.84895601954686806</v>
      </c>
      <c r="J36" s="39">
        <v>-340</v>
      </c>
      <c r="K36" s="40">
        <v>0.94086865515436946</v>
      </c>
      <c r="L36" s="41">
        <v>0.91070635273211908</v>
      </c>
      <c r="M36" s="42">
        <v>3.0162302422250375E-2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4"/>
  <sheetViews>
    <sheetView showGridLines="0" zoomScale="115" zoomScaleNormal="115" zoomScaleSheetLayoutView="90" workbookViewId="0">
      <pane xSplit="6" ySplit="5" topLeftCell="G6" activePane="bottomRight" state="frozen"/>
      <selection activeCell="G4" sqref="G4:G5"/>
      <selection pane="topRight" activeCell="G4" sqref="G4:G5"/>
      <selection pane="bottomLeft" activeCell="G4" sqref="G4:G5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7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９月（月間）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9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285</v>
      </c>
      <c r="H3" s="324" t="s">
        <v>284</v>
      </c>
      <c r="I3" s="326" t="s">
        <v>140</v>
      </c>
      <c r="J3" s="327"/>
      <c r="K3" s="322" t="s">
        <v>285</v>
      </c>
      <c r="L3" s="324" t="s">
        <v>284</v>
      </c>
      <c r="M3" s="326" t="s">
        <v>140</v>
      </c>
      <c r="N3" s="327"/>
      <c r="O3" s="318" t="s">
        <v>285</v>
      </c>
      <c r="P3" s="320" t="s">
        <v>284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135</v>
      </c>
      <c r="B5" s="251"/>
      <c r="C5" s="251"/>
      <c r="D5" s="251"/>
      <c r="E5" s="251"/>
      <c r="F5" s="251"/>
      <c r="G5" s="250">
        <v>609746</v>
      </c>
      <c r="H5" s="249">
        <v>634523</v>
      </c>
      <c r="I5" s="248">
        <v>0.96095177006980048</v>
      </c>
      <c r="J5" s="247">
        <v>-24777</v>
      </c>
      <c r="K5" s="250">
        <v>718223</v>
      </c>
      <c r="L5" s="249">
        <v>772439</v>
      </c>
      <c r="M5" s="248">
        <v>0.92981193336949586</v>
      </c>
      <c r="N5" s="247">
        <v>-54216</v>
      </c>
      <c r="O5" s="246">
        <v>0.84896473657902904</v>
      </c>
      <c r="P5" s="245">
        <v>0.82145386237618767</v>
      </c>
      <c r="Q5" s="244">
        <v>2.7510874202841373E-2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204475</v>
      </c>
      <c r="H6" s="187">
        <v>217213</v>
      </c>
      <c r="I6" s="186">
        <v>0.94135710109431758</v>
      </c>
      <c r="J6" s="185">
        <v>-12738</v>
      </c>
      <c r="K6" s="231">
        <v>234071</v>
      </c>
      <c r="L6" s="187">
        <v>251098</v>
      </c>
      <c r="M6" s="186">
        <v>0.93218982230045644</v>
      </c>
      <c r="N6" s="185">
        <v>-17027</v>
      </c>
      <c r="O6" s="184">
        <v>0.8735597318762256</v>
      </c>
      <c r="P6" s="183">
        <v>0.86505268859170525</v>
      </c>
      <c r="Q6" s="182">
        <v>8.5070432845203436E-3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136755</v>
      </c>
      <c r="H7" s="187">
        <v>142770</v>
      </c>
      <c r="I7" s="186">
        <v>0.95786930027316664</v>
      </c>
      <c r="J7" s="185">
        <v>-6015</v>
      </c>
      <c r="K7" s="188">
        <v>149490</v>
      </c>
      <c r="L7" s="187">
        <v>162038</v>
      </c>
      <c r="M7" s="186">
        <v>0.92256137449240305</v>
      </c>
      <c r="N7" s="185">
        <v>-12548</v>
      </c>
      <c r="O7" s="184">
        <v>0.91481035520770615</v>
      </c>
      <c r="P7" s="183">
        <v>0.88108962095310972</v>
      </c>
      <c r="Q7" s="182">
        <v>3.3720734254596429E-2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243">
        <v>111911</v>
      </c>
      <c r="H8" s="196">
        <v>117102</v>
      </c>
      <c r="I8" s="195">
        <v>0.95567112431896983</v>
      </c>
      <c r="J8" s="194">
        <v>-5191</v>
      </c>
      <c r="K8" s="197">
        <v>121835</v>
      </c>
      <c r="L8" s="196">
        <v>131873</v>
      </c>
      <c r="M8" s="195">
        <v>0.92388131004830409</v>
      </c>
      <c r="N8" s="194">
        <v>-10038</v>
      </c>
      <c r="O8" s="193">
        <v>0.91854557393195713</v>
      </c>
      <c r="P8" s="192">
        <v>0.88799071834264787</v>
      </c>
      <c r="Q8" s="191">
        <v>3.055485558930926E-2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243">
        <v>24844</v>
      </c>
      <c r="H9" s="196">
        <v>25668</v>
      </c>
      <c r="I9" s="195">
        <v>0.96789777154433532</v>
      </c>
      <c r="J9" s="194">
        <v>-824</v>
      </c>
      <c r="K9" s="197">
        <v>27655</v>
      </c>
      <c r="L9" s="196">
        <v>30165</v>
      </c>
      <c r="M9" s="195">
        <v>0.9167909829272336</v>
      </c>
      <c r="N9" s="194">
        <v>-2510</v>
      </c>
      <c r="O9" s="193">
        <v>0.89835472789730608</v>
      </c>
      <c r="P9" s="192">
        <v>0.85091994032819496</v>
      </c>
      <c r="Q9" s="191">
        <v>4.7434787569111125E-2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194">
        <v>0</v>
      </c>
      <c r="K16" s="197"/>
      <c r="L16" s="196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/>
      <c r="H17" s="175"/>
      <c r="I17" s="174" t="e">
        <v>#DIV/0!</v>
      </c>
      <c r="J17" s="173">
        <v>0</v>
      </c>
      <c r="K17" s="176"/>
      <c r="L17" s="175">
        <v>0</v>
      </c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63775</v>
      </c>
      <c r="H18" s="187">
        <v>70783</v>
      </c>
      <c r="I18" s="186">
        <v>0.9009931763276493</v>
      </c>
      <c r="J18" s="185">
        <v>-7008</v>
      </c>
      <c r="K18" s="188">
        <v>79485</v>
      </c>
      <c r="L18" s="187">
        <v>84760</v>
      </c>
      <c r="M18" s="186">
        <v>0.93776545540349221</v>
      </c>
      <c r="N18" s="185">
        <v>-5275</v>
      </c>
      <c r="O18" s="184">
        <v>0.8023526451531735</v>
      </c>
      <c r="P18" s="183">
        <v>0.83509910335063708</v>
      </c>
      <c r="Q18" s="182">
        <v>-3.2746458197463579E-2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5485</v>
      </c>
      <c r="H20" s="196">
        <v>10974</v>
      </c>
      <c r="I20" s="195">
        <v>0.49981775104793147</v>
      </c>
      <c r="J20" s="194">
        <v>-5489</v>
      </c>
      <c r="K20" s="197">
        <v>8170</v>
      </c>
      <c r="L20" s="196">
        <v>12760</v>
      </c>
      <c r="M20" s="195">
        <v>0.64028213166144199</v>
      </c>
      <c r="N20" s="194">
        <v>-4590</v>
      </c>
      <c r="O20" s="193">
        <v>0.671358629130967</v>
      </c>
      <c r="P20" s="192">
        <v>0.86003134796238245</v>
      </c>
      <c r="Q20" s="191">
        <v>-0.18867271883141545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21929</v>
      </c>
      <c r="H21" s="196">
        <v>22000</v>
      </c>
      <c r="I21" s="205">
        <v>0.99677272727272725</v>
      </c>
      <c r="J21" s="204">
        <v>-71</v>
      </c>
      <c r="K21" s="203">
        <v>27685</v>
      </c>
      <c r="L21" s="206">
        <v>28770</v>
      </c>
      <c r="M21" s="205">
        <v>0.96228710462287104</v>
      </c>
      <c r="N21" s="194">
        <v>-1085</v>
      </c>
      <c r="O21" s="193">
        <v>0.79208957919450962</v>
      </c>
      <c r="P21" s="192">
        <v>0.76468543621828289</v>
      </c>
      <c r="Q21" s="191">
        <v>2.7404142976226731E-2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8446</v>
      </c>
      <c r="H22" s="206">
        <v>7791</v>
      </c>
      <c r="I22" s="195">
        <v>1.0840713643948146</v>
      </c>
      <c r="J22" s="194">
        <v>655</v>
      </c>
      <c r="K22" s="197">
        <v>9405</v>
      </c>
      <c r="L22" s="206">
        <v>8410</v>
      </c>
      <c r="M22" s="195">
        <v>1.1183115338882283</v>
      </c>
      <c r="N22" s="194">
        <v>995</v>
      </c>
      <c r="O22" s="193">
        <v>0.89803296119085596</v>
      </c>
      <c r="P22" s="192">
        <v>0.92639714625445901</v>
      </c>
      <c r="Q22" s="191">
        <v>-2.8364185063603053E-2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4380</v>
      </c>
      <c r="H23" s="196">
        <v>4745</v>
      </c>
      <c r="I23" s="195">
        <v>0.92307692307692313</v>
      </c>
      <c r="J23" s="194">
        <v>-365</v>
      </c>
      <c r="K23" s="197">
        <v>4620</v>
      </c>
      <c r="L23" s="196">
        <v>4950</v>
      </c>
      <c r="M23" s="195">
        <v>0.93333333333333335</v>
      </c>
      <c r="N23" s="194">
        <v>-330</v>
      </c>
      <c r="O23" s="193">
        <v>0.94805194805194803</v>
      </c>
      <c r="P23" s="192">
        <v>0.95858585858585854</v>
      </c>
      <c r="Q23" s="191">
        <v>-1.0533910533910507E-2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/>
      <c r="H24" s="196"/>
      <c r="I24" s="195" t="e">
        <v>#DIV/0!</v>
      </c>
      <c r="J24" s="194">
        <v>0</v>
      </c>
      <c r="K24" s="197"/>
      <c r="L24" s="196"/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1949</v>
      </c>
      <c r="H25" s="196">
        <v>3979</v>
      </c>
      <c r="I25" s="195">
        <v>0.4898215632068359</v>
      </c>
      <c r="J25" s="194">
        <v>-2030</v>
      </c>
      <c r="K25" s="197">
        <v>2755</v>
      </c>
      <c r="L25" s="196">
        <v>4205</v>
      </c>
      <c r="M25" s="195">
        <v>0.65517241379310343</v>
      </c>
      <c r="N25" s="194">
        <v>-1450</v>
      </c>
      <c r="O25" s="193">
        <v>0.7074410163339383</v>
      </c>
      <c r="P25" s="192">
        <v>0.9462544589774079</v>
      </c>
      <c r="Q25" s="191">
        <v>-0.2388134426434696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3396</v>
      </c>
      <c r="H32" s="196">
        <v>3427</v>
      </c>
      <c r="I32" s="195">
        <v>0.99095418733586227</v>
      </c>
      <c r="J32" s="194">
        <v>-31</v>
      </c>
      <c r="K32" s="197">
        <v>4205</v>
      </c>
      <c r="L32" s="196">
        <v>4350</v>
      </c>
      <c r="M32" s="195">
        <v>0.96666666666666667</v>
      </c>
      <c r="N32" s="194">
        <v>-145</v>
      </c>
      <c r="O32" s="193">
        <v>0.80760998810939355</v>
      </c>
      <c r="P32" s="192">
        <v>0.78781609195402302</v>
      </c>
      <c r="Q32" s="191">
        <v>1.9793896155370527E-2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3023</v>
      </c>
      <c r="H34" s="196">
        <v>3104</v>
      </c>
      <c r="I34" s="195">
        <v>0.97390463917525771</v>
      </c>
      <c r="J34" s="194">
        <v>-81</v>
      </c>
      <c r="K34" s="197">
        <v>4060</v>
      </c>
      <c r="L34" s="196">
        <v>4350</v>
      </c>
      <c r="M34" s="195">
        <v>0.93333333333333335</v>
      </c>
      <c r="N34" s="194">
        <v>-290</v>
      </c>
      <c r="O34" s="193">
        <v>0.74458128078817731</v>
      </c>
      <c r="P34" s="192">
        <v>0.71356321839080461</v>
      </c>
      <c r="Q34" s="191">
        <v>3.1018062397372703E-2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15167</v>
      </c>
      <c r="H37" s="175">
        <v>14763</v>
      </c>
      <c r="I37" s="174">
        <v>1.0273657115762378</v>
      </c>
      <c r="J37" s="173">
        <v>404</v>
      </c>
      <c r="K37" s="176">
        <v>18585</v>
      </c>
      <c r="L37" s="175">
        <v>16965</v>
      </c>
      <c r="M37" s="174">
        <v>1.0954907161803713</v>
      </c>
      <c r="N37" s="173">
        <v>1620</v>
      </c>
      <c r="O37" s="172">
        <v>0.81608824320688722</v>
      </c>
      <c r="P37" s="171">
        <v>0.87020335985853225</v>
      </c>
      <c r="Q37" s="170">
        <v>-5.4115116651645034E-2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3058</v>
      </c>
      <c r="H38" s="187">
        <v>3660</v>
      </c>
      <c r="I38" s="186">
        <v>0.83551912568306008</v>
      </c>
      <c r="J38" s="185">
        <v>-602</v>
      </c>
      <c r="K38" s="188">
        <v>3800</v>
      </c>
      <c r="L38" s="187">
        <v>4300</v>
      </c>
      <c r="M38" s="186">
        <v>0.88372093023255816</v>
      </c>
      <c r="N38" s="185">
        <v>-500</v>
      </c>
      <c r="O38" s="184">
        <v>0.80473684210526319</v>
      </c>
      <c r="P38" s="183">
        <v>0.85116279069767442</v>
      </c>
      <c r="Q38" s="182">
        <v>-4.6425948592411226E-2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2139</v>
      </c>
      <c r="H39" s="196">
        <v>2638</v>
      </c>
      <c r="I39" s="195">
        <v>0.81084154662623198</v>
      </c>
      <c r="J39" s="194">
        <v>-499</v>
      </c>
      <c r="K39" s="197">
        <v>2400</v>
      </c>
      <c r="L39" s="196">
        <v>2800</v>
      </c>
      <c r="M39" s="195">
        <v>0.8571428571428571</v>
      </c>
      <c r="N39" s="194">
        <v>-400</v>
      </c>
      <c r="O39" s="193">
        <v>0.89124999999999999</v>
      </c>
      <c r="P39" s="192">
        <v>0.94214285714285717</v>
      </c>
      <c r="Q39" s="191">
        <v>-5.0892857142857184E-2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919</v>
      </c>
      <c r="H40" s="237">
        <v>1022</v>
      </c>
      <c r="I40" s="236">
        <v>0.89921722113502933</v>
      </c>
      <c r="J40" s="235">
        <v>-103</v>
      </c>
      <c r="K40" s="238">
        <v>1400</v>
      </c>
      <c r="L40" s="237">
        <v>1500</v>
      </c>
      <c r="M40" s="236">
        <v>0.93333333333333335</v>
      </c>
      <c r="N40" s="235">
        <v>-100</v>
      </c>
      <c r="O40" s="234">
        <v>0.65642857142857147</v>
      </c>
      <c r="P40" s="233">
        <v>0.68133333333333335</v>
      </c>
      <c r="Q40" s="232">
        <v>-2.4904761904761874E-2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887</v>
      </c>
      <c r="H41" s="187">
        <v>0</v>
      </c>
      <c r="I41" s="186" t="e">
        <v>#DIV/0!</v>
      </c>
      <c r="J41" s="185">
        <v>887</v>
      </c>
      <c r="K41" s="188">
        <v>1296</v>
      </c>
      <c r="L41" s="187">
        <v>0</v>
      </c>
      <c r="M41" s="186" t="e">
        <v>#DIV/0!</v>
      </c>
      <c r="N41" s="185">
        <v>1296</v>
      </c>
      <c r="O41" s="184">
        <v>0.68441358024691357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887</v>
      </c>
      <c r="H42" s="175"/>
      <c r="I42" s="174" t="e">
        <v>#DIV/0!</v>
      </c>
      <c r="J42" s="173">
        <v>887</v>
      </c>
      <c r="K42" s="176">
        <v>1296</v>
      </c>
      <c r="L42" s="175">
        <v>0</v>
      </c>
      <c r="M42" s="174" t="e">
        <v>#DIV/0!</v>
      </c>
      <c r="N42" s="173">
        <v>1296</v>
      </c>
      <c r="O42" s="172">
        <v>0.68441358024691357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120</v>
      </c>
      <c r="C43" s="189"/>
      <c r="D43" s="189"/>
      <c r="E43" s="189"/>
      <c r="F43" s="229"/>
      <c r="G43" s="188">
        <v>318219</v>
      </c>
      <c r="H43" s="187">
        <v>328286</v>
      </c>
      <c r="I43" s="186">
        <v>0.96933466550507785</v>
      </c>
      <c r="J43" s="185">
        <v>-10067</v>
      </c>
      <c r="K43" s="231">
        <v>383531</v>
      </c>
      <c r="L43" s="187">
        <v>417814</v>
      </c>
      <c r="M43" s="186">
        <v>0.91794674185163738</v>
      </c>
      <c r="N43" s="185">
        <v>-34283</v>
      </c>
      <c r="O43" s="184">
        <v>0.82970868065423653</v>
      </c>
      <c r="P43" s="183">
        <v>0.7857228336053842</v>
      </c>
      <c r="Q43" s="182">
        <v>4.3985847048852333E-2</v>
      </c>
      <c r="R43" s="169"/>
      <c r="S43" s="169"/>
    </row>
    <row r="44" spans="1:19" x14ac:dyDescent="0.4">
      <c r="A44" s="230"/>
      <c r="B44" s="190" t="s">
        <v>119</v>
      </c>
      <c r="C44" s="189"/>
      <c r="D44" s="189"/>
      <c r="E44" s="189"/>
      <c r="F44" s="229"/>
      <c r="G44" s="188">
        <v>309376</v>
      </c>
      <c r="H44" s="187">
        <v>317276</v>
      </c>
      <c r="I44" s="186">
        <v>0.9751005433754838</v>
      </c>
      <c r="J44" s="185">
        <v>-7900</v>
      </c>
      <c r="K44" s="188">
        <v>373632</v>
      </c>
      <c r="L44" s="187">
        <v>404756</v>
      </c>
      <c r="M44" s="186">
        <v>0.92310428999199523</v>
      </c>
      <c r="N44" s="185">
        <v>-31124</v>
      </c>
      <c r="O44" s="184">
        <v>0.82802329564919497</v>
      </c>
      <c r="P44" s="183">
        <v>0.78386978821808695</v>
      </c>
      <c r="Q44" s="182">
        <v>4.4153507431108019E-2</v>
      </c>
      <c r="R44" s="169"/>
      <c r="S44" s="169"/>
    </row>
    <row r="45" spans="1:19" x14ac:dyDescent="0.4">
      <c r="A45" s="200"/>
      <c r="B45" s="200"/>
      <c r="C45" s="208" t="s">
        <v>102</v>
      </c>
      <c r="D45" s="207"/>
      <c r="E45" s="207"/>
      <c r="F45" s="6" t="s">
        <v>97</v>
      </c>
      <c r="G45" s="197">
        <v>130733</v>
      </c>
      <c r="H45" s="196">
        <v>131623</v>
      </c>
      <c r="I45" s="195">
        <v>0.99323826382926994</v>
      </c>
      <c r="J45" s="194">
        <v>-890</v>
      </c>
      <c r="K45" s="197">
        <v>147051</v>
      </c>
      <c r="L45" s="196">
        <v>154293</v>
      </c>
      <c r="M45" s="195">
        <v>0.95306332756508716</v>
      </c>
      <c r="N45" s="194">
        <v>-7242</v>
      </c>
      <c r="O45" s="193">
        <v>0.88903169648625302</v>
      </c>
      <c r="P45" s="192">
        <v>0.85307175309314098</v>
      </c>
      <c r="Q45" s="191">
        <v>3.5959943393112037E-2</v>
      </c>
      <c r="R45" s="169"/>
      <c r="S45" s="169"/>
    </row>
    <row r="46" spans="1:19" x14ac:dyDescent="0.4">
      <c r="A46" s="200"/>
      <c r="B46" s="200"/>
      <c r="C46" s="208" t="s">
        <v>118</v>
      </c>
      <c r="D46" s="207"/>
      <c r="E46" s="207"/>
      <c r="F46" s="6" t="s">
        <v>97</v>
      </c>
      <c r="G46" s="197">
        <v>28416</v>
      </c>
      <c r="H46" s="196">
        <v>28411</v>
      </c>
      <c r="I46" s="195">
        <v>1.0001759881735948</v>
      </c>
      <c r="J46" s="194">
        <v>5</v>
      </c>
      <c r="K46" s="197">
        <v>33116</v>
      </c>
      <c r="L46" s="196">
        <v>34884</v>
      </c>
      <c r="M46" s="195">
        <v>0.949317738791423</v>
      </c>
      <c r="N46" s="194">
        <v>-1768</v>
      </c>
      <c r="O46" s="193">
        <v>0.85807464669646094</v>
      </c>
      <c r="P46" s="192">
        <v>0.81444215112945761</v>
      </c>
      <c r="Q46" s="191">
        <v>4.3632495567003327E-2</v>
      </c>
      <c r="R46" s="169"/>
      <c r="S46" s="169"/>
    </row>
    <row r="47" spans="1:19" x14ac:dyDescent="0.4">
      <c r="A47" s="200"/>
      <c r="B47" s="200"/>
      <c r="C47" s="208" t="s">
        <v>100</v>
      </c>
      <c r="D47" s="207"/>
      <c r="E47" s="207"/>
      <c r="F47" s="6" t="s">
        <v>97</v>
      </c>
      <c r="G47" s="197">
        <v>6591</v>
      </c>
      <c r="H47" s="196">
        <v>14364</v>
      </c>
      <c r="I47" s="195">
        <v>0.45885547201336674</v>
      </c>
      <c r="J47" s="194">
        <v>-7773</v>
      </c>
      <c r="K47" s="197">
        <v>9348</v>
      </c>
      <c r="L47" s="196">
        <v>19830</v>
      </c>
      <c r="M47" s="195">
        <v>0.47140695915279879</v>
      </c>
      <c r="N47" s="194">
        <v>-10482</v>
      </c>
      <c r="O47" s="193">
        <v>0.70507060333761229</v>
      </c>
      <c r="P47" s="192">
        <v>0.72435703479576397</v>
      </c>
      <c r="Q47" s="191">
        <v>-1.9286431458151676E-2</v>
      </c>
      <c r="R47" s="169"/>
      <c r="S47" s="169"/>
    </row>
    <row r="48" spans="1:19" x14ac:dyDescent="0.4">
      <c r="A48" s="200"/>
      <c r="B48" s="200"/>
      <c r="C48" s="208" t="s">
        <v>92</v>
      </c>
      <c r="D48" s="207"/>
      <c r="E48" s="207"/>
      <c r="F48" s="6" t="s">
        <v>97</v>
      </c>
      <c r="G48" s="197">
        <v>8330</v>
      </c>
      <c r="H48" s="196">
        <v>7886</v>
      </c>
      <c r="I48" s="195">
        <v>1.0563023078873954</v>
      </c>
      <c r="J48" s="194">
        <v>444</v>
      </c>
      <c r="K48" s="197">
        <v>9556</v>
      </c>
      <c r="L48" s="196">
        <v>9502</v>
      </c>
      <c r="M48" s="195">
        <v>1.0056830141022943</v>
      </c>
      <c r="N48" s="194">
        <v>54</v>
      </c>
      <c r="O48" s="193">
        <v>0.87170364169108416</v>
      </c>
      <c r="P48" s="192">
        <v>0.82993054093874974</v>
      </c>
      <c r="Q48" s="191">
        <v>4.1773100752334424E-2</v>
      </c>
      <c r="R48" s="169"/>
      <c r="S48" s="169"/>
    </row>
    <row r="49" spans="1:19" x14ac:dyDescent="0.4">
      <c r="A49" s="200"/>
      <c r="B49" s="200"/>
      <c r="C49" s="208" t="s">
        <v>98</v>
      </c>
      <c r="D49" s="207"/>
      <c r="E49" s="207"/>
      <c r="F49" s="6" t="s">
        <v>97</v>
      </c>
      <c r="G49" s="197">
        <v>14081</v>
      </c>
      <c r="H49" s="196">
        <v>12414</v>
      </c>
      <c r="I49" s="195">
        <v>1.1342838730465603</v>
      </c>
      <c r="J49" s="194">
        <v>1667</v>
      </c>
      <c r="K49" s="197">
        <v>16455</v>
      </c>
      <c r="L49" s="196">
        <v>16733</v>
      </c>
      <c r="M49" s="195">
        <v>0.98338612322954644</v>
      </c>
      <c r="N49" s="194">
        <v>-278</v>
      </c>
      <c r="O49" s="193">
        <v>0.85572774232755999</v>
      </c>
      <c r="P49" s="192">
        <v>0.74188728859140618</v>
      </c>
      <c r="Q49" s="191">
        <v>0.11384045373615381</v>
      </c>
      <c r="R49" s="169"/>
      <c r="S49" s="169"/>
    </row>
    <row r="50" spans="1:19" x14ac:dyDescent="0.4">
      <c r="A50" s="200"/>
      <c r="B50" s="200"/>
      <c r="C50" s="208" t="s">
        <v>101</v>
      </c>
      <c r="D50" s="207"/>
      <c r="E50" s="207"/>
      <c r="F50" s="6" t="s">
        <v>97</v>
      </c>
      <c r="G50" s="197">
        <v>30860</v>
      </c>
      <c r="H50" s="196">
        <v>33444</v>
      </c>
      <c r="I50" s="195">
        <v>0.92273651477096041</v>
      </c>
      <c r="J50" s="194">
        <v>-2584</v>
      </c>
      <c r="K50" s="197">
        <v>38593</v>
      </c>
      <c r="L50" s="196">
        <v>49347</v>
      </c>
      <c r="M50" s="195">
        <v>0.78207388493728092</v>
      </c>
      <c r="N50" s="194">
        <v>-10754</v>
      </c>
      <c r="O50" s="193">
        <v>0.79962687534008758</v>
      </c>
      <c r="P50" s="192">
        <v>0.67773116906802844</v>
      </c>
      <c r="Q50" s="191">
        <v>0.12189570627205915</v>
      </c>
      <c r="R50" s="169"/>
      <c r="S50" s="169"/>
    </row>
    <row r="51" spans="1:19" x14ac:dyDescent="0.4">
      <c r="A51" s="200"/>
      <c r="B51" s="200"/>
      <c r="C51" s="208" t="s">
        <v>93</v>
      </c>
      <c r="D51" s="207"/>
      <c r="E51" s="207"/>
      <c r="F51" s="6" t="s">
        <v>97</v>
      </c>
      <c r="G51" s="197">
        <v>4317</v>
      </c>
      <c r="H51" s="196">
        <v>4034</v>
      </c>
      <c r="I51" s="195">
        <v>1.070153693604363</v>
      </c>
      <c r="J51" s="194">
        <v>283</v>
      </c>
      <c r="K51" s="197">
        <v>7186</v>
      </c>
      <c r="L51" s="196">
        <v>8100</v>
      </c>
      <c r="M51" s="195">
        <v>0.88716049382716045</v>
      </c>
      <c r="N51" s="194">
        <v>-914</v>
      </c>
      <c r="O51" s="193">
        <v>0.60075146117450595</v>
      </c>
      <c r="P51" s="192">
        <v>0.49802469135802468</v>
      </c>
      <c r="Q51" s="191">
        <v>0.10272676981648127</v>
      </c>
      <c r="R51" s="169"/>
      <c r="S51" s="169"/>
    </row>
    <row r="52" spans="1:19" x14ac:dyDescent="0.4">
      <c r="A52" s="200"/>
      <c r="B52" s="200"/>
      <c r="C52" s="208" t="s">
        <v>117</v>
      </c>
      <c r="D52" s="207"/>
      <c r="E52" s="207"/>
      <c r="F52" s="6" t="s">
        <v>97</v>
      </c>
      <c r="G52" s="197">
        <v>3578</v>
      </c>
      <c r="H52" s="196">
        <v>4388</v>
      </c>
      <c r="I52" s="195">
        <v>0.81540565177757518</v>
      </c>
      <c r="J52" s="194">
        <v>-810</v>
      </c>
      <c r="K52" s="197">
        <v>4316</v>
      </c>
      <c r="L52" s="196">
        <v>4814</v>
      </c>
      <c r="M52" s="195">
        <v>0.89655172413793105</v>
      </c>
      <c r="N52" s="194">
        <v>-498</v>
      </c>
      <c r="O52" s="193">
        <v>0.82900834105653387</v>
      </c>
      <c r="P52" s="192">
        <v>0.91150810137100124</v>
      </c>
      <c r="Q52" s="191">
        <v>-8.2499760314467374E-2</v>
      </c>
      <c r="R52" s="169"/>
      <c r="S52" s="169"/>
    </row>
    <row r="53" spans="1:19" x14ac:dyDescent="0.4">
      <c r="A53" s="200"/>
      <c r="B53" s="200"/>
      <c r="C53" s="208" t="s">
        <v>116</v>
      </c>
      <c r="D53" s="207"/>
      <c r="E53" s="207"/>
      <c r="F53" s="6" t="s">
        <v>97</v>
      </c>
      <c r="G53" s="197">
        <v>5909</v>
      </c>
      <c r="H53" s="196">
        <v>6264</v>
      </c>
      <c r="I53" s="195">
        <v>0.94332694763729241</v>
      </c>
      <c r="J53" s="194">
        <v>-355</v>
      </c>
      <c r="K53" s="197">
        <v>7559</v>
      </c>
      <c r="L53" s="196">
        <v>8100</v>
      </c>
      <c r="M53" s="195">
        <v>0.93320987654320986</v>
      </c>
      <c r="N53" s="194">
        <v>-541</v>
      </c>
      <c r="O53" s="193">
        <v>0.78171715835427968</v>
      </c>
      <c r="P53" s="192">
        <v>0.77333333333333332</v>
      </c>
      <c r="Q53" s="191">
        <v>8.3838250209463672E-3</v>
      </c>
      <c r="R53" s="169"/>
      <c r="S53" s="169"/>
    </row>
    <row r="54" spans="1:19" x14ac:dyDescent="0.4">
      <c r="A54" s="200"/>
      <c r="B54" s="200"/>
      <c r="C54" s="208" t="s">
        <v>115</v>
      </c>
      <c r="D54" s="207"/>
      <c r="E54" s="207"/>
      <c r="F54" s="6" t="s">
        <v>84</v>
      </c>
      <c r="G54" s="197"/>
      <c r="H54" s="196"/>
      <c r="I54" s="195" t="e">
        <v>#DIV/0!</v>
      </c>
      <c r="J54" s="194">
        <v>0</v>
      </c>
      <c r="K54" s="197"/>
      <c r="L54" s="196"/>
      <c r="M54" s="195" t="e">
        <v>#DIV/0!</v>
      </c>
      <c r="N54" s="194">
        <v>0</v>
      </c>
      <c r="O54" s="193" t="e">
        <v>#DIV/0!</v>
      </c>
      <c r="P54" s="192" t="e">
        <v>#DIV/0!</v>
      </c>
      <c r="Q54" s="191" t="e">
        <v>#DIV/0!</v>
      </c>
      <c r="R54" s="169"/>
      <c r="S54" s="169"/>
    </row>
    <row r="55" spans="1:19" x14ac:dyDescent="0.4">
      <c r="A55" s="200"/>
      <c r="B55" s="200"/>
      <c r="C55" s="208" t="s">
        <v>114</v>
      </c>
      <c r="D55" s="207"/>
      <c r="E55" s="207"/>
      <c r="F55" s="6" t="s">
        <v>97</v>
      </c>
      <c r="G55" s="197">
        <v>2979</v>
      </c>
      <c r="H55" s="196">
        <v>2895</v>
      </c>
      <c r="I55" s="195">
        <v>1.0290155440414508</v>
      </c>
      <c r="J55" s="194">
        <v>84</v>
      </c>
      <c r="K55" s="197">
        <v>4648</v>
      </c>
      <c r="L55" s="196">
        <v>4980</v>
      </c>
      <c r="M55" s="195">
        <v>0.93333333333333335</v>
      </c>
      <c r="N55" s="194">
        <v>-332</v>
      </c>
      <c r="O55" s="193">
        <v>0.64092082616179002</v>
      </c>
      <c r="P55" s="192">
        <v>0.58132530120481929</v>
      </c>
      <c r="Q55" s="191">
        <v>5.9595524956970736E-2</v>
      </c>
      <c r="R55" s="169"/>
      <c r="S55" s="169"/>
    </row>
    <row r="56" spans="1:19" x14ac:dyDescent="0.4">
      <c r="A56" s="200"/>
      <c r="B56" s="200"/>
      <c r="C56" s="208" t="s">
        <v>113</v>
      </c>
      <c r="D56" s="207"/>
      <c r="E56" s="207"/>
      <c r="F56" s="6" t="s">
        <v>97</v>
      </c>
      <c r="G56" s="197">
        <v>5314</v>
      </c>
      <c r="H56" s="196">
        <v>5045</v>
      </c>
      <c r="I56" s="195">
        <v>1.0533201189296333</v>
      </c>
      <c r="J56" s="194">
        <v>269</v>
      </c>
      <c r="K56" s="197">
        <v>7560</v>
      </c>
      <c r="L56" s="196">
        <v>7830</v>
      </c>
      <c r="M56" s="195">
        <v>0.96551724137931039</v>
      </c>
      <c r="N56" s="194">
        <v>-270</v>
      </c>
      <c r="O56" s="193">
        <v>0.70291005291005293</v>
      </c>
      <c r="P56" s="192">
        <v>0.64431673052362703</v>
      </c>
      <c r="Q56" s="191">
        <v>5.8593322386425895E-2</v>
      </c>
      <c r="R56" s="169"/>
      <c r="S56" s="169"/>
    </row>
    <row r="57" spans="1:19" x14ac:dyDescent="0.4">
      <c r="A57" s="200"/>
      <c r="B57" s="200"/>
      <c r="C57" s="199" t="s">
        <v>112</v>
      </c>
      <c r="D57" s="198"/>
      <c r="E57" s="198"/>
      <c r="F57" s="10" t="s">
        <v>84</v>
      </c>
      <c r="G57" s="203">
        <v>2695</v>
      </c>
      <c r="H57" s="206">
        <v>2994</v>
      </c>
      <c r="I57" s="205">
        <v>0.90013360053440217</v>
      </c>
      <c r="J57" s="204">
        <v>-299</v>
      </c>
      <c r="K57" s="203">
        <v>4752</v>
      </c>
      <c r="L57" s="206">
        <v>4814</v>
      </c>
      <c r="M57" s="205">
        <v>0.98712089738263398</v>
      </c>
      <c r="N57" s="204">
        <v>-62</v>
      </c>
      <c r="O57" s="211">
        <v>0.56712962962962965</v>
      </c>
      <c r="P57" s="210">
        <v>0.62193601994183634</v>
      </c>
      <c r="Q57" s="209">
        <v>-5.4806390312206688E-2</v>
      </c>
      <c r="R57" s="169"/>
      <c r="S57" s="169"/>
    </row>
    <row r="58" spans="1:19" x14ac:dyDescent="0.4">
      <c r="A58" s="200"/>
      <c r="B58" s="200"/>
      <c r="C58" s="199" t="s">
        <v>111</v>
      </c>
      <c r="D58" s="198"/>
      <c r="E58" s="198"/>
      <c r="F58" s="10" t="s">
        <v>97</v>
      </c>
      <c r="G58" s="203">
        <v>4543</v>
      </c>
      <c r="H58" s="206">
        <v>4196</v>
      </c>
      <c r="I58" s="205">
        <v>1.082697807435653</v>
      </c>
      <c r="J58" s="204">
        <v>347</v>
      </c>
      <c r="K58" s="203">
        <v>7018</v>
      </c>
      <c r="L58" s="206">
        <v>8100</v>
      </c>
      <c r="M58" s="205">
        <v>0.86641975308641972</v>
      </c>
      <c r="N58" s="204">
        <v>-1082</v>
      </c>
      <c r="O58" s="211">
        <v>0.64733542319749215</v>
      </c>
      <c r="P58" s="210">
        <v>0.51802469135802465</v>
      </c>
      <c r="Q58" s="209">
        <v>0.12931073183946751</v>
      </c>
      <c r="R58" s="169"/>
      <c r="S58" s="169"/>
    </row>
    <row r="59" spans="1:19" x14ac:dyDescent="0.4">
      <c r="A59" s="200"/>
      <c r="B59" s="200"/>
      <c r="C59" s="199" t="s">
        <v>110</v>
      </c>
      <c r="D59" s="198"/>
      <c r="E59" s="198"/>
      <c r="F59" s="10" t="s">
        <v>97</v>
      </c>
      <c r="G59" s="203">
        <v>2847</v>
      </c>
      <c r="H59" s="206">
        <v>3282</v>
      </c>
      <c r="I59" s="205">
        <v>0.86745886654478976</v>
      </c>
      <c r="J59" s="204">
        <v>-435</v>
      </c>
      <c r="K59" s="203">
        <v>3150</v>
      </c>
      <c r="L59" s="206">
        <v>4980</v>
      </c>
      <c r="M59" s="205">
        <v>0.63253012048192769</v>
      </c>
      <c r="N59" s="204">
        <v>-1830</v>
      </c>
      <c r="O59" s="211">
        <v>0.90380952380952384</v>
      </c>
      <c r="P59" s="210">
        <v>0.65903614457831328</v>
      </c>
      <c r="Q59" s="209">
        <v>0.24477337923121056</v>
      </c>
      <c r="R59" s="169"/>
      <c r="S59" s="169"/>
    </row>
    <row r="60" spans="1:19" x14ac:dyDescent="0.4">
      <c r="A60" s="200"/>
      <c r="B60" s="200"/>
      <c r="C60" s="208" t="s">
        <v>85</v>
      </c>
      <c r="D60" s="228"/>
      <c r="E60" s="207"/>
      <c r="F60" s="6" t="s">
        <v>84</v>
      </c>
      <c r="G60" s="203">
        <v>430</v>
      </c>
      <c r="H60" s="206">
        <v>217</v>
      </c>
      <c r="I60" s="205">
        <v>1.9815668202764978</v>
      </c>
      <c r="J60" s="204">
        <v>213</v>
      </c>
      <c r="K60" s="203">
        <v>854</v>
      </c>
      <c r="L60" s="206">
        <v>447</v>
      </c>
      <c r="M60" s="205">
        <v>1.9105145413870246</v>
      </c>
      <c r="N60" s="204">
        <v>407</v>
      </c>
      <c r="O60" s="211">
        <v>0.50351288056206089</v>
      </c>
      <c r="P60" s="210">
        <v>0.4854586129753915</v>
      </c>
      <c r="Q60" s="209">
        <v>1.8054267586669392E-2</v>
      </c>
      <c r="R60" s="169"/>
      <c r="S60" s="169"/>
    </row>
    <row r="61" spans="1:19" x14ac:dyDescent="0.4">
      <c r="A61" s="200"/>
      <c r="B61" s="200"/>
      <c r="C61" s="199" t="s">
        <v>107</v>
      </c>
      <c r="D61" s="198"/>
      <c r="E61" s="198"/>
      <c r="F61" s="10" t="s">
        <v>97</v>
      </c>
      <c r="G61" s="203">
        <v>3793</v>
      </c>
      <c r="H61" s="206">
        <v>3090</v>
      </c>
      <c r="I61" s="205">
        <v>1.2275080906148867</v>
      </c>
      <c r="J61" s="204">
        <v>703</v>
      </c>
      <c r="K61" s="203">
        <v>4482</v>
      </c>
      <c r="L61" s="206">
        <v>3654</v>
      </c>
      <c r="M61" s="205">
        <v>1.2266009852216748</v>
      </c>
      <c r="N61" s="204">
        <v>828</v>
      </c>
      <c r="O61" s="211">
        <v>0.84627398482820171</v>
      </c>
      <c r="P61" s="210">
        <v>0.84564860426929389</v>
      </c>
      <c r="Q61" s="209">
        <v>6.2538055890781763E-4</v>
      </c>
      <c r="R61" s="169"/>
      <c r="S61" s="169"/>
    </row>
    <row r="62" spans="1:19" x14ac:dyDescent="0.4">
      <c r="A62" s="200"/>
      <c r="B62" s="200"/>
      <c r="C62" s="199" t="s">
        <v>106</v>
      </c>
      <c r="D62" s="198"/>
      <c r="E62" s="198"/>
      <c r="F62" s="10" t="s">
        <v>97</v>
      </c>
      <c r="G62" s="203">
        <v>2560</v>
      </c>
      <c r="H62" s="206">
        <v>2334</v>
      </c>
      <c r="I62" s="205">
        <v>1.0968294772922023</v>
      </c>
      <c r="J62" s="204">
        <v>226</v>
      </c>
      <c r="K62" s="203">
        <v>4482</v>
      </c>
      <c r="L62" s="206">
        <v>4814</v>
      </c>
      <c r="M62" s="205">
        <v>0.93103448275862066</v>
      </c>
      <c r="N62" s="204">
        <v>-332</v>
      </c>
      <c r="O62" s="211">
        <v>0.57117358322177603</v>
      </c>
      <c r="P62" s="210">
        <v>0.48483589530535937</v>
      </c>
      <c r="Q62" s="209">
        <v>8.6337687916416661E-2</v>
      </c>
      <c r="R62" s="169"/>
      <c r="S62" s="169"/>
    </row>
    <row r="63" spans="1:19" x14ac:dyDescent="0.4">
      <c r="A63" s="200"/>
      <c r="B63" s="200"/>
      <c r="C63" s="199" t="s">
        <v>108</v>
      </c>
      <c r="D63" s="198"/>
      <c r="E63" s="198"/>
      <c r="F63" s="10" t="s">
        <v>97</v>
      </c>
      <c r="G63" s="203">
        <v>2055</v>
      </c>
      <c r="H63" s="206">
        <v>1920</v>
      </c>
      <c r="I63" s="205">
        <v>1.0703125</v>
      </c>
      <c r="J63" s="204">
        <v>135</v>
      </c>
      <c r="K63" s="203">
        <v>3249</v>
      </c>
      <c r="L63" s="206">
        <v>3130</v>
      </c>
      <c r="M63" s="205">
        <v>1.0380191693290735</v>
      </c>
      <c r="N63" s="204">
        <v>119</v>
      </c>
      <c r="O63" s="211">
        <v>0.63250230840258537</v>
      </c>
      <c r="P63" s="210">
        <v>0.61341853035143767</v>
      </c>
      <c r="Q63" s="209">
        <v>1.9083778051147693E-2</v>
      </c>
      <c r="R63" s="169"/>
      <c r="S63" s="169"/>
    </row>
    <row r="64" spans="1:19" x14ac:dyDescent="0.4">
      <c r="A64" s="200"/>
      <c r="B64" s="200"/>
      <c r="C64" s="199" t="s">
        <v>105</v>
      </c>
      <c r="D64" s="198"/>
      <c r="E64" s="198"/>
      <c r="F64" s="10" t="s">
        <v>97</v>
      </c>
      <c r="G64" s="203">
        <v>4744</v>
      </c>
      <c r="H64" s="206">
        <v>4197</v>
      </c>
      <c r="I64" s="205">
        <v>1.1303311889444843</v>
      </c>
      <c r="J64" s="204">
        <v>547</v>
      </c>
      <c r="K64" s="203">
        <v>6377</v>
      </c>
      <c r="L64" s="206">
        <v>6326</v>
      </c>
      <c r="M64" s="205">
        <v>1.0080619664875119</v>
      </c>
      <c r="N64" s="204">
        <v>51</v>
      </c>
      <c r="O64" s="211">
        <v>0.74392347498823896</v>
      </c>
      <c r="P64" s="210">
        <v>0.6634524185899463</v>
      </c>
      <c r="Q64" s="209">
        <v>8.0471056398292662E-2</v>
      </c>
      <c r="R64" s="169"/>
      <c r="S64" s="169"/>
    </row>
    <row r="65" spans="1:19" x14ac:dyDescent="0.4">
      <c r="A65" s="200"/>
      <c r="B65" s="200"/>
      <c r="C65" s="199" t="s">
        <v>102</v>
      </c>
      <c r="D65" s="15" t="s">
        <v>0</v>
      </c>
      <c r="E65" s="198" t="s">
        <v>91</v>
      </c>
      <c r="F65" s="10" t="s">
        <v>97</v>
      </c>
      <c r="G65" s="203">
        <v>19437</v>
      </c>
      <c r="H65" s="206">
        <v>18122</v>
      </c>
      <c r="I65" s="205">
        <v>1.0725637346871206</v>
      </c>
      <c r="J65" s="204">
        <v>1315</v>
      </c>
      <c r="K65" s="203">
        <v>21610</v>
      </c>
      <c r="L65" s="206">
        <v>19245</v>
      </c>
      <c r="M65" s="205">
        <v>1.1228890620940504</v>
      </c>
      <c r="N65" s="204">
        <v>2365</v>
      </c>
      <c r="O65" s="211">
        <v>0.89944470152707079</v>
      </c>
      <c r="P65" s="210">
        <v>0.94164718108599632</v>
      </c>
      <c r="Q65" s="209">
        <v>-4.2202479558925532E-2</v>
      </c>
      <c r="R65" s="169"/>
      <c r="S65" s="169"/>
    </row>
    <row r="66" spans="1:19" x14ac:dyDescent="0.4">
      <c r="A66" s="200"/>
      <c r="B66" s="200"/>
      <c r="C66" s="199" t="s">
        <v>102</v>
      </c>
      <c r="D66" s="15" t="s">
        <v>0</v>
      </c>
      <c r="E66" s="198" t="s">
        <v>109</v>
      </c>
      <c r="F66" s="10" t="s">
        <v>97</v>
      </c>
      <c r="G66" s="203">
        <v>7019</v>
      </c>
      <c r="H66" s="206">
        <v>7513</v>
      </c>
      <c r="I66" s="205">
        <v>0.93424730467190209</v>
      </c>
      <c r="J66" s="204">
        <v>-494</v>
      </c>
      <c r="K66" s="203">
        <v>7560</v>
      </c>
      <c r="L66" s="206">
        <v>8090</v>
      </c>
      <c r="M66" s="205">
        <v>0.93448702101359704</v>
      </c>
      <c r="N66" s="204">
        <v>-530</v>
      </c>
      <c r="O66" s="211">
        <v>0.9284391534391534</v>
      </c>
      <c r="P66" s="210">
        <v>0.9286773794808405</v>
      </c>
      <c r="Q66" s="209">
        <v>-2.3822604168710626E-4</v>
      </c>
      <c r="R66" s="169"/>
      <c r="S66" s="169"/>
    </row>
    <row r="67" spans="1:19" x14ac:dyDescent="0.4">
      <c r="A67" s="200"/>
      <c r="B67" s="200"/>
      <c r="C67" s="208" t="s">
        <v>100</v>
      </c>
      <c r="D67" s="5" t="s">
        <v>0</v>
      </c>
      <c r="E67" s="207" t="s">
        <v>91</v>
      </c>
      <c r="F67" s="6" t="s">
        <v>97</v>
      </c>
      <c r="G67" s="197">
        <v>2293</v>
      </c>
      <c r="H67" s="196">
        <v>4430</v>
      </c>
      <c r="I67" s="195">
        <v>0.51760722347629795</v>
      </c>
      <c r="J67" s="194">
        <v>-2137</v>
      </c>
      <c r="K67" s="197">
        <v>3320</v>
      </c>
      <c r="L67" s="196">
        <v>4813</v>
      </c>
      <c r="M67" s="195">
        <v>0.68979846249740284</v>
      </c>
      <c r="N67" s="194">
        <v>-1493</v>
      </c>
      <c r="O67" s="193">
        <v>0.69066265060240961</v>
      </c>
      <c r="P67" s="192">
        <v>0.92042385206731769</v>
      </c>
      <c r="Q67" s="191">
        <v>-0.22976120146490808</v>
      </c>
      <c r="R67" s="169"/>
      <c r="S67" s="169"/>
    </row>
    <row r="68" spans="1:19" s="213" customFormat="1" x14ac:dyDescent="0.4">
      <c r="A68" s="215"/>
      <c r="B68" s="215"/>
      <c r="C68" s="199" t="s">
        <v>100</v>
      </c>
      <c r="D68" s="15" t="s">
        <v>0</v>
      </c>
      <c r="E68" s="198" t="s">
        <v>109</v>
      </c>
      <c r="F68" s="6" t="s">
        <v>97</v>
      </c>
      <c r="G68" s="203">
        <v>3061</v>
      </c>
      <c r="H68" s="206">
        <v>4391</v>
      </c>
      <c r="I68" s="205">
        <v>0.69710772033705304</v>
      </c>
      <c r="J68" s="204">
        <v>-1330</v>
      </c>
      <c r="K68" s="203">
        <v>5054</v>
      </c>
      <c r="L68" s="206">
        <v>4814</v>
      </c>
      <c r="M68" s="205">
        <v>1.0498545907769008</v>
      </c>
      <c r="N68" s="204">
        <v>240</v>
      </c>
      <c r="O68" s="211">
        <v>0.60565888405223589</v>
      </c>
      <c r="P68" s="210">
        <v>0.91213128375571251</v>
      </c>
      <c r="Q68" s="209">
        <v>-0.30647239970347662</v>
      </c>
      <c r="R68" s="214"/>
      <c r="S68" s="214"/>
    </row>
    <row r="69" spans="1:19" s="213" customFormat="1" x14ac:dyDescent="0.4">
      <c r="A69" s="215"/>
      <c r="B69" s="215"/>
      <c r="C69" s="199" t="s">
        <v>118</v>
      </c>
      <c r="D69" s="198" t="s">
        <v>0</v>
      </c>
      <c r="E69" s="289" t="s">
        <v>109</v>
      </c>
      <c r="F69" s="6" t="s">
        <v>84</v>
      </c>
      <c r="G69" s="203">
        <v>799</v>
      </c>
      <c r="H69" s="206"/>
      <c r="I69" s="205" t="e">
        <v>#DIV/0!</v>
      </c>
      <c r="J69" s="204">
        <v>799</v>
      </c>
      <c r="K69" s="203">
        <v>1328</v>
      </c>
      <c r="L69" s="206"/>
      <c r="M69" s="205" t="e">
        <v>#DIV/0!</v>
      </c>
      <c r="N69" s="204">
        <v>1328</v>
      </c>
      <c r="O69" s="211">
        <v>0.60165662650602414</v>
      </c>
      <c r="P69" s="210" t="e">
        <v>#DIV/0!</v>
      </c>
      <c r="Q69" s="209" t="e">
        <v>#DIV/0!</v>
      </c>
      <c r="R69" s="214"/>
      <c r="S69" s="214"/>
    </row>
    <row r="70" spans="1:19" s="213" customFormat="1" x14ac:dyDescent="0.4">
      <c r="A70" s="215"/>
      <c r="B70" s="215"/>
      <c r="C70" s="199" t="s">
        <v>98</v>
      </c>
      <c r="D70" s="15" t="s">
        <v>0</v>
      </c>
      <c r="E70" s="198" t="s">
        <v>91</v>
      </c>
      <c r="F70" s="10" t="s">
        <v>97</v>
      </c>
      <c r="G70" s="203">
        <v>3310</v>
      </c>
      <c r="H70" s="206">
        <v>3924</v>
      </c>
      <c r="I70" s="205">
        <v>0.84352701325178392</v>
      </c>
      <c r="J70" s="204">
        <v>-614</v>
      </c>
      <c r="K70" s="203">
        <v>4482</v>
      </c>
      <c r="L70" s="206">
        <v>4814</v>
      </c>
      <c r="M70" s="205">
        <v>0.93103448275862066</v>
      </c>
      <c r="N70" s="204">
        <v>-332</v>
      </c>
      <c r="O70" s="211">
        <v>0.73850959393128068</v>
      </c>
      <c r="P70" s="210">
        <v>0.81512255920232657</v>
      </c>
      <c r="Q70" s="209">
        <v>-7.6612965271045885E-2</v>
      </c>
      <c r="R70" s="214"/>
      <c r="S70" s="214"/>
    </row>
    <row r="71" spans="1:19" s="213" customFormat="1" x14ac:dyDescent="0.4">
      <c r="A71" s="215"/>
      <c r="B71" s="215"/>
      <c r="C71" s="199" t="s">
        <v>98</v>
      </c>
      <c r="D71" s="15" t="s">
        <v>0</v>
      </c>
      <c r="E71" s="198" t="s">
        <v>109</v>
      </c>
      <c r="F71" s="10" t="s">
        <v>97</v>
      </c>
      <c r="G71" s="203">
        <v>2720</v>
      </c>
      <c r="H71" s="206">
        <v>3638</v>
      </c>
      <c r="I71" s="205">
        <v>0.74766355140186913</v>
      </c>
      <c r="J71" s="204">
        <v>-918</v>
      </c>
      <c r="K71" s="203">
        <v>3470</v>
      </c>
      <c r="L71" s="206">
        <v>4774</v>
      </c>
      <c r="M71" s="205">
        <v>0.72685379136992045</v>
      </c>
      <c r="N71" s="204">
        <v>-1304</v>
      </c>
      <c r="O71" s="211">
        <v>0.78386167146974062</v>
      </c>
      <c r="P71" s="210">
        <v>0.76204440720569755</v>
      </c>
      <c r="Q71" s="209">
        <v>2.1817264264043068E-2</v>
      </c>
      <c r="R71" s="214"/>
      <c r="S71" s="214"/>
    </row>
    <row r="72" spans="1:19" s="213" customFormat="1" x14ac:dyDescent="0.4">
      <c r="A72" s="215"/>
      <c r="B72" s="215"/>
      <c r="C72" s="199" t="s">
        <v>101</v>
      </c>
      <c r="D72" s="15" t="s">
        <v>0</v>
      </c>
      <c r="E72" s="198" t="s">
        <v>91</v>
      </c>
      <c r="F72" s="10" t="s">
        <v>97</v>
      </c>
      <c r="G72" s="203">
        <v>2980</v>
      </c>
      <c r="H72" s="206">
        <v>2260</v>
      </c>
      <c r="I72" s="205">
        <v>1.3185840707964602</v>
      </c>
      <c r="J72" s="204">
        <v>720</v>
      </c>
      <c r="K72" s="203">
        <v>3528</v>
      </c>
      <c r="L72" s="206">
        <v>3528</v>
      </c>
      <c r="M72" s="205">
        <v>1</v>
      </c>
      <c r="N72" s="204">
        <v>0</v>
      </c>
      <c r="O72" s="211">
        <v>0.84467120181405897</v>
      </c>
      <c r="P72" s="210">
        <v>0.64058956916099774</v>
      </c>
      <c r="Q72" s="209">
        <v>0.20408163265306123</v>
      </c>
      <c r="R72" s="214"/>
      <c r="S72" s="214"/>
    </row>
    <row r="73" spans="1:19" s="213" customFormat="1" x14ac:dyDescent="0.4">
      <c r="A73" s="215"/>
      <c r="B73" s="215"/>
      <c r="C73" s="199" t="s">
        <v>101</v>
      </c>
      <c r="D73" s="15" t="s">
        <v>0</v>
      </c>
      <c r="E73" s="198" t="s">
        <v>109</v>
      </c>
      <c r="F73" s="10" t="s">
        <v>84</v>
      </c>
      <c r="G73" s="203">
        <v>2982</v>
      </c>
      <c r="H73" s="206">
        <v>0</v>
      </c>
      <c r="I73" s="205" t="e">
        <v>#DIV/0!</v>
      </c>
      <c r="J73" s="204">
        <v>2982</v>
      </c>
      <c r="K73" s="203">
        <v>3528</v>
      </c>
      <c r="L73" s="206">
        <v>0</v>
      </c>
      <c r="M73" s="205" t="e">
        <v>#DIV/0!</v>
      </c>
      <c r="N73" s="204">
        <v>3528</v>
      </c>
      <c r="O73" s="211">
        <v>0.84523809523809523</v>
      </c>
      <c r="P73" s="210" t="e">
        <v>#DIV/0!</v>
      </c>
      <c r="Q73" s="209" t="e">
        <v>#DIV/0!</v>
      </c>
      <c r="R73" s="214"/>
      <c r="S73" s="214"/>
    </row>
    <row r="74" spans="1:19" s="213" customFormat="1" x14ac:dyDescent="0.4">
      <c r="A74" s="215"/>
      <c r="B74" s="227" t="s">
        <v>1</v>
      </c>
      <c r="C74" s="226"/>
      <c r="D74" s="14"/>
      <c r="E74" s="226"/>
      <c r="F74" s="225"/>
      <c r="G74" s="224">
        <v>8843</v>
      </c>
      <c r="H74" s="223">
        <v>11010</v>
      </c>
      <c r="I74" s="222">
        <v>0.80317892824704817</v>
      </c>
      <c r="J74" s="221">
        <v>-2167</v>
      </c>
      <c r="K74" s="224">
        <v>9899</v>
      </c>
      <c r="L74" s="223">
        <v>13058</v>
      </c>
      <c r="M74" s="222">
        <v>0.75807933833665186</v>
      </c>
      <c r="N74" s="221">
        <v>-3159</v>
      </c>
      <c r="O74" s="220">
        <v>0.89332255783412462</v>
      </c>
      <c r="P74" s="219">
        <v>0.84316128044110894</v>
      </c>
      <c r="Q74" s="218">
        <v>5.016127739301568E-2</v>
      </c>
      <c r="R74" s="214"/>
      <c r="S74" s="214"/>
    </row>
    <row r="75" spans="1:19" s="213" customFormat="1" x14ac:dyDescent="0.4">
      <c r="A75" s="215"/>
      <c r="B75" s="215"/>
      <c r="C75" s="199" t="s">
        <v>108</v>
      </c>
      <c r="D75" s="198"/>
      <c r="E75" s="198"/>
      <c r="F75" s="16" t="s">
        <v>97</v>
      </c>
      <c r="G75" s="216">
        <v>1384</v>
      </c>
      <c r="H75" s="206">
        <v>1528</v>
      </c>
      <c r="I75" s="205">
        <v>0.90575916230366493</v>
      </c>
      <c r="J75" s="204">
        <v>-144</v>
      </c>
      <c r="K75" s="206">
        <v>1623</v>
      </c>
      <c r="L75" s="206">
        <v>1916</v>
      </c>
      <c r="M75" s="205">
        <v>0.84707724425887265</v>
      </c>
      <c r="N75" s="204">
        <v>-293</v>
      </c>
      <c r="O75" s="211">
        <v>0.85274183610597654</v>
      </c>
      <c r="P75" s="210">
        <v>0.79749478079331937</v>
      </c>
      <c r="Q75" s="209">
        <v>5.5247055312657167E-2</v>
      </c>
      <c r="R75" s="214"/>
      <c r="S75" s="214"/>
    </row>
    <row r="76" spans="1:19" s="213" customFormat="1" x14ac:dyDescent="0.4">
      <c r="A76" s="215"/>
      <c r="B76" s="215"/>
      <c r="C76" s="199" t="s">
        <v>107</v>
      </c>
      <c r="D76" s="198"/>
      <c r="E76" s="198"/>
      <c r="F76" s="217"/>
      <c r="G76" s="216">
        <v>0</v>
      </c>
      <c r="H76" s="206">
        <v>0</v>
      </c>
      <c r="I76" s="205" t="e">
        <v>#DIV/0!</v>
      </c>
      <c r="J76" s="204">
        <v>0</v>
      </c>
      <c r="K76" s="206">
        <v>0</v>
      </c>
      <c r="L76" s="206">
        <v>0</v>
      </c>
      <c r="M76" s="205" t="e">
        <v>#DIV/0!</v>
      </c>
      <c r="N76" s="204">
        <v>0</v>
      </c>
      <c r="O76" s="211" t="e">
        <v>#DIV/0!</v>
      </c>
      <c r="P76" s="210" t="e">
        <v>#DIV/0!</v>
      </c>
      <c r="Q76" s="209" t="e">
        <v>#DIV/0!</v>
      </c>
      <c r="R76" s="214"/>
      <c r="S76" s="214"/>
    </row>
    <row r="77" spans="1:19" s="213" customFormat="1" x14ac:dyDescent="0.4">
      <c r="A77" s="215"/>
      <c r="B77" s="215"/>
      <c r="C77" s="199" t="s">
        <v>106</v>
      </c>
      <c r="D77" s="198"/>
      <c r="E77" s="198"/>
      <c r="F77" s="217"/>
      <c r="G77" s="216">
        <v>0</v>
      </c>
      <c r="H77" s="206">
        <v>0</v>
      </c>
      <c r="I77" s="205" t="e">
        <v>#DIV/0!</v>
      </c>
      <c r="J77" s="204">
        <v>0</v>
      </c>
      <c r="K77" s="206">
        <v>0</v>
      </c>
      <c r="L77" s="206">
        <v>0</v>
      </c>
      <c r="M77" s="205" t="e">
        <v>#DIV/0!</v>
      </c>
      <c r="N77" s="204">
        <v>0</v>
      </c>
      <c r="O77" s="211" t="e">
        <v>#DIV/0!</v>
      </c>
      <c r="P77" s="210" t="e">
        <v>#DIV/0!</v>
      </c>
      <c r="Q77" s="209" t="e">
        <v>#DIV/0!</v>
      </c>
      <c r="R77" s="214"/>
      <c r="S77" s="214"/>
    </row>
    <row r="78" spans="1:19" s="213" customFormat="1" x14ac:dyDescent="0.4">
      <c r="A78" s="215"/>
      <c r="B78" s="215"/>
      <c r="C78" s="199" t="s">
        <v>98</v>
      </c>
      <c r="D78" s="198"/>
      <c r="E78" s="198"/>
      <c r="F78" s="10" t="s">
        <v>97</v>
      </c>
      <c r="G78" s="206">
        <v>768</v>
      </c>
      <c r="H78" s="206">
        <v>992</v>
      </c>
      <c r="I78" s="205">
        <v>0.77419354838709675</v>
      </c>
      <c r="J78" s="204">
        <v>-224</v>
      </c>
      <c r="K78" s="206">
        <v>893</v>
      </c>
      <c r="L78" s="206">
        <v>1394</v>
      </c>
      <c r="M78" s="205">
        <v>0.64060258249641322</v>
      </c>
      <c r="N78" s="204">
        <v>-501</v>
      </c>
      <c r="O78" s="211">
        <v>0.8600223964165733</v>
      </c>
      <c r="P78" s="210">
        <v>0.71162123385939746</v>
      </c>
      <c r="Q78" s="209">
        <v>0.14840116255717584</v>
      </c>
      <c r="R78" s="214"/>
      <c r="S78" s="214"/>
    </row>
    <row r="79" spans="1:19" x14ac:dyDescent="0.4">
      <c r="A79" s="200"/>
      <c r="B79" s="200"/>
      <c r="C79" s="208" t="s">
        <v>105</v>
      </c>
      <c r="D79" s="207"/>
      <c r="E79" s="207"/>
      <c r="F79" s="6" t="s">
        <v>97</v>
      </c>
      <c r="G79" s="212">
        <v>2694</v>
      </c>
      <c r="H79" s="212">
        <v>3251</v>
      </c>
      <c r="I79" s="195">
        <v>0.82866810212242392</v>
      </c>
      <c r="J79" s="194">
        <v>-557</v>
      </c>
      <c r="K79" s="212">
        <v>3019</v>
      </c>
      <c r="L79" s="212">
        <v>3938</v>
      </c>
      <c r="M79" s="195">
        <v>0.76663280853224991</v>
      </c>
      <c r="N79" s="194">
        <v>-919</v>
      </c>
      <c r="O79" s="193">
        <v>0.89234845975488575</v>
      </c>
      <c r="P79" s="192">
        <v>0.8255459624174708</v>
      </c>
      <c r="Q79" s="191">
        <v>6.6802497337414946E-2</v>
      </c>
      <c r="R79" s="169"/>
      <c r="S79" s="169"/>
    </row>
    <row r="80" spans="1:19" x14ac:dyDescent="0.4">
      <c r="A80" s="181"/>
      <c r="B80" s="181"/>
      <c r="C80" s="180" t="s">
        <v>92</v>
      </c>
      <c r="D80" s="177"/>
      <c r="E80" s="177"/>
      <c r="F80" s="18" t="s">
        <v>97</v>
      </c>
      <c r="G80" s="212">
        <v>3997</v>
      </c>
      <c r="H80" s="212">
        <v>5239</v>
      </c>
      <c r="I80" s="174">
        <v>0.76293185722466117</v>
      </c>
      <c r="J80" s="173">
        <v>-1242</v>
      </c>
      <c r="K80" s="212">
        <v>4364</v>
      </c>
      <c r="L80" s="212">
        <v>5810</v>
      </c>
      <c r="M80" s="174">
        <v>0.75111876075731498</v>
      </c>
      <c r="N80" s="173">
        <v>-1446</v>
      </c>
      <c r="O80" s="172">
        <v>0.91590284142988088</v>
      </c>
      <c r="P80" s="171">
        <v>0.90172117039586919</v>
      </c>
      <c r="Q80" s="170">
        <v>1.4181671034011689E-2</v>
      </c>
      <c r="R80" s="169"/>
      <c r="S80" s="169"/>
    </row>
    <row r="81" spans="1:19" x14ac:dyDescent="0.4">
      <c r="A81" s="190" t="s">
        <v>104</v>
      </c>
      <c r="B81" s="189" t="s">
        <v>103</v>
      </c>
      <c r="C81" s="189"/>
      <c r="D81" s="189"/>
      <c r="E81" s="189"/>
      <c r="F81" s="189"/>
      <c r="G81" s="188">
        <v>83032</v>
      </c>
      <c r="H81" s="187">
        <v>86093</v>
      </c>
      <c r="I81" s="186">
        <v>0.96444542529590094</v>
      </c>
      <c r="J81" s="185">
        <v>-3061</v>
      </c>
      <c r="K81" s="188">
        <v>92925</v>
      </c>
      <c r="L81" s="187">
        <v>99474</v>
      </c>
      <c r="M81" s="186">
        <v>0.9341637010676157</v>
      </c>
      <c r="N81" s="185">
        <v>-6549</v>
      </c>
      <c r="O81" s="184">
        <v>0.89353779930051114</v>
      </c>
      <c r="P81" s="183">
        <v>0.86548243762189114</v>
      </c>
      <c r="Q81" s="182">
        <v>2.8055361678619994E-2</v>
      </c>
      <c r="R81" s="169"/>
      <c r="S81" s="169"/>
    </row>
    <row r="82" spans="1:19" x14ac:dyDescent="0.4">
      <c r="A82" s="200"/>
      <c r="B82" s="208"/>
      <c r="C82" s="207" t="s">
        <v>102</v>
      </c>
      <c r="D82" s="207"/>
      <c r="E82" s="207"/>
      <c r="F82" s="6" t="s">
        <v>97</v>
      </c>
      <c r="G82" s="197">
        <v>32032</v>
      </c>
      <c r="H82" s="196">
        <v>33581</v>
      </c>
      <c r="I82" s="195">
        <v>0.95387272564843217</v>
      </c>
      <c r="J82" s="194">
        <v>-1549</v>
      </c>
      <c r="K82" s="197">
        <v>34338</v>
      </c>
      <c r="L82" s="196">
        <v>36462</v>
      </c>
      <c r="M82" s="195">
        <v>0.94174757281553401</v>
      </c>
      <c r="N82" s="194">
        <v>-2124</v>
      </c>
      <c r="O82" s="193">
        <v>0.93284407944551229</v>
      </c>
      <c r="P82" s="192">
        <v>0.920986232241786</v>
      </c>
      <c r="Q82" s="191">
        <v>1.1857847203726291E-2</v>
      </c>
      <c r="R82" s="169"/>
      <c r="S82" s="169"/>
    </row>
    <row r="83" spans="1:19" x14ac:dyDescent="0.4">
      <c r="A83" s="200"/>
      <c r="B83" s="208"/>
      <c r="C83" s="207" t="s">
        <v>93</v>
      </c>
      <c r="D83" s="207"/>
      <c r="E83" s="207"/>
      <c r="F83" s="6"/>
      <c r="G83" s="197"/>
      <c r="H83" s="196"/>
      <c r="I83" s="195" t="e">
        <v>#DIV/0!</v>
      </c>
      <c r="J83" s="194">
        <v>0</v>
      </c>
      <c r="K83" s="197"/>
      <c r="L83" s="196"/>
      <c r="M83" s="195" t="e">
        <v>#DIV/0!</v>
      </c>
      <c r="N83" s="194">
        <v>0</v>
      </c>
      <c r="O83" s="193" t="e">
        <v>#DIV/0!</v>
      </c>
      <c r="P83" s="192" t="e">
        <v>#DIV/0!</v>
      </c>
      <c r="Q83" s="191" t="e">
        <v>#DIV/0!</v>
      </c>
      <c r="R83" s="169"/>
      <c r="S83" s="169"/>
    </row>
    <row r="84" spans="1:19" x14ac:dyDescent="0.4">
      <c r="A84" s="200"/>
      <c r="B84" s="208"/>
      <c r="C84" s="207" t="s">
        <v>101</v>
      </c>
      <c r="D84" s="207"/>
      <c r="E84" s="207"/>
      <c r="F84" s="6" t="s">
        <v>97</v>
      </c>
      <c r="G84" s="197">
        <v>17356</v>
      </c>
      <c r="H84" s="196">
        <v>18476</v>
      </c>
      <c r="I84" s="195">
        <v>0.93938081835895215</v>
      </c>
      <c r="J84" s="194">
        <v>-1120</v>
      </c>
      <c r="K84" s="197">
        <v>19824</v>
      </c>
      <c r="L84" s="196">
        <v>21240</v>
      </c>
      <c r="M84" s="195">
        <v>0.93333333333333335</v>
      </c>
      <c r="N84" s="194">
        <v>-1416</v>
      </c>
      <c r="O84" s="193">
        <v>0.87550443906376108</v>
      </c>
      <c r="P84" s="192">
        <v>0.86986817325800381</v>
      </c>
      <c r="Q84" s="191">
        <v>5.6362658057572679E-3</v>
      </c>
      <c r="R84" s="169"/>
      <c r="S84" s="169"/>
    </row>
    <row r="85" spans="1:19" x14ac:dyDescent="0.4">
      <c r="A85" s="200"/>
      <c r="B85" s="208"/>
      <c r="C85" s="207" t="s">
        <v>100</v>
      </c>
      <c r="D85" s="207"/>
      <c r="E85" s="207"/>
      <c r="F85" s="6"/>
      <c r="G85" s="197"/>
      <c r="H85" s="196"/>
      <c r="I85" s="195" t="e">
        <v>#DIV/0!</v>
      </c>
      <c r="J85" s="194">
        <v>0</v>
      </c>
      <c r="K85" s="197"/>
      <c r="L85" s="196"/>
      <c r="M85" s="195" t="e">
        <v>#DIV/0!</v>
      </c>
      <c r="N85" s="194">
        <v>0</v>
      </c>
      <c r="O85" s="193" t="e">
        <v>#DIV/0!</v>
      </c>
      <c r="P85" s="192" t="e">
        <v>#DIV/0!</v>
      </c>
      <c r="Q85" s="191" t="e">
        <v>#DIV/0!</v>
      </c>
      <c r="R85" s="169"/>
      <c r="S85" s="169"/>
    </row>
    <row r="86" spans="1:19" x14ac:dyDescent="0.4">
      <c r="A86" s="200"/>
      <c r="B86" s="208"/>
      <c r="C86" s="207" t="s">
        <v>92</v>
      </c>
      <c r="D86" s="207"/>
      <c r="E86" s="207"/>
      <c r="F86" s="6" t="s">
        <v>97</v>
      </c>
      <c r="G86" s="197">
        <v>13050</v>
      </c>
      <c r="H86" s="196">
        <v>13207</v>
      </c>
      <c r="I86" s="195">
        <v>0.9881123646551071</v>
      </c>
      <c r="J86" s="194">
        <v>-157</v>
      </c>
      <c r="K86" s="197">
        <v>14514</v>
      </c>
      <c r="L86" s="196">
        <v>15930</v>
      </c>
      <c r="M86" s="195">
        <v>0.91111111111111109</v>
      </c>
      <c r="N86" s="194">
        <v>-1416</v>
      </c>
      <c r="O86" s="193">
        <v>0.89913187267465899</v>
      </c>
      <c r="P86" s="192">
        <v>0.82906465787821715</v>
      </c>
      <c r="Q86" s="191">
        <v>7.0067214796441846E-2</v>
      </c>
      <c r="R86" s="169"/>
      <c r="S86" s="169"/>
    </row>
    <row r="87" spans="1:19" x14ac:dyDescent="0.4">
      <c r="A87" s="200"/>
      <c r="B87" s="199"/>
      <c r="C87" s="198" t="s">
        <v>99</v>
      </c>
      <c r="D87" s="198"/>
      <c r="E87" s="198"/>
      <c r="F87" s="10" t="s">
        <v>84</v>
      </c>
      <c r="G87" s="203">
        <v>3967</v>
      </c>
      <c r="H87" s="206">
        <v>3225</v>
      </c>
      <c r="I87" s="205">
        <v>1.230077519379845</v>
      </c>
      <c r="J87" s="204">
        <v>742</v>
      </c>
      <c r="K87" s="203">
        <v>4956</v>
      </c>
      <c r="L87" s="206">
        <v>5310</v>
      </c>
      <c r="M87" s="205">
        <v>0.93333333333333335</v>
      </c>
      <c r="N87" s="204">
        <v>-354</v>
      </c>
      <c r="O87" s="211">
        <v>0.80044390637610974</v>
      </c>
      <c r="P87" s="210">
        <v>0.60734463276836159</v>
      </c>
      <c r="Q87" s="209">
        <v>0.19309927360774815</v>
      </c>
      <c r="R87" s="169"/>
      <c r="S87" s="169"/>
    </row>
    <row r="88" spans="1:19" x14ac:dyDescent="0.4">
      <c r="A88" s="200"/>
      <c r="B88" s="208"/>
      <c r="C88" s="207" t="s">
        <v>85</v>
      </c>
      <c r="D88" s="207"/>
      <c r="E88" s="207"/>
      <c r="F88" s="6"/>
      <c r="G88" s="197"/>
      <c r="H88" s="196"/>
      <c r="I88" s="195" t="e">
        <v>#DIV/0!</v>
      </c>
      <c r="J88" s="194">
        <v>0</v>
      </c>
      <c r="K88" s="197"/>
      <c r="L88" s="196"/>
      <c r="M88" s="195" t="e">
        <v>#DIV/0!</v>
      </c>
      <c r="N88" s="194">
        <v>0</v>
      </c>
      <c r="O88" s="193" t="e">
        <v>#DIV/0!</v>
      </c>
      <c r="P88" s="192" t="e">
        <v>#DIV/0!</v>
      </c>
      <c r="Q88" s="191" t="e">
        <v>#DIV/0!</v>
      </c>
      <c r="R88" s="169"/>
      <c r="S88" s="169"/>
    </row>
    <row r="89" spans="1:19" x14ac:dyDescent="0.4">
      <c r="A89" s="200"/>
      <c r="B89" s="208"/>
      <c r="C89" s="207" t="s">
        <v>98</v>
      </c>
      <c r="D89" s="207"/>
      <c r="E89" s="207"/>
      <c r="F89" s="6" t="s">
        <v>97</v>
      </c>
      <c r="G89" s="197">
        <v>16627</v>
      </c>
      <c r="H89" s="196">
        <v>17604</v>
      </c>
      <c r="I89" s="195">
        <v>0.9445012497159736</v>
      </c>
      <c r="J89" s="194">
        <v>-977</v>
      </c>
      <c r="K89" s="197">
        <v>19293</v>
      </c>
      <c r="L89" s="196">
        <v>20532</v>
      </c>
      <c r="M89" s="195">
        <v>0.93965517241379315</v>
      </c>
      <c r="N89" s="194">
        <v>-1239</v>
      </c>
      <c r="O89" s="193">
        <v>0.86181516612242781</v>
      </c>
      <c r="P89" s="192">
        <v>0.85739333722969024</v>
      </c>
      <c r="Q89" s="191">
        <v>4.4218288927375671E-3</v>
      </c>
      <c r="R89" s="169"/>
      <c r="S89" s="169"/>
    </row>
    <row r="90" spans="1:19" x14ac:dyDescent="0.4">
      <c r="A90" s="200"/>
      <c r="B90" s="199"/>
      <c r="C90" s="198" t="s">
        <v>96</v>
      </c>
      <c r="D90" s="198"/>
      <c r="E90" s="198"/>
      <c r="F90" s="10" t="s">
        <v>84</v>
      </c>
      <c r="G90" s="203"/>
      <c r="H90" s="206"/>
      <c r="I90" s="205" t="e">
        <v>#DIV/0!</v>
      </c>
      <c r="J90" s="204">
        <v>0</v>
      </c>
      <c r="K90" s="203"/>
      <c r="L90" s="196"/>
      <c r="M90" s="195" t="e">
        <v>#DIV/0!</v>
      </c>
      <c r="N90" s="194">
        <v>0</v>
      </c>
      <c r="O90" s="193" t="e">
        <v>#DIV/0!</v>
      </c>
      <c r="P90" s="192" t="e">
        <v>#DIV/0!</v>
      </c>
      <c r="Q90" s="191" t="e">
        <v>#DIV/0!</v>
      </c>
      <c r="R90" s="169"/>
      <c r="S90" s="169"/>
    </row>
    <row r="91" spans="1:19" x14ac:dyDescent="0.4">
      <c r="A91" s="200"/>
      <c r="B91" s="199"/>
      <c r="C91" s="198" t="s">
        <v>95</v>
      </c>
      <c r="D91" s="198"/>
      <c r="E91" s="198"/>
      <c r="F91" s="10"/>
      <c r="G91" s="197"/>
      <c r="H91" s="196"/>
      <c r="I91" s="195" t="e">
        <v>#DIV/0!</v>
      </c>
      <c r="J91" s="194">
        <v>0</v>
      </c>
      <c r="K91" s="197"/>
      <c r="L91" s="196"/>
      <c r="M91" s="195" t="e">
        <v>#DIV/0!</v>
      </c>
      <c r="N91" s="194">
        <v>0</v>
      </c>
      <c r="O91" s="193" t="e">
        <v>#DIV/0!</v>
      </c>
      <c r="P91" s="192" t="e">
        <v>#DIV/0!</v>
      </c>
      <c r="Q91" s="191" t="e">
        <v>#DIV/0!</v>
      </c>
      <c r="R91" s="169"/>
      <c r="S91" s="169"/>
    </row>
    <row r="92" spans="1:19" x14ac:dyDescent="0.4">
      <c r="A92" s="200"/>
      <c r="B92" s="202"/>
      <c r="C92" s="201" t="s">
        <v>94</v>
      </c>
      <c r="D92" s="201"/>
      <c r="E92" s="201"/>
      <c r="F92" s="10"/>
      <c r="G92" s="197"/>
      <c r="H92" s="196"/>
      <c r="I92" s="195" t="e">
        <v>#DIV/0!</v>
      </c>
      <c r="J92" s="194">
        <v>0</v>
      </c>
      <c r="K92" s="197"/>
      <c r="L92" s="196"/>
      <c r="M92" s="195" t="e">
        <v>#DIV/0!</v>
      </c>
      <c r="N92" s="194">
        <v>0</v>
      </c>
      <c r="O92" s="193" t="e">
        <v>#DIV/0!</v>
      </c>
      <c r="P92" s="192" t="e">
        <v>#DIV/0!</v>
      </c>
      <c r="Q92" s="191" t="e">
        <v>#DIV/0!</v>
      </c>
      <c r="R92" s="169"/>
      <c r="S92" s="169"/>
    </row>
    <row r="93" spans="1:19" x14ac:dyDescent="0.4">
      <c r="A93" s="200"/>
      <c r="B93" s="199"/>
      <c r="C93" s="198" t="s">
        <v>93</v>
      </c>
      <c r="D93" s="15" t="s">
        <v>0</v>
      </c>
      <c r="E93" s="198" t="s">
        <v>91</v>
      </c>
      <c r="F93" s="10"/>
      <c r="G93" s="197"/>
      <c r="H93" s="196"/>
      <c r="I93" s="195" t="e">
        <v>#DIV/0!</v>
      </c>
      <c r="J93" s="194">
        <v>0</v>
      </c>
      <c r="K93" s="197"/>
      <c r="L93" s="196"/>
      <c r="M93" s="195" t="e">
        <v>#DIV/0!</v>
      </c>
      <c r="N93" s="194">
        <v>0</v>
      </c>
      <c r="O93" s="193" t="e">
        <v>#DIV/0!</v>
      </c>
      <c r="P93" s="192" t="e">
        <v>#DIV/0!</v>
      </c>
      <c r="Q93" s="191" t="e">
        <v>#DIV/0!</v>
      </c>
      <c r="R93" s="169"/>
      <c r="S93" s="169"/>
    </row>
    <row r="94" spans="1:19" x14ac:dyDescent="0.4">
      <c r="A94" s="181"/>
      <c r="B94" s="180"/>
      <c r="C94" s="177" t="s">
        <v>92</v>
      </c>
      <c r="D94" s="17" t="s">
        <v>0</v>
      </c>
      <c r="E94" s="177" t="s">
        <v>91</v>
      </c>
      <c r="F94" s="6"/>
      <c r="G94" s="176"/>
      <c r="H94" s="175"/>
      <c r="I94" s="174" t="e">
        <v>#DIV/0!</v>
      </c>
      <c r="J94" s="173">
        <v>0</v>
      </c>
      <c r="K94" s="176"/>
      <c r="L94" s="175"/>
      <c r="M94" s="174" t="e">
        <v>#DIV/0!</v>
      </c>
      <c r="N94" s="173">
        <v>0</v>
      </c>
      <c r="O94" s="172" t="e">
        <v>#DIV/0!</v>
      </c>
      <c r="P94" s="171" t="e">
        <v>#DIV/0!</v>
      </c>
      <c r="Q94" s="170" t="e">
        <v>#DIV/0!</v>
      </c>
      <c r="R94" s="169"/>
      <c r="S94" s="169"/>
    </row>
    <row r="95" spans="1:19" x14ac:dyDescent="0.4">
      <c r="A95" s="190" t="s">
        <v>90</v>
      </c>
      <c r="B95" s="189" t="s">
        <v>89</v>
      </c>
      <c r="C95" s="189"/>
      <c r="D95" s="189"/>
      <c r="E95" s="189"/>
      <c r="F95" s="189"/>
      <c r="G95" s="188">
        <v>0</v>
      </c>
      <c r="H95" s="187">
        <v>0</v>
      </c>
      <c r="I95" s="186" t="e">
        <v>#DIV/0!</v>
      </c>
      <c r="J95" s="185">
        <v>0</v>
      </c>
      <c r="K95" s="188">
        <v>0</v>
      </c>
      <c r="L95" s="187">
        <v>0</v>
      </c>
      <c r="M95" s="186" t="e">
        <v>#DIV/0!</v>
      </c>
      <c r="N95" s="185">
        <v>0</v>
      </c>
      <c r="O95" s="184" t="e">
        <v>#DIV/0!</v>
      </c>
      <c r="P95" s="183" t="e">
        <v>#DIV/0!</v>
      </c>
      <c r="Q95" s="182" t="e">
        <v>#DIV/0!</v>
      </c>
      <c r="R95" s="169"/>
      <c r="S95" s="169"/>
    </row>
    <row r="96" spans="1:19" ht="18.75" x14ac:dyDescent="0.4">
      <c r="A96" s="181"/>
      <c r="B96" s="180"/>
      <c r="C96" s="179" t="s">
        <v>88</v>
      </c>
      <c r="D96" s="177"/>
      <c r="E96" s="177"/>
      <c r="F96" s="18"/>
      <c r="G96" s="176"/>
      <c r="H96" s="175">
        <v>0</v>
      </c>
      <c r="I96" s="174" t="e">
        <v>#DIV/0!</v>
      </c>
      <c r="J96" s="173">
        <v>0</v>
      </c>
      <c r="K96" s="176"/>
      <c r="L96" s="175">
        <v>0</v>
      </c>
      <c r="M96" s="174" t="e">
        <v>#DIV/0!</v>
      </c>
      <c r="N96" s="173">
        <v>0</v>
      </c>
      <c r="O96" s="172" t="e">
        <v>#DIV/0!</v>
      </c>
      <c r="P96" s="171" t="e">
        <v>#DIV/0!</v>
      </c>
      <c r="Q96" s="170" t="e">
        <v>#DIV/0!</v>
      </c>
      <c r="R96" s="169"/>
      <c r="S96" s="169"/>
    </row>
    <row r="97" spans="1:19" x14ac:dyDescent="0.4">
      <c r="A97" s="190" t="s">
        <v>87</v>
      </c>
      <c r="B97" s="189" t="s">
        <v>86</v>
      </c>
      <c r="C97" s="189"/>
      <c r="D97" s="189"/>
      <c r="E97" s="189"/>
      <c r="F97" s="189"/>
      <c r="G97" s="188">
        <v>4020</v>
      </c>
      <c r="H97" s="187">
        <v>2931</v>
      </c>
      <c r="I97" s="186">
        <v>1.3715455475946776</v>
      </c>
      <c r="J97" s="185">
        <v>1089</v>
      </c>
      <c r="K97" s="188">
        <v>7696</v>
      </c>
      <c r="L97" s="187">
        <v>4053</v>
      </c>
      <c r="M97" s="186">
        <v>1.8988403651616086</v>
      </c>
      <c r="N97" s="185">
        <v>3643</v>
      </c>
      <c r="O97" s="184">
        <v>0.52234927234927231</v>
      </c>
      <c r="P97" s="183">
        <v>0.7231680236861584</v>
      </c>
      <c r="Q97" s="182">
        <v>-0.20081875133688609</v>
      </c>
      <c r="R97" s="169"/>
      <c r="S97" s="169"/>
    </row>
    <row r="98" spans="1:19" x14ac:dyDescent="0.4">
      <c r="A98" s="181"/>
      <c r="B98" s="180"/>
      <c r="C98" s="179" t="s">
        <v>85</v>
      </c>
      <c r="D98" s="178"/>
      <c r="E98" s="177"/>
      <c r="F98" s="18" t="s">
        <v>84</v>
      </c>
      <c r="G98" s="176">
        <v>4020</v>
      </c>
      <c r="H98" s="175">
        <v>2931</v>
      </c>
      <c r="I98" s="174">
        <v>1.3715455475946776</v>
      </c>
      <c r="J98" s="173"/>
      <c r="K98" s="176">
        <v>7696</v>
      </c>
      <c r="L98" s="175">
        <v>4053</v>
      </c>
      <c r="M98" s="174">
        <v>1.8988403651616086</v>
      </c>
      <c r="N98" s="173">
        <v>3643</v>
      </c>
      <c r="O98" s="172">
        <v>0.52234927234927231</v>
      </c>
      <c r="P98" s="171">
        <v>0.7231680236861584</v>
      </c>
      <c r="Q98" s="170">
        <v>-0.20081875133688609</v>
      </c>
      <c r="R98" s="169"/>
      <c r="S98" s="169"/>
    </row>
    <row r="99" spans="1:19" x14ac:dyDescent="0.4">
      <c r="G99" s="168"/>
      <c r="H99" s="168"/>
      <c r="I99" s="168"/>
      <c r="J99" s="168"/>
      <c r="K99" s="168"/>
      <c r="L99" s="168"/>
      <c r="M99" s="168"/>
      <c r="N99" s="168"/>
      <c r="O99" s="167"/>
      <c r="P99" s="167"/>
      <c r="Q99" s="167"/>
    </row>
    <row r="100" spans="1:19" x14ac:dyDescent="0.4">
      <c r="C100" s="11" t="s">
        <v>83</v>
      </c>
    </row>
    <row r="101" spans="1:19" x14ac:dyDescent="0.4">
      <c r="C101" s="12" t="s">
        <v>82</v>
      </c>
    </row>
    <row r="102" spans="1:19" x14ac:dyDescent="0.4">
      <c r="C102" s="11" t="s">
        <v>81</v>
      </c>
    </row>
    <row r="103" spans="1:19" x14ac:dyDescent="0.4">
      <c r="C103" s="11" t="s">
        <v>80</v>
      </c>
    </row>
    <row r="104" spans="1:19" x14ac:dyDescent="0.4">
      <c r="C104" s="11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showGridLines="0" zoomScale="96" zoomScaleNormal="96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９月（上旬）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9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287</v>
      </c>
      <c r="H3" s="324" t="s">
        <v>286</v>
      </c>
      <c r="I3" s="326" t="s">
        <v>140</v>
      </c>
      <c r="J3" s="327"/>
      <c r="K3" s="322" t="s">
        <v>287</v>
      </c>
      <c r="L3" s="324" t="s">
        <v>286</v>
      </c>
      <c r="M3" s="326" t="s">
        <v>140</v>
      </c>
      <c r="N3" s="327"/>
      <c r="O3" s="318" t="s">
        <v>287</v>
      </c>
      <c r="P3" s="320" t="s">
        <v>286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188582</v>
      </c>
      <c r="H5" s="249">
        <v>191004</v>
      </c>
      <c r="I5" s="248">
        <v>0.98731963728508298</v>
      </c>
      <c r="J5" s="247">
        <v>-2422</v>
      </c>
      <c r="K5" s="250">
        <v>212312</v>
      </c>
      <c r="L5" s="249">
        <v>226632</v>
      </c>
      <c r="M5" s="248">
        <v>0.93681386565004054</v>
      </c>
      <c r="N5" s="247">
        <v>-14320</v>
      </c>
      <c r="O5" s="246">
        <v>0.88823052865594032</v>
      </c>
      <c r="P5" s="245">
        <v>0.8427936037276289</v>
      </c>
      <c r="Q5" s="244">
        <v>4.5436924928311417E-2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73282</v>
      </c>
      <c r="H6" s="187">
        <v>75183</v>
      </c>
      <c r="I6" s="186">
        <v>0.97471502866339466</v>
      </c>
      <c r="J6" s="185">
        <v>-1901</v>
      </c>
      <c r="K6" s="231">
        <v>79597</v>
      </c>
      <c r="L6" s="187">
        <v>84280</v>
      </c>
      <c r="M6" s="186">
        <v>0.94443521594684388</v>
      </c>
      <c r="N6" s="185">
        <v>-4683</v>
      </c>
      <c r="O6" s="184">
        <v>0.92066283905172308</v>
      </c>
      <c r="P6" s="183">
        <v>0.89206217370669194</v>
      </c>
      <c r="Q6" s="182">
        <v>2.860066534503114E-2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48806</v>
      </c>
      <c r="H7" s="187">
        <v>49480</v>
      </c>
      <c r="I7" s="186">
        <v>0.98637833468067904</v>
      </c>
      <c r="J7" s="185">
        <v>-674</v>
      </c>
      <c r="K7" s="188">
        <v>51532</v>
      </c>
      <c r="L7" s="187">
        <v>53915</v>
      </c>
      <c r="M7" s="186">
        <v>0.95580079755170178</v>
      </c>
      <c r="N7" s="185">
        <v>-2383</v>
      </c>
      <c r="O7" s="184">
        <v>0.94710083055189009</v>
      </c>
      <c r="P7" s="183">
        <v>0.91774088843550028</v>
      </c>
      <c r="Q7" s="182">
        <v>2.9359942116389814E-2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39418</v>
      </c>
      <c r="H8" s="206">
        <v>40030</v>
      </c>
      <c r="I8" s="195">
        <v>0.9847114664001998</v>
      </c>
      <c r="J8" s="194">
        <v>-612</v>
      </c>
      <c r="K8" s="197">
        <v>41707</v>
      </c>
      <c r="L8" s="196">
        <v>43750</v>
      </c>
      <c r="M8" s="195">
        <v>0.95330285714285712</v>
      </c>
      <c r="N8" s="194">
        <v>-2043</v>
      </c>
      <c r="O8" s="193">
        <v>0.94511712662143044</v>
      </c>
      <c r="P8" s="192">
        <v>0.91497142857142855</v>
      </c>
      <c r="Q8" s="191">
        <v>3.014569805000189E-2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9388</v>
      </c>
      <c r="H9" s="196">
        <v>9450</v>
      </c>
      <c r="I9" s="195">
        <v>0.99343915343915346</v>
      </c>
      <c r="J9" s="194">
        <v>-62</v>
      </c>
      <c r="K9" s="197">
        <v>9825</v>
      </c>
      <c r="L9" s="196">
        <v>10165</v>
      </c>
      <c r="M9" s="195">
        <v>0.96655189375307426</v>
      </c>
      <c r="N9" s="194">
        <v>-340</v>
      </c>
      <c r="O9" s="193">
        <v>0.95552162849872768</v>
      </c>
      <c r="P9" s="192">
        <v>0.92966060009837681</v>
      </c>
      <c r="Q9" s="191">
        <v>2.5861028400350872E-2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243"/>
      <c r="L14" s="25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243"/>
      <c r="L15" s="25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288"/>
      <c r="K16" s="287"/>
      <c r="L16" s="286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/>
      <c r="H17" s="175"/>
      <c r="I17" s="174" t="e">
        <v>#DIV/0!</v>
      </c>
      <c r="J17" s="173">
        <v>0</v>
      </c>
      <c r="K17" s="255"/>
      <c r="L17" s="254"/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22986</v>
      </c>
      <c r="H18" s="187">
        <v>24390</v>
      </c>
      <c r="I18" s="186">
        <v>0.94243542435424354</v>
      </c>
      <c r="J18" s="185">
        <v>-1404</v>
      </c>
      <c r="K18" s="188">
        <v>26135</v>
      </c>
      <c r="L18" s="187">
        <v>28915</v>
      </c>
      <c r="M18" s="186">
        <v>0.90385613003631338</v>
      </c>
      <c r="N18" s="185">
        <v>-2780</v>
      </c>
      <c r="O18" s="184">
        <v>0.8795102353166252</v>
      </c>
      <c r="P18" s="183">
        <v>0.84350683036486251</v>
      </c>
      <c r="Q18" s="182">
        <v>3.6003404951762685E-2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1378</v>
      </c>
      <c r="H20" s="196">
        <v>3917</v>
      </c>
      <c r="I20" s="195">
        <v>0.35179984682154708</v>
      </c>
      <c r="J20" s="194">
        <v>-2539</v>
      </c>
      <c r="K20" s="197">
        <v>1510</v>
      </c>
      <c r="L20" s="196">
        <v>4350</v>
      </c>
      <c r="M20" s="195">
        <v>0.3471264367816092</v>
      </c>
      <c r="N20" s="194">
        <v>-2840</v>
      </c>
      <c r="O20" s="193">
        <v>0.9125827814569536</v>
      </c>
      <c r="P20" s="192">
        <v>0.90045977011494249</v>
      </c>
      <c r="Q20" s="191">
        <v>1.2123011342011103E-2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8028</v>
      </c>
      <c r="H21" s="196">
        <v>7247</v>
      </c>
      <c r="I21" s="195">
        <v>1.1077687318890574</v>
      </c>
      <c r="J21" s="194">
        <v>781</v>
      </c>
      <c r="K21" s="197">
        <v>9760</v>
      </c>
      <c r="L21" s="196">
        <v>9700</v>
      </c>
      <c r="M21" s="195">
        <v>1.0061855670103093</v>
      </c>
      <c r="N21" s="194">
        <v>60</v>
      </c>
      <c r="O21" s="193">
        <v>0.82254098360655736</v>
      </c>
      <c r="P21" s="192">
        <v>0.74711340206185572</v>
      </c>
      <c r="Q21" s="191">
        <v>7.5427581544701638E-2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3160</v>
      </c>
      <c r="H22" s="196">
        <v>2796</v>
      </c>
      <c r="I22" s="195">
        <v>1.1301859799713876</v>
      </c>
      <c r="J22" s="194">
        <v>364</v>
      </c>
      <c r="K22" s="197">
        <v>3300</v>
      </c>
      <c r="L22" s="196">
        <v>2900</v>
      </c>
      <c r="M22" s="195">
        <v>1.1379310344827587</v>
      </c>
      <c r="N22" s="194">
        <v>400</v>
      </c>
      <c r="O22" s="193">
        <v>0.95757575757575752</v>
      </c>
      <c r="P22" s="192">
        <v>0.96413793103448275</v>
      </c>
      <c r="Q22" s="191">
        <v>-6.5621734587252289E-3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1627</v>
      </c>
      <c r="H23" s="196">
        <v>1747</v>
      </c>
      <c r="I23" s="195">
        <v>0.931310818546079</v>
      </c>
      <c r="J23" s="194">
        <v>-120</v>
      </c>
      <c r="K23" s="197">
        <v>1650</v>
      </c>
      <c r="L23" s="196">
        <v>1815</v>
      </c>
      <c r="M23" s="195">
        <v>0.90909090909090906</v>
      </c>
      <c r="N23" s="194">
        <v>-165</v>
      </c>
      <c r="O23" s="193">
        <v>0.98606060606060608</v>
      </c>
      <c r="P23" s="192">
        <v>0.96253443526170801</v>
      </c>
      <c r="Q23" s="191">
        <v>2.3526170798898072E-2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/>
      <c r="H24" s="196"/>
      <c r="I24" s="195" t="e">
        <v>#DIV/0!</v>
      </c>
      <c r="J24" s="194">
        <v>0</v>
      </c>
      <c r="K24" s="197"/>
      <c r="L24" s="196"/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570</v>
      </c>
      <c r="H25" s="196">
        <v>1415</v>
      </c>
      <c r="I25" s="195">
        <v>0.40282685512367489</v>
      </c>
      <c r="J25" s="194">
        <v>-845</v>
      </c>
      <c r="K25" s="197">
        <v>580</v>
      </c>
      <c r="L25" s="196">
        <v>1450</v>
      </c>
      <c r="M25" s="195">
        <v>0.4</v>
      </c>
      <c r="N25" s="194">
        <v>-870</v>
      </c>
      <c r="O25" s="193">
        <v>0.98275862068965514</v>
      </c>
      <c r="P25" s="192">
        <v>0.97586206896551719</v>
      </c>
      <c r="Q25" s="191">
        <v>6.8965517241379448E-3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1356</v>
      </c>
      <c r="H32" s="196">
        <v>1259</v>
      </c>
      <c r="I32" s="195">
        <v>1.0770452740270056</v>
      </c>
      <c r="J32" s="194">
        <v>97</v>
      </c>
      <c r="K32" s="197">
        <v>1450</v>
      </c>
      <c r="L32" s="196">
        <v>1450</v>
      </c>
      <c r="M32" s="195">
        <v>1</v>
      </c>
      <c r="N32" s="194">
        <v>0</v>
      </c>
      <c r="O32" s="193">
        <v>0.93517241379310345</v>
      </c>
      <c r="P32" s="192">
        <v>0.86827586206896556</v>
      </c>
      <c r="Q32" s="191">
        <v>6.6896551724137887E-2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981</v>
      </c>
      <c r="H34" s="196">
        <v>798</v>
      </c>
      <c r="I34" s="195">
        <v>1.2293233082706767</v>
      </c>
      <c r="J34" s="194">
        <v>183</v>
      </c>
      <c r="K34" s="197">
        <v>1450</v>
      </c>
      <c r="L34" s="196">
        <v>1450</v>
      </c>
      <c r="M34" s="195">
        <v>1</v>
      </c>
      <c r="N34" s="194">
        <v>0</v>
      </c>
      <c r="O34" s="193">
        <v>0.67655172413793108</v>
      </c>
      <c r="P34" s="192">
        <v>0.55034482758620684</v>
      </c>
      <c r="Q34" s="191">
        <v>0.12620689655172423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5886</v>
      </c>
      <c r="H37" s="175">
        <v>5211</v>
      </c>
      <c r="I37" s="174">
        <v>1.1295336787564767</v>
      </c>
      <c r="J37" s="173">
        <v>675</v>
      </c>
      <c r="K37" s="176">
        <v>6435</v>
      </c>
      <c r="L37" s="175">
        <v>5800</v>
      </c>
      <c r="M37" s="174">
        <v>1.1094827586206897</v>
      </c>
      <c r="N37" s="173">
        <v>635</v>
      </c>
      <c r="O37" s="172">
        <v>0.91468531468531467</v>
      </c>
      <c r="P37" s="171">
        <v>0.89844827586206899</v>
      </c>
      <c r="Q37" s="170">
        <v>1.6237038823245675E-2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1187</v>
      </c>
      <c r="H38" s="187">
        <v>1313</v>
      </c>
      <c r="I38" s="186">
        <v>0.90403655750190404</v>
      </c>
      <c r="J38" s="185">
        <v>-126</v>
      </c>
      <c r="K38" s="188">
        <v>1450</v>
      </c>
      <c r="L38" s="187">
        <v>1450</v>
      </c>
      <c r="M38" s="186">
        <v>1</v>
      </c>
      <c r="N38" s="185">
        <v>0</v>
      </c>
      <c r="O38" s="184">
        <v>0.81862068965517243</v>
      </c>
      <c r="P38" s="183">
        <v>0.90551724137931033</v>
      </c>
      <c r="Q38" s="182">
        <v>-8.6896551724137905E-2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863</v>
      </c>
      <c r="H39" s="196">
        <v>913</v>
      </c>
      <c r="I39" s="195">
        <v>0.94523548740416208</v>
      </c>
      <c r="J39" s="194">
        <v>-50</v>
      </c>
      <c r="K39" s="197">
        <v>950</v>
      </c>
      <c r="L39" s="196">
        <v>950</v>
      </c>
      <c r="M39" s="195">
        <v>1</v>
      </c>
      <c r="N39" s="194">
        <v>0</v>
      </c>
      <c r="O39" s="193">
        <v>0.90842105263157891</v>
      </c>
      <c r="P39" s="192">
        <v>0.96105263157894738</v>
      </c>
      <c r="Q39" s="191">
        <v>-5.2631578947368474E-2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324</v>
      </c>
      <c r="H40" s="237">
        <v>400</v>
      </c>
      <c r="I40" s="236">
        <v>0.81</v>
      </c>
      <c r="J40" s="235">
        <v>-76</v>
      </c>
      <c r="K40" s="238">
        <v>500</v>
      </c>
      <c r="L40" s="237">
        <v>500</v>
      </c>
      <c r="M40" s="236">
        <v>1</v>
      </c>
      <c r="N40" s="235">
        <v>0</v>
      </c>
      <c r="O40" s="234">
        <v>0.64800000000000002</v>
      </c>
      <c r="P40" s="233">
        <v>0.8</v>
      </c>
      <c r="Q40" s="232">
        <v>-0.15200000000000002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303</v>
      </c>
      <c r="H41" s="187">
        <v>0</v>
      </c>
      <c r="I41" s="186" t="e">
        <v>#DIV/0!</v>
      </c>
      <c r="J41" s="185">
        <v>303</v>
      </c>
      <c r="K41" s="188">
        <v>480</v>
      </c>
      <c r="L41" s="187">
        <v>0</v>
      </c>
      <c r="M41" s="186" t="e">
        <v>#DIV/0!</v>
      </c>
      <c r="N41" s="185">
        <v>480</v>
      </c>
      <c r="O41" s="184">
        <v>0.63124999999999998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303</v>
      </c>
      <c r="H42" s="175">
        <v>0</v>
      </c>
      <c r="I42" s="174" t="e">
        <v>#DIV/0!</v>
      </c>
      <c r="J42" s="173">
        <v>303</v>
      </c>
      <c r="K42" s="176">
        <v>480</v>
      </c>
      <c r="L42" s="175">
        <v>0</v>
      </c>
      <c r="M42" s="174" t="e">
        <v>#DIV/0!</v>
      </c>
      <c r="N42" s="173">
        <v>480</v>
      </c>
      <c r="O42" s="172">
        <v>0.63124999999999998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120</v>
      </c>
      <c r="C43" s="189"/>
      <c r="D43" s="189"/>
      <c r="E43" s="189"/>
      <c r="F43" s="229"/>
      <c r="G43" s="188">
        <v>115300</v>
      </c>
      <c r="H43" s="187">
        <v>115821</v>
      </c>
      <c r="I43" s="186">
        <v>0.99550167931549549</v>
      </c>
      <c r="J43" s="185">
        <v>-521</v>
      </c>
      <c r="K43" s="231">
        <v>132715</v>
      </c>
      <c r="L43" s="187">
        <v>142352</v>
      </c>
      <c r="M43" s="186">
        <v>0.93230161852309767</v>
      </c>
      <c r="N43" s="185">
        <v>-9637</v>
      </c>
      <c r="O43" s="184">
        <v>0.86877896243830766</v>
      </c>
      <c r="P43" s="183">
        <v>0.8136239743733843</v>
      </c>
      <c r="Q43" s="182">
        <v>5.515498806492336E-2</v>
      </c>
      <c r="R43" s="169"/>
      <c r="S43" s="169"/>
    </row>
    <row r="44" spans="1:19" x14ac:dyDescent="0.4">
      <c r="A44" s="230"/>
      <c r="B44" s="190" t="s">
        <v>148</v>
      </c>
      <c r="C44" s="189"/>
      <c r="D44" s="189"/>
      <c r="E44" s="189"/>
      <c r="F44" s="229"/>
      <c r="G44" s="188">
        <v>112200</v>
      </c>
      <c r="H44" s="187">
        <v>111984</v>
      </c>
      <c r="I44" s="186">
        <v>1.0019288469781398</v>
      </c>
      <c r="J44" s="185">
        <v>216</v>
      </c>
      <c r="K44" s="188">
        <v>129253</v>
      </c>
      <c r="L44" s="187">
        <v>137942</v>
      </c>
      <c r="M44" s="186">
        <v>0.93700975772426087</v>
      </c>
      <c r="N44" s="185">
        <v>-8689</v>
      </c>
      <c r="O44" s="184">
        <v>0.86806495787331817</v>
      </c>
      <c r="P44" s="183">
        <v>0.81181946035290198</v>
      </c>
      <c r="Q44" s="182">
        <v>5.6245497520416188E-2</v>
      </c>
      <c r="R44" s="169"/>
      <c r="S44" s="169"/>
    </row>
    <row r="45" spans="1:19" x14ac:dyDescent="0.4">
      <c r="A45" s="200"/>
      <c r="B45" s="200"/>
      <c r="C45" s="208" t="s">
        <v>102</v>
      </c>
      <c r="D45" s="207"/>
      <c r="E45" s="207"/>
      <c r="F45" s="6" t="s">
        <v>97</v>
      </c>
      <c r="G45" s="197">
        <v>47547</v>
      </c>
      <c r="H45" s="206">
        <v>46202</v>
      </c>
      <c r="I45" s="205">
        <v>1.0291112938833817</v>
      </c>
      <c r="J45" s="204">
        <v>1345</v>
      </c>
      <c r="K45" s="203">
        <v>52697</v>
      </c>
      <c r="L45" s="206">
        <v>51941</v>
      </c>
      <c r="M45" s="205">
        <v>1.0145549758379699</v>
      </c>
      <c r="N45" s="194">
        <v>756</v>
      </c>
      <c r="O45" s="193">
        <v>0.90227147655464257</v>
      </c>
      <c r="P45" s="192">
        <v>0.88950925088080712</v>
      </c>
      <c r="Q45" s="191">
        <v>1.2762225673835448E-2</v>
      </c>
      <c r="R45" s="169"/>
      <c r="S45" s="169"/>
    </row>
    <row r="46" spans="1:19" x14ac:dyDescent="0.4">
      <c r="A46" s="200"/>
      <c r="B46" s="200"/>
      <c r="C46" s="208" t="s">
        <v>118</v>
      </c>
      <c r="D46" s="207"/>
      <c r="E46" s="207"/>
      <c r="F46" s="6" t="s">
        <v>97</v>
      </c>
      <c r="G46" s="197">
        <v>9776</v>
      </c>
      <c r="H46" s="196">
        <v>10432</v>
      </c>
      <c r="I46" s="195">
        <v>0.93711656441717794</v>
      </c>
      <c r="J46" s="194">
        <v>-656</v>
      </c>
      <c r="K46" s="197">
        <v>10846</v>
      </c>
      <c r="L46" s="196">
        <v>12049</v>
      </c>
      <c r="M46" s="195">
        <v>0.90015768943480789</v>
      </c>
      <c r="N46" s="194">
        <v>-1203</v>
      </c>
      <c r="O46" s="193">
        <v>0.90134611838465795</v>
      </c>
      <c r="P46" s="192">
        <v>0.86579799153456716</v>
      </c>
      <c r="Q46" s="191">
        <v>3.5548126850090789E-2</v>
      </c>
      <c r="R46" s="169"/>
      <c r="S46" s="169"/>
    </row>
    <row r="47" spans="1:19" x14ac:dyDescent="0.4">
      <c r="A47" s="200"/>
      <c r="B47" s="200"/>
      <c r="C47" s="208" t="s">
        <v>100</v>
      </c>
      <c r="D47" s="207"/>
      <c r="E47" s="207"/>
      <c r="F47" s="6" t="s">
        <v>97</v>
      </c>
      <c r="G47" s="197">
        <v>1870</v>
      </c>
      <c r="H47" s="196">
        <v>5113</v>
      </c>
      <c r="I47" s="195">
        <v>0.36573440250342265</v>
      </c>
      <c r="J47" s="194">
        <v>-3243</v>
      </c>
      <c r="K47" s="197">
        <v>2078</v>
      </c>
      <c r="L47" s="196">
        <v>6700</v>
      </c>
      <c r="M47" s="195">
        <v>0.31014925373134328</v>
      </c>
      <c r="N47" s="194">
        <v>-4622</v>
      </c>
      <c r="O47" s="193">
        <v>0.89990375360923969</v>
      </c>
      <c r="P47" s="192">
        <v>0.76313432835820894</v>
      </c>
      <c r="Q47" s="191">
        <v>0.13676942525103075</v>
      </c>
      <c r="R47" s="169"/>
      <c r="S47" s="169"/>
    </row>
    <row r="48" spans="1:19" x14ac:dyDescent="0.4">
      <c r="A48" s="200"/>
      <c r="B48" s="200"/>
      <c r="C48" s="208" t="s">
        <v>92</v>
      </c>
      <c r="D48" s="207"/>
      <c r="E48" s="207"/>
      <c r="F48" s="6" t="s">
        <v>97</v>
      </c>
      <c r="G48" s="197">
        <v>2931</v>
      </c>
      <c r="H48" s="206">
        <v>2723</v>
      </c>
      <c r="I48" s="205">
        <v>1.0763863385971355</v>
      </c>
      <c r="J48" s="204">
        <v>208</v>
      </c>
      <c r="K48" s="203">
        <v>3209</v>
      </c>
      <c r="L48" s="206">
        <v>3239</v>
      </c>
      <c r="M48" s="205">
        <v>0.99073788206236491</v>
      </c>
      <c r="N48" s="204">
        <v>-30</v>
      </c>
      <c r="O48" s="211">
        <v>0.91336865066999062</v>
      </c>
      <c r="P48" s="210">
        <v>0.8406915714726767</v>
      </c>
      <c r="Q48" s="191">
        <v>7.2677079197313921E-2</v>
      </c>
      <c r="R48" s="169"/>
      <c r="S48" s="169"/>
    </row>
    <row r="49" spans="1:19" x14ac:dyDescent="0.4">
      <c r="A49" s="200"/>
      <c r="B49" s="200"/>
      <c r="C49" s="208" t="s">
        <v>98</v>
      </c>
      <c r="D49" s="207"/>
      <c r="E49" s="207"/>
      <c r="F49" s="6" t="s">
        <v>97</v>
      </c>
      <c r="G49" s="197">
        <v>5417</v>
      </c>
      <c r="H49" s="196">
        <v>4521</v>
      </c>
      <c r="I49" s="195">
        <v>1.1981862419818625</v>
      </c>
      <c r="J49" s="194">
        <v>896</v>
      </c>
      <c r="K49" s="197">
        <v>5710</v>
      </c>
      <c r="L49" s="196">
        <v>5620</v>
      </c>
      <c r="M49" s="195">
        <v>1.0160142348754448</v>
      </c>
      <c r="N49" s="194">
        <v>90</v>
      </c>
      <c r="O49" s="193">
        <v>0.94868651488616462</v>
      </c>
      <c r="P49" s="192">
        <v>0.8044483985765124</v>
      </c>
      <c r="Q49" s="191">
        <v>0.14423811630965222</v>
      </c>
      <c r="R49" s="169"/>
      <c r="S49" s="169"/>
    </row>
    <row r="50" spans="1:19" x14ac:dyDescent="0.4">
      <c r="A50" s="200"/>
      <c r="B50" s="200"/>
      <c r="C50" s="208" t="s">
        <v>101</v>
      </c>
      <c r="D50" s="207"/>
      <c r="E50" s="207"/>
      <c r="F50" s="6" t="s">
        <v>97</v>
      </c>
      <c r="G50" s="197">
        <v>11531</v>
      </c>
      <c r="H50" s="196">
        <v>11248</v>
      </c>
      <c r="I50" s="195">
        <v>1.0251600284495022</v>
      </c>
      <c r="J50" s="194">
        <v>283</v>
      </c>
      <c r="K50" s="197">
        <v>13839</v>
      </c>
      <c r="L50" s="196">
        <v>17053</v>
      </c>
      <c r="M50" s="195">
        <v>0.81152876326746026</v>
      </c>
      <c r="N50" s="194">
        <v>-3214</v>
      </c>
      <c r="O50" s="193">
        <v>0.83322494399884384</v>
      </c>
      <c r="P50" s="192">
        <v>0.65959068785550934</v>
      </c>
      <c r="Q50" s="191">
        <v>0.1736342561433345</v>
      </c>
      <c r="R50" s="169"/>
      <c r="S50" s="169"/>
    </row>
    <row r="51" spans="1:19" x14ac:dyDescent="0.4">
      <c r="A51" s="200"/>
      <c r="B51" s="200"/>
      <c r="C51" s="208" t="s">
        <v>93</v>
      </c>
      <c r="D51" s="207"/>
      <c r="E51" s="207"/>
      <c r="F51" s="6" t="s">
        <v>97</v>
      </c>
      <c r="G51" s="197">
        <v>1785</v>
      </c>
      <c r="H51" s="196">
        <v>1305</v>
      </c>
      <c r="I51" s="195">
        <v>1.367816091954023</v>
      </c>
      <c r="J51" s="194">
        <v>480</v>
      </c>
      <c r="K51" s="197">
        <v>2700</v>
      </c>
      <c r="L51" s="196">
        <v>2700</v>
      </c>
      <c r="M51" s="195">
        <v>1</v>
      </c>
      <c r="N51" s="194">
        <v>0</v>
      </c>
      <c r="O51" s="193">
        <v>0.66111111111111109</v>
      </c>
      <c r="P51" s="192">
        <v>0.48333333333333334</v>
      </c>
      <c r="Q51" s="191">
        <v>0.17777777777777776</v>
      </c>
      <c r="R51" s="169"/>
      <c r="S51" s="169"/>
    </row>
    <row r="52" spans="1:19" x14ac:dyDescent="0.4">
      <c r="A52" s="200"/>
      <c r="B52" s="200"/>
      <c r="C52" s="208" t="s">
        <v>117</v>
      </c>
      <c r="D52" s="207"/>
      <c r="E52" s="207"/>
      <c r="F52" s="6" t="s">
        <v>97</v>
      </c>
      <c r="G52" s="197">
        <v>1099</v>
      </c>
      <c r="H52" s="196">
        <v>1513</v>
      </c>
      <c r="I52" s="195">
        <v>0.72637144745538662</v>
      </c>
      <c r="J52" s="194">
        <v>-414</v>
      </c>
      <c r="K52" s="197">
        <v>1328</v>
      </c>
      <c r="L52" s="196">
        <v>1660</v>
      </c>
      <c r="M52" s="195">
        <v>0.8</v>
      </c>
      <c r="N52" s="194">
        <v>-332</v>
      </c>
      <c r="O52" s="193">
        <v>0.82756024096385539</v>
      </c>
      <c r="P52" s="192">
        <v>0.91144578313253011</v>
      </c>
      <c r="Q52" s="191">
        <v>-8.388554216867472E-2</v>
      </c>
      <c r="R52" s="169"/>
      <c r="S52" s="169"/>
    </row>
    <row r="53" spans="1:19" x14ac:dyDescent="0.4">
      <c r="A53" s="200"/>
      <c r="B53" s="200"/>
      <c r="C53" s="208" t="s">
        <v>116</v>
      </c>
      <c r="D53" s="207"/>
      <c r="E53" s="207"/>
      <c r="F53" s="6" t="s">
        <v>97</v>
      </c>
      <c r="G53" s="197">
        <v>2253</v>
      </c>
      <c r="H53" s="196">
        <v>2036</v>
      </c>
      <c r="I53" s="195">
        <v>1.1065815324165029</v>
      </c>
      <c r="J53" s="194">
        <v>217</v>
      </c>
      <c r="K53" s="197">
        <v>2699</v>
      </c>
      <c r="L53" s="196">
        <v>2700</v>
      </c>
      <c r="M53" s="195">
        <v>0.99962962962962965</v>
      </c>
      <c r="N53" s="194">
        <v>-1</v>
      </c>
      <c r="O53" s="193">
        <v>0.83475361244905522</v>
      </c>
      <c r="P53" s="192">
        <v>0.75407407407407412</v>
      </c>
      <c r="Q53" s="191">
        <v>8.0679538374981097E-2</v>
      </c>
      <c r="R53" s="169"/>
      <c r="S53" s="169"/>
    </row>
    <row r="54" spans="1:19" x14ac:dyDescent="0.4">
      <c r="A54" s="200"/>
      <c r="B54" s="200"/>
      <c r="C54" s="208" t="s">
        <v>115</v>
      </c>
      <c r="D54" s="207"/>
      <c r="E54" s="207"/>
      <c r="F54" s="6" t="s">
        <v>84</v>
      </c>
      <c r="G54" s="197"/>
      <c r="H54" s="196"/>
      <c r="I54" s="195" t="e">
        <v>#DIV/0!</v>
      </c>
      <c r="J54" s="194">
        <v>0</v>
      </c>
      <c r="K54" s="197"/>
      <c r="L54" s="196"/>
      <c r="M54" s="195" t="e">
        <v>#DIV/0!</v>
      </c>
      <c r="N54" s="194">
        <v>0</v>
      </c>
      <c r="O54" s="193" t="e">
        <v>#DIV/0!</v>
      </c>
      <c r="P54" s="192" t="e">
        <v>#DIV/0!</v>
      </c>
      <c r="Q54" s="191" t="e">
        <v>#DIV/0!</v>
      </c>
      <c r="R54" s="169"/>
      <c r="S54" s="169"/>
    </row>
    <row r="55" spans="1:19" x14ac:dyDescent="0.4">
      <c r="A55" s="200"/>
      <c r="B55" s="200"/>
      <c r="C55" s="208" t="s">
        <v>114</v>
      </c>
      <c r="D55" s="207"/>
      <c r="E55" s="207"/>
      <c r="F55" s="6" t="s">
        <v>97</v>
      </c>
      <c r="G55" s="197">
        <v>1003</v>
      </c>
      <c r="H55" s="196">
        <v>1030</v>
      </c>
      <c r="I55" s="195">
        <v>0.97378640776699033</v>
      </c>
      <c r="J55" s="194">
        <v>-27</v>
      </c>
      <c r="K55" s="197">
        <v>1660</v>
      </c>
      <c r="L55" s="196">
        <v>1660</v>
      </c>
      <c r="M55" s="195">
        <v>1</v>
      </c>
      <c r="N55" s="194">
        <v>0</v>
      </c>
      <c r="O55" s="193">
        <v>0.60421686746987957</v>
      </c>
      <c r="P55" s="192">
        <v>0.62048192771084343</v>
      </c>
      <c r="Q55" s="191">
        <v>-1.6265060240963858E-2</v>
      </c>
      <c r="R55" s="169"/>
      <c r="S55" s="169"/>
    </row>
    <row r="56" spans="1:19" x14ac:dyDescent="0.4">
      <c r="A56" s="200"/>
      <c r="B56" s="200"/>
      <c r="C56" s="208" t="s">
        <v>113</v>
      </c>
      <c r="D56" s="207"/>
      <c r="E56" s="207"/>
      <c r="F56" s="6" t="s">
        <v>97</v>
      </c>
      <c r="G56" s="197">
        <v>2067</v>
      </c>
      <c r="H56" s="196">
        <v>1752</v>
      </c>
      <c r="I56" s="195">
        <v>1.1797945205479452</v>
      </c>
      <c r="J56" s="194">
        <v>315</v>
      </c>
      <c r="K56" s="197">
        <v>2700</v>
      </c>
      <c r="L56" s="196">
        <v>2700</v>
      </c>
      <c r="M56" s="195">
        <v>1</v>
      </c>
      <c r="N56" s="194">
        <v>0</v>
      </c>
      <c r="O56" s="193">
        <v>0.76555555555555554</v>
      </c>
      <c r="P56" s="192">
        <v>0.64888888888888885</v>
      </c>
      <c r="Q56" s="191">
        <v>0.1166666666666667</v>
      </c>
      <c r="R56" s="169"/>
      <c r="S56" s="169"/>
    </row>
    <row r="57" spans="1:19" x14ac:dyDescent="0.4">
      <c r="A57" s="200"/>
      <c r="B57" s="200"/>
      <c r="C57" s="199" t="s">
        <v>112</v>
      </c>
      <c r="D57" s="198"/>
      <c r="E57" s="198"/>
      <c r="F57" s="10" t="s">
        <v>84</v>
      </c>
      <c r="G57" s="203">
        <v>999</v>
      </c>
      <c r="H57" s="206">
        <v>1051</v>
      </c>
      <c r="I57" s="205">
        <v>0.95052331113225497</v>
      </c>
      <c r="J57" s="204">
        <v>-52</v>
      </c>
      <c r="K57" s="203">
        <v>1764</v>
      </c>
      <c r="L57" s="206">
        <v>1660</v>
      </c>
      <c r="M57" s="205">
        <v>1.0626506024096385</v>
      </c>
      <c r="N57" s="204">
        <v>104</v>
      </c>
      <c r="O57" s="211">
        <v>0.56632653061224492</v>
      </c>
      <c r="P57" s="210">
        <v>0.63313253012048187</v>
      </c>
      <c r="Q57" s="209">
        <v>-6.6805999508236957E-2</v>
      </c>
      <c r="R57" s="169"/>
      <c r="S57" s="169"/>
    </row>
    <row r="58" spans="1:19" x14ac:dyDescent="0.4">
      <c r="A58" s="200"/>
      <c r="B58" s="200"/>
      <c r="C58" s="208" t="s">
        <v>111</v>
      </c>
      <c r="D58" s="207"/>
      <c r="E58" s="207"/>
      <c r="F58" s="6" t="s">
        <v>97</v>
      </c>
      <c r="G58" s="197">
        <v>1724</v>
      </c>
      <c r="H58" s="206">
        <v>1457</v>
      </c>
      <c r="I58" s="195">
        <v>1.1832532601235415</v>
      </c>
      <c r="J58" s="194">
        <v>267</v>
      </c>
      <c r="K58" s="197">
        <v>2430</v>
      </c>
      <c r="L58" s="196">
        <v>2700</v>
      </c>
      <c r="M58" s="195">
        <v>0.9</v>
      </c>
      <c r="N58" s="194">
        <v>-270</v>
      </c>
      <c r="O58" s="193">
        <v>0.7094650205761317</v>
      </c>
      <c r="P58" s="192">
        <v>0.53962962962962968</v>
      </c>
      <c r="Q58" s="191">
        <v>0.16983539094650202</v>
      </c>
      <c r="R58" s="169"/>
      <c r="S58" s="169"/>
    </row>
    <row r="59" spans="1:19" x14ac:dyDescent="0.4">
      <c r="A59" s="200"/>
      <c r="B59" s="200"/>
      <c r="C59" s="208" t="s">
        <v>110</v>
      </c>
      <c r="D59" s="207"/>
      <c r="E59" s="207"/>
      <c r="F59" s="6" t="s">
        <v>97</v>
      </c>
      <c r="G59" s="197">
        <v>1075</v>
      </c>
      <c r="H59" s="206">
        <v>1220</v>
      </c>
      <c r="I59" s="195">
        <v>0.88114754098360659</v>
      </c>
      <c r="J59" s="194">
        <v>-145</v>
      </c>
      <c r="K59" s="197">
        <v>1134</v>
      </c>
      <c r="L59" s="196">
        <v>1660</v>
      </c>
      <c r="M59" s="195">
        <v>0.68313253012048192</v>
      </c>
      <c r="N59" s="194">
        <v>-526</v>
      </c>
      <c r="O59" s="193">
        <v>0.94797178130511461</v>
      </c>
      <c r="P59" s="192">
        <v>0.73493975903614461</v>
      </c>
      <c r="Q59" s="191">
        <v>0.21303202226897</v>
      </c>
      <c r="R59" s="169"/>
      <c r="S59" s="169"/>
    </row>
    <row r="60" spans="1:19" x14ac:dyDescent="0.4">
      <c r="A60" s="200"/>
      <c r="B60" s="200"/>
      <c r="C60" s="208" t="s">
        <v>85</v>
      </c>
      <c r="D60" s="228"/>
      <c r="E60" s="207"/>
      <c r="F60" s="6" t="s">
        <v>84</v>
      </c>
      <c r="G60" s="197">
        <v>155</v>
      </c>
      <c r="H60" s="196">
        <v>58</v>
      </c>
      <c r="I60" s="195">
        <v>2.6724137931034484</v>
      </c>
      <c r="J60" s="194">
        <v>97</v>
      </c>
      <c r="K60" s="197">
        <v>300</v>
      </c>
      <c r="L60" s="196">
        <v>148</v>
      </c>
      <c r="M60" s="195">
        <v>2.0270270270270272</v>
      </c>
      <c r="N60" s="194">
        <v>152</v>
      </c>
      <c r="O60" s="193">
        <v>0.51666666666666672</v>
      </c>
      <c r="P60" s="192">
        <v>0.39189189189189189</v>
      </c>
      <c r="Q60" s="191">
        <v>0.12477477477477483</v>
      </c>
      <c r="R60" s="169"/>
      <c r="S60" s="169"/>
    </row>
    <row r="61" spans="1:19" x14ac:dyDescent="0.4">
      <c r="A61" s="200"/>
      <c r="B61" s="200"/>
      <c r="C61" s="208" t="s">
        <v>107</v>
      </c>
      <c r="D61" s="207"/>
      <c r="E61" s="207"/>
      <c r="F61" s="6" t="s">
        <v>97</v>
      </c>
      <c r="G61" s="197">
        <v>1500</v>
      </c>
      <c r="H61" s="196">
        <v>1095</v>
      </c>
      <c r="I61" s="195">
        <v>1.3698630136986301</v>
      </c>
      <c r="J61" s="194">
        <v>405</v>
      </c>
      <c r="K61" s="197">
        <v>1660</v>
      </c>
      <c r="L61" s="196">
        <v>1260</v>
      </c>
      <c r="M61" s="195">
        <v>1.3174603174603174</v>
      </c>
      <c r="N61" s="194">
        <v>400</v>
      </c>
      <c r="O61" s="193">
        <v>0.90361445783132532</v>
      </c>
      <c r="P61" s="192">
        <v>0.86904761904761907</v>
      </c>
      <c r="Q61" s="191">
        <v>3.4566838783706255E-2</v>
      </c>
      <c r="R61" s="169"/>
      <c r="S61" s="169"/>
    </row>
    <row r="62" spans="1:19" x14ac:dyDescent="0.4">
      <c r="A62" s="200"/>
      <c r="B62" s="200"/>
      <c r="C62" s="208" t="s">
        <v>106</v>
      </c>
      <c r="D62" s="207"/>
      <c r="E62" s="207"/>
      <c r="F62" s="6" t="s">
        <v>97</v>
      </c>
      <c r="G62" s="197">
        <v>911</v>
      </c>
      <c r="H62" s="196">
        <v>875</v>
      </c>
      <c r="I62" s="195">
        <v>1.0411428571428571</v>
      </c>
      <c r="J62" s="194">
        <v>36</v>
      </c>
      <c r="K62" s="197">
        <v>1660</v>
      </c>
      <c r="L62" s="196">
        <v>1660</v>
      </c>
      <c r="M62" s="195">
        <v>1</v>
      </c>
      <c r="N62" s="194">
        <v>0</v>
      </c>
      <c r="O62" s="193">
        <v>0.54879518072289157</v>
      </c>
      <c r="P62" s="192">
        <v>0.52710843373493976</v>
      </c>
      <c r="Q62" s="191">
        <v>2.168674698795181E-2</v>
      </c>
      <c r="R62" s="169"/>
      <c r="S62" s="169"/>
    </row>
    <row r="63" spans="1:19" x14ac:dyDescent="0.4">
      <c r="A63" s="200"/>
      <c r="B63" s="200"/>
      <c r="C63" s="208" t="s">
        <v>108</v>
      </c>
      <c r="D63" s="207"/>
      <c r="E63" s="207"/>
      <c r="F63" s="6" t="s">
        <v>97</v>
      </c>
      <c r="G63" s="197">
        <v>803</v>
      </c>
      <c r="H63" s="196">
        <v>689</v>
      </c>
      <c r="I63" s="195">
        <v>1.1654571843251089</v>
      </c>
      <c r="J63" s="194">
        <v>114</v>
      </c>
      <c r="K63" s="197">
        <v>1165</v>
      </c>
      <c r="L63" s="196">
        <v>1111</v>
      </c>
      <c r="M63" s="195">
        <v>1.0486048604860485</v>
      </c>
      <c r="N63" s="194">
        <v>54</v>
      </c>
      <c r="O63" s="193">
        <v>0.68927038626609438</v>
      </c>
      <c r="P63" s="192">
        <v>0.62016201620162015</v>
      </c>
      <c r="Q63" s="191">
        <v>6.9108370064474234E-2</v>
      </c>
      <c r="R63" s="169"/>
      <c r="S63" s="169"/>
    </row>
    <row r="64" spans="1:19" x14ac:dyDescent="0.4">
      <c r="A64" s="200"/>
      <c r="B64" s="200"/>
      <c r="C64" s="208" t="s">
        <v>105</v>
      </c>
      <c r="D64" s="207"/>
      <c r="E64" s="207"/>
      <c r="F64" s="6" t="s">
        <v>97</v>
      </c>
      <c r="G64" s="197">
        <v>1657</v>
      </c>
      <c r="H64" s="206">
        <v>1448</v>
      </c>
      <c r="I64" s="195">
        <v>1.1443370165745856</v>
      </c>
      <c r="J64" s="194">
        <v>209</v>
      </c>
      <c r="K64" s="197">
        <v>2388</v>
      </c>
      <c r="L64" s="206">
        <v>2157</v>
      </c>
      <c r="M64" s="195">
        <v>1.1070931849791377</v>
      </c>
      <c r="N64" s="194">
        <v>231</v>
      </c>
      <c r="O64" s="193">
        <v>0.69388609715242877</v>
      </c>
      <c r="P64" s="192">
        <v>0.67130273528048212</v>
      </c>
      <c r="Q64" s="191">
        <v>2.258336187194665E-2</v>
      </c>
      <c r="R64" s="169"/>
      <c r="S64" s="169"/>
    </row>
    <row r="65" spans="1:19" x14ac:dyDescent="0.4">
      <c r="A65" s="200"/>
      <c r="B65" s="200"/>
      <c r="C65" s="208" t="s">
        <v>102</v>
      </c>
      <c r="D65" s="5" t="s">
        <v>0</v>
      </c>
      <c r="E65" s="207" t="s">
        <v>91</v>
      </c>
      <c r="F65" s="6" t="s">
        <v>97</v>
      </c>
      <c r="G65" s="197">
        <v>7357</v>
      </c>
      <c r="H65" s="196">
        <v>6687</v>
      </c>
      <c r="I65" s="195">
        <v>1.1001944070584717</v>
      </c>
      <c r="J65" s="194">
        <v>670</v>
      </c>
      <c r="K65" s="197">
        <v>7740</v>
      </c>
      <c r="L65" s="196">
        <v>6770</v>
      </c>
      <c r="M65" s="195">
        <v>1.1432791728212703</v>
      </c>
      <c r="N65" s="194">
        <v>970</v>
      </c>
      <c r="O65" s="193">
        <v>0.95051679586563309</v>
      </c>
      <c r="P65" s="192">
        <v>0.9877400295420975</v>
      </c>
      <c r="Q65" s="191">
        <v>-3.7223233676464407E-2</v>
      </c>
      <c r="R65" s="169"/>
      <c r="S65" s="169"/>
    </row>
    <row r="66" spans="1:19" x14ac:dyDescent="0.4">
      <c r="A66" s="200"/>
      <c r="B66" s="200"/>
      <c r="C66" s="199" t="s">
        <v>102</v>
      </c>
      <c r="D66" s="15" t="s">
        <v>0</v>
      </c>
      <c r="E66" s="198" t="s">
        <v>109</v>
      </c>
      <c r="F66" s="10" t="s">
        <v>97</v>
      </c>
      <c r="G66" s="203">
        <v>2657</v>
      </c>
      <c r="H66" s="206">
        <v>2779</v>
      </c>
      <c r="I66" s="205">
        <v>0.95609931630082767</v>
      </c>
      <c r="J66" s="204">
        <v>-122</v>
      </c>
      <c r="K66" s="203">
        <v>2700</v>
      </c>
      <c r="L66" s="206">
        <v>2895</v>
      </c>
      <c r="M66" s="205">
        <v>0.93264248704663211</v>
      </c>
      <c r="N66" s="204">
        <v>-195</v>
      </c>
      <c r="O66" s="211">
        <v>0.9840740740740741</v>
      </c>
      <c r="P66" s="210">
        <v>0.95993091537132991</v>
      </c>
      <c r="Q66" s="209">
        <v>2.4143158702744194E-2</v>
      </c>
      <c r="R66" s="169"/>
      <c r="S66" s="169"/>
    </row>
    <row r="67" spans="1:19" x14ac:dyDescent="0.4">
      <c r="A67" s="200"/>
      <c r="B67" s="200"/>
      <c r="C67" s="208" t="s">
        <v>100</v>
      </c>
      <c r="D67" s="5" t="s">
        <v>0</v>
      </c>
      <c r="E67" s="207" t="s">
        <v>91</v>
      </c>
      <c r="F67" s="6" t="s">
        <v>97</v>
      </c>
      <c r="G67" s="197">
        <v>623</v>
      </c>
      <c r="H67" s="196">
        <v>1620</v>
      </c>
      <c r="I67" s="205">
        <v>0.38456790123456791</v>
      </c>
      <c r="J67" s="194">
        <v>-997</v>
      </c>
      <c r="K67" s="197">
        <v>664</v>
      </c>
      <c r="L67" s="196">
        <v>1659</v>
      </c>
      <c r="M67" s="195">
        <v>0.40024110910186861</v>
      </c>
      <c r="N67" s="194">
        <v>-995</v>
      </c>
      <c r="O67" s="193">
        <v>0.93825301204819278</v>
      </c>
      <c r="P67" s="192">
        <v>0.97649186256781195</v>
      </c>
      <c r="Q67" s="191">
        <v>-3.8238850519619172E-2</v>
      </c>
      <c r="R67" s="169"/>
      <c r="S67" s="169"/>
    </row>
    <row r="68" spans="1:19" x14ac:dyDescent="0.4">
      <c r="A68" s="200"/>
      <c r="B68" s="200"/>
      <c r="C68" s="199" t="s">
        <v>100</v>
      </c>
      <c r="D68" s="15" t="s">
        <v>0</v>
      </c>
      <c r="E68" s="198" t="s">
        <v>109</v>
      </c>
      <c r="F68" s="6" t="s">
        <v>97</v>
      </c>
      <c r="G68" s="197">
        <v>824</v>
      </c>
      <c r="H68" s="196">
        <v>1610</v>
      </c>
      <c r="I68" s="195">
        <v>0.51180124223602486</v>
      </c>
      <c r="J68" s="194">
        <v>-786</v>
      </c>
      <c r="K68" s="197">
        <v>950</v>
      </c>
      <c r="L68" s="196">
        <v>1660</v>
      </c>
      <c r="M68" s="195">
        <v>0.57228915662650603</v>
      </c>
      <c r="N68" s="194">
        <v>-710</v>
      </c>
      <c r="O68" s="193">
        <v>0.86736842105263157</v>
      </c>
      <c r="P68" s="192">
        <v>0.96987951807228912</v>
      </c>
      <c r="Q68" s="191">
        <v>-0.10251109701965755</v>
      </c>
      <c r="R68" s="169"/>
      <c r="S68" s="169"/>
    </row>
    <row r="69" spans="1:19" x14ac:dyDescent="0.4">
      <c r="A69" s="200"/>
      <c r="B69" s="200"/>
      <c r="C69" s="199" t="s">
        <v>118</v>
      </c>
      <c r="D69" s="198" t="s">
        <v>0</v>
      </c>
      <c r="E69" s="289" t="s">
        <v>109</v>
      </c>
      <c r="F69" s="6" t="s">
        <v>84</v>
      </c>
      <c r="G69" s="197"/>
      <c r="H69" s="196"/>
      <c r="I69" s="195" t="e">
        <v>#DIV/0!</v>
      </c>
      <c r="J69" s="194">
        <v>0</v>
      </c>
      <c r="K69" s="197"/>
      <c r="L69" s="196"/>
      <c r="M69" s="195" t="e">
        <v>#DIV/0!</v>
      </c>
      <c r="N69" s="194">
        <v>0</v>
      </c>
      <c r="O69" s="193" t="e">
        <v>#DIV/0!</v>
      </c>
      <c r="P69" s="192" t="e">
        <v>#DIV/0!</v>
      </c>
      <c r="Q69" s="191" t="e">
        <v>#DIV/0!</v>
      </c>
      <c r="R69" s="169"/>
      <c r="S69" s="169"/>
    </row>
    <row r="70" spans="1:19" x14ac:dyDescent="0.4">
      <c r="A70" s="200"/>
      <c r="B70" s="200"/>
      <c r="C70" s="199" t="s">
        <v>98</v>
      </c>
      <c r="D70" s="15" t="s">
        <v>0</v>
      </c>
      <c r="E70" s="198" t="s">
        <v>91</v>
      </c>
      <c r="F70" s="10" t="s">
        <v>97</v>
      </c>
      <c r="G70" s="197">
        <v>1265</v>
      </c>
      <c r="H70" s="196">
        <v>1420</v>
      </c>
      <c r="I70" s="195">
        <v>0.89084507042253525</v>
      </c>
      <c r="J70" s="194">
        <v>-155</v>
      </c>
      <c r="K70" s="197">
        <v>1494</v>
      </c>
      <c r="L70" s="196">
        <v>1660</v>
      </c>
      <c r="M70" s="195">
        <v>0.9</v>
      </c>
      <c r="N70" s="194">
        <v>-166</v>
      </c>
      <c r="O70" s="193">
        <v>0.84672021419009369</v>
      </c>
      <c r="P70" s="192">
        <v>0.85542168674698793</v>
      </c>
      <c r="Q70" s="191">
        <v>-8.7014725568942408E-3</v>
      </c>
      <c r="R70" s="169"/>
      <c r="S70" s="169"/>
    </row>
    <row r="71" spans="1:19" x14ac:dyDescent="0.4">
      <c r="A71" s="200"/>
      <c r="B71" s="200"/>
      <c r="C71" s="199" t="s">
        <v>98</v>
      </c>
      <c r="D71" s="15" t="s">
        <v>0</v>
      </c>
      <c r="E71" s="198" t="s">
        <v>109</v>
      </c>
      <c r="F71" s="10" t="s">
        <v>97</v>
      </c>
      <c r="G71" s="203">
        <v>1041</v>
      </c>
      <c r="H71" s="206">
        <v>1244</v>
      </c>
      <c r="I71" s="205">
        <v>0.83681672025723475</v>
      </c>
      <c r="J71" s="204">
        <v>-203</v>
      </c>
      <c r="K71" s="203">
        <v>1218</v>
      </c>
      <c r="L71" s="206">
        <v>1660</v>
      </c>
      <c r="M71" s="205">
        <v>0.73373493975903614</v>
      </c>
      <c r="N71" s="204">
        <v>-442</v>
      </c>
      <c r="O71" s="211">
        <v>0.85467980295566504</v>
      </c>
      <c r="P71" s="210">
        <v>0.74939759036144582</v>
      </c>
      <c r="Q71" s="209">
        <v>0.10528221259421922</v>
      </c>
      <c r="R71" s="169"/>
      <c r="S71" s="169"/>
    </row>
    <row r="72" spans="1:19" x14ac:dyDescent="0.4">
      <c r="A72" s="200"/>
      <c r="B72" s="200"/>
      <c r="C72" s="199" t="s">
        <v>101</v>
      </c>
      <c r="D72" s="15" t="s">
        <v>0</v>
      </c>
      <c r="E72" s="198" t="s">
        <v>91</v>
      </c>
      <c r="F72" s="10" t="s">
        <v>97</v>
      </c>
      <c r="G72" s="203">
        <v>1145</v>
      </c>
      <c r="H72" s="206">
        <v>856</v>
      </c>
      <c r="I72" s="205">
        <v>1.3376168224299065</v>
      </c>
      <c r="J72" s="204">
        <v>289</v>
      </c>
      <c r="K72" s="203">
        <v>1260</v>
      </c>
      <c r="L72" s="206">
        <v>1260</v>
      </c>
      <c r="M72" s="205">
        <v>1</v>
      </c>
      <c r="N72" s="204">
        <v>0</v>
      </c>
      <c r="O72" s="211">
        <v>0.90873015873015872</v>
      </c>
      <c r="P72" s="210"/>
      <c r="Q72" s="209"/>
      <c r="R72" s="169"/>
      <c r="S72" s="169"/>
    </row>
    <row r="73" spans="1:19" x14ac:dyDescent="0.4">
      <c r="A73" s="200"/>
      <c r="B73" s="200"/>
      <c r="C73" s="199" t="s">
        <v>101</v>
      </c>
      <c r="D73" s="15" t="s">
        <v>0</v>
      </c>
      <c r="E73" s="198" t="s">
        <v>109</v>
      </c>
      <c r="F73" s="10" t="s">
        <v>84</v>
      </c>
      <c r="G73" s="197">
        <v>1185</v>
      </c>
      <c r="H73" s="196"/>
      <c r="I73" s="195" t="e">
        <v>#DIV/0!</v>
      </c>
      <c r="J73" s="194">
        <v>1185</v>
      </c>
      <c r="K73" s="197">
        <v>1260</v>
      </c>
      <c r="L73" s="196">
        <v>0</v>
      </c>
      <c r="M73" s="195" t="e">
        <v>#DIV/0!</v>
      </c>
      <c r="N73" s="194">
        <v>1260</v>
      </c>
      <c r="O73" s="193">
        <v>0.94047619047619047</v>
      </c>
      <c r="P73" s="192" t="e">
        <v>#DIV/0!</v>
      </c>
      <c r="Q73" s="191" t="e">
        <v>#DIV/0!</v>
      </c>
      <c r="R73" s="169"/>
      <c r="S73" s="169"/>
    </row>
    <row r="74" spans="1:19" x14ac:dyDescent="0.4">
      <c r="A74" s="200"/>
      <c r="B74" s="190" t="s">
        <v>147</v>
      </c>
      <c r="C74" s="226"/>
      <c r="D74" s="14"/>
      <c r="E74" s="226"/>
      <c r="F74" s="225"/>
      <c r="G74" s="188">
        <v>3100</v>
      </c>
      <c r="H74" s="187">
        <v>3837</v>
      </c>
      <c r="I74" s="186">
        <v>0.80792285639822781</v>
      </c>
      <c r="J74" s="185">
        <v>-737</v>
      </c>
      <c r="K74" s="188">
        <v>3462</v>
      </c>
      <c r="L74" s="187">
        <v>4410</v>
      </c>
      <c r="M74" s="186">
        <v>0.78503401360544223</v>
      </c>
      <c r="N74" s="185">
        <v>-948</v>
      </c>
      <c r="O74" s="184">
        <v>0.89543616406701332</v>
      </c>
      <c r="P74" s="183">
        <v>0.87006802721088439</v>
      </c>
      <c r="Q74" s="182">
        <v>2.5368136856128931E-2</v>
      </c>
      <c r="R74" s="169"/>
      <c r="S74" s="169"/>
    </row>
    <row r="75" spans="1:19" x14ac:dyDescent="0.4">
      <c r="A75" s="200"/>
      <c r="B75" s="200"/>
      <c r="C75" s="199" t="s">
        <v>108</v>
      </c>
      <c r="D75" s="198"/>
      <c r="E75" s="198"/>
      <c r="F75" s="10" t="s">
        <v>97</v>
      </c>
      <c r="G75" s="197">
        <v>480</v>
      </c>
      <c r="H75" s="196">
        <v>510</v>
      </c>
      <c r="I75" s="195">
        <v>0.94117647058823528</v>
      </c>
      <c r="J75" s="194">
        <v>-30</v>
      </c>
      <c r="K75" s="197">
        <v>575</v>
      </c>
      <c r="L75" s="196">
        <v>629</v>
      </c>
      <c r="M75" s="195">
        <v>0.91414944356120831</v>
      </c>
      <c r="N75" s="194">
        <v>-54</v>
      </c>
      <c r="O75" s="193">
        <v>0.83478260869565213</v>
      </c>
      <c r="P75" s="192">
        <v>0.81081081081081086</v>
      </c>
      <c r="Q75" s="191">
        <v>2.3971797884841273E-2</v>
      </c>
      <c r="R75" s="169"/>
      <c r="S75" s="169"/>
    </row>
    <row r="76" spans="1:19" x14ac:dyDescent="0.4">
      <c r="A76" s="200"/>
      <c r="B76" s="200"/>
      <c r="C76" s="199" t="s">
        <v>107</v>
      </c>
      <c r="D76" s="198"/>
      <c r="E76" s="198"/>
      <c r="F76" s="253"/>
      <c r="G76" s="197"/>
      <c r="H76" s="196"/>
      <c r="I76" s="195" t="e">
        <v>#DIV/0!</v>
      </c>
      <c r="J76" s="194">
        <v>0</v>
      </c>
      <c r="K76" s="197"/>
      <c r="L76" s="196"/>
      <c r="M76" s="195" t="e">
        <v>#DIV/0!</v>
      </c>
      <c r="N76" s="194">
        <v>0</v>
      </c>
      <c r="O76" s="193" t="e">
        <v>#DIV/0!</v>
      </c>
      <c r="P76" s="192" t="e">
        <v>#DIV/0!</v>
      </c>
      <c r="Q76" s="191" t="e">
        <v>#DIV/0!</v>
      </c>
      <c r="R76" s="169"/>
      <c r="S76" s="169"/>
    </row>
    <row r="77" spans="1:19" x14ac:dyDescent="0.4">
      <c r="A77" s="200"/>
      <c r="B77" s="200"/>
      <c r="C77" s="199" t="s">
        <v>106</v>
      </c>
      <c r="D77" s="198"/>
      <c r="E77" s="198"/>
      <c r="F77" s="253"/>
      <c r="G77" s="197"/>
      <c r="H77" s="196"/>
      <c r="I77" s="195" t="e">
        <v>#DIV/0!</v>
      </c>
      <c r="J77" s="194">
        <v>0</v>
      </c>
      <c r="K77" s="197"/>
      <c r="L77" s="196"/>
      <c r="M77" s="195" t="e">
        <v>#DIV/0!</v>
      </c>
      <c r="N77" s="194">
        <v>0</v>
      </c>
      <c r="O77" s="193" t="e">
        <v>#DIV/0!</v>
      </c>
      <c r="P77" s="192" t="e">
        <v>#DIV/0!</v>
      </c>
      <c r="Q77" s="191" t="e">
        <v>#DIV/0!</v>
      </c>
      <c r="R77" s="169"/>
      <c r="S77" s="169"/>
    </row>
    <row r="78" spans="1:19" x14ac:dyDescent="0.4">
      <c r="A78" s="200"/>
      <c r="B78" s="200"/>
      <c r="C78" s="199" t="s">
        <v>98</v>
      </c>
      <c r="D78" s="198"/>
      <c r="E78" s="198"/>
      <c r="F78" s="10" t="s">
        <v>97</v>
      </c>
      <c r="G78" s="197">
        <v>263</v>
      </c>
      <c r="H78" s="196">
        <v>390</v>
      </c>
      <c r="I78" s="195">
        <v>0.67435897435897441</v>
      </c>
      <c r="J78" s="194">
        <v>-127</v>
      </c>
      <c r="K78" s="197">
        <v>306</v>
      </c>
      <c r="L78" s="196">
        <v>480</v>
      </c>
      <c r="M78" s="195">
        <v>0.63749999999999996</v>
      </c>
      <c r="N78" s="194">
        <v>-174</v>
      </c>
      <c r="O78" s="193">
        <v>0.85947712418300659</v>
      </c>
      <c r="P78" s="192">
        <v>0.8125</v>
      </c>
      <c r="Q78" s="191">
        <v>4.6977124183006591E-2</v>
      </c>
      <c r="R78" s="169"/>
      <c r="S78" s="169"/>
    </row>
    <row r="79" spans="1:19" x14ac:dyDescent="0.4">
      <c r="A79" s="200"/>
      <c r="B79" s="200"/>
      <c r="C79" s="208" t="s">
        <v>105</v>
      </c>
      <c r="D79" s="207"/>
      <c r="E79" s="207"/>
      <c r="F79" s="6" t="s">
        <v>97</v>
      </c>
      <c r="G79" s="197">
        <v>932</v>
      </c>
      <c r="H79" s="196">
        <v>1100</v>
      </c>
      <c r="I79" s="195">
        <v>0.84727272727272729</v>
      </c>
      <c r="J79" s="194">
        <v>-168</v>
      </c>
      <c r="K79" s="197">
        <v>1092</v>
      </c>
      <c r="L79" s="196">
        <v>1320</v>
      </c>
      <c r="M79" s="195">
        <v>0.82727272727272727</v>
      </c>
      <c r="N79" s="194">
        <v>-228</v>
      </c>
      <c r="O79" s="193">
        <v>0.85347985347985345</v>
      </c>
      <c r="P79" s="192">
        <v>0.83333333333333337</v>
      </c>
      <c r="Q79" s="191">
        <v>2.0146520146520075E-2</v>
      </c>
      <c r="R79" s="169"/>
      <c r="S79" s="169"/>
    </row>
    <row r="80" spans="1:19" x14ac:dyDescent="0.4">
      <c r="A80" s="181"/>
      <c r="B80" s="181"/>
      <c r="C80" s="180" t="s">
        <v>92</v>
      </c>
      <c r="D80" s="177"/>
      <c r="E80" s="177"/>
      <c r="F80" s="18" t="s">
        <v>97</v>
      </c>
      <c r="G80" s="176">
        <v>1425</v>
      </c>
      <c r="H80" s="175">
        <v>1837</v>
      </c>
      <c r="I80" s="174">
        <v>0.77572128470332058</v>
      </c>
      <c r="J80" s="173">
        <v>-412</v>
      </c>
      <c r="K80" s="176">
        <v>1489</v>
      </c>
      <c r="L80" s="175">
        <v>1981</v>
      </c>
      <c r="M80" s="174">
        <v>0.75164058556284707</v>
      </c>
      <c r="N80" s="173">
        <v>-492</v>
      </c>
      <c r="O80" s="172">
        <v>0.95701813297515115</v>
      </c>
      <c r="P80" s="171">
        <v>0.9273094396769308</v>
      </c>
      <c r="Q80" s="170">
        <v>2.9708693298220346E-2</v>
      </c>
      <c r="R80" s="169"/>
      <c r="S80" s="169"/>
    </row>
    <row r="81" spans="3:17" x14ac:dyDescent="0.4">
      <c r="C81" s="252"/>
      <c r="G81" s="168"/>
      <c r="H81" s="168"/>
      <c r="I81" s="168"/>
      <c r="J81" s="168"/>
      <c r="K81" s="168"/>
      <c r="L81" s="168"/>
      <c r="M81" s="168"/>
      <c r="N81" s="168"/>
      <c r="O81" s="167"/>
      <c r="P81" s="167"/>
      <c r="Q81" s="167"/>
    </row>
    <row r="82" spans="3:17" x14ac:dyDescent="0.4">
      <c r="C82" s="11" t="s">
        <v>83</v>
      </c>
    </row>
    <row r="83" spans="3:17" x14ac:dyDescent="0.4">
      <c r="C83" s="12" t="s">
        <v>82</v>
      </c>
    </row>
    <row r="84" spans="3:17" x14ac:dyDescent="0.4">
      <c r="C84" s="11" t="s">
        <v>81</v>
      </c>
    </row>
    <row r="85" spans="3:17" x14ac:dyDescent="0.4">
      <c r="C85" s="11" t="s">
        <v>80</v>
      </c>
    </row>
    <row r="86" spans="3:17" x14ac:dyDescent="0.4">
      <c r="C86" s="11" t="s">
        <v>79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showGridLines="0" zoomScale="96" zoomScaleNormal="96" workbookViewId="0">
      <pane xSplit="6" ySplit="4" topLeftCell="G48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９月（中旬）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9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2" t="s">
        <v>289</v>
      </c>
      <c r="H3" s="324" t="s">
        <v>288</v>
      </c>
      <c r="I3" s="326" t="s">
        <v>140</v>
      </c>
      <c r="J3" s="327"/>
      <c r="K3" s="322" t="s">
        <v>289</v>
      </c>
      <c r="L3" s="324" t="s">
        <v>288</v>
      </c>
      <c r="M3" s="326" t="s">
        <v>140</v>
      </c>
      <c r="N3" s="327"/>
      <c r="O3" s="318" t="s">
        <v>289</v>
      </c>
      <c r="P3" s="320" t="s">
        <v>288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3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187872</v>
      </c>
      <c r="H5" s="249">
        <v>177817</v>
      </c>
      <c r="I5" s="248">
        <v>1.0565468993403331</v>
      </c>
      <c r="J5" s="247">
        <v>10055</v>
      </c>
      <c r="K5" s="250">
        <v>221087</v>
      </c>
      <c r="L5" s="249">
        <v>219762</v>
      </c>
      <c r="M5" s="248">
        <v>1.0060292498248105</v>
      </c>
      <c r="N5" s="247">
        <v>1325</v>
      </c>
      <c r="O5" s="246">
        <v>0.84976502462831371</v>
      </c>
      <c r="P5" s="245">
        <v>0.80913442724401852</v>
      </c>
      <c r="Q5" s="244">
        <v>4.0630597384295197E-2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73769</v>
      </c>
      <c r="H6" s="187">
        <v>70395</v>
      </c>
      <c r="I6" s="186">
        <v>1.0479295404503162</v>
      </c>
      <c r="J6" s="185">
        <v>3374</v>
      </c>
      <c r="K6" s="231">
        <v>83428</v>
      </c>
      <c r="L6" s="187">
        <v>82667</v>
      </c>
      <c r="M6" s="186">
        <v>1.009205608041903</v>
      </c>
      <c r="N6" s="185">
        <v>761</v>
      </c>
      <c r="O6" s="184">
        <v>0.8842235220789183</v>
      </c>
      <c r="P6" s="183">
        <v>0.85154898568957382</v>
      </c>
      <c r="Q6" s="182">
        <v>3.2674536389344477E-2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49645</v>
      </c>
      <c r="H7" s="187">
        <v>46799</v>
      </c>
      <c r="I7" s="186">
        <v>1.0608132652407103</v>
      </c>
      <c r="J7" s="185">
        <v>2846</v>
      </c>
      <c r="K7" s="188">
        <v>52768</v>
      </c>
      <c r="L7" s="187">
        <v>54172</v>
      </c>
      <c r="M7" s="186">
        <v>0.97408255187181569</v>
      </c>
      <c r="N7" s="185">
        <v>-1404</v>
      </c>
      <c r="O7" s="184">
        <v>0.94081640388114007</v>
      </c>
      <c r="P7" s="183">
        <v>0.86389647788525437</v>
      </c>
      <c r="Q7" s="182">
        <v>7.6919925995885707E-2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40147</v>
      </c>
      <c r="H8" s="196">
        <v>38239</v>
      </c>
      <c r="I8" s="195">
        <v>1.0498967023196213</v>
      </c>
      <c r="J8" s="194">
        <v>1908</v>
      </c>
      <c r="K8" s="197">
        <v>42563</v>
      </c>
      <c r="L8" s="196">
        <v>44172</v>
      </c>
      <c r="M8" s="195">
        <v>0.96357420990672826</v>
      </c>
      <c r="N8" s="194">
        <v>-1609</v>
      </c>
      <c r="O8" s="193">
        <v>0.94323708385217209</v>
      </c>
      <c r="P8" s="192">
        <v>0.86568414380150327</v>
      </c>
      <c r="Q8" s="191">
        <v>7.7552940050668817E-2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9498</v>
      </c>
      <c r="H9" s="196">
        <v>8560</v>
      </c>
      <c r="I9" s="195">
        <v>1.1095794392523364</v>
      </c>
      <c r="J9" s="194">
        <v>938</v>
      </c>
      <c r="K9" s="197">
        <v>10205</v>
      </c>
      <c r="L9" s="196">
        <v>10000</v>
      </c>
      <c r="M9" s="195">
        <v>1.0205</v>
      </c>
      <c r="N9" s="194">
        <v>205</v>
      </c>
      <c r="O9" s="193">
        <v>0.93072023517883395</v>
      </c>
      <c r="P9" s="192">
        <v>0.85599999999999998</v>
      </c>
      <c r="Q9" s="191">
        <v>7.4720235178833971E-2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288"/>
      <c r="K16" s="282"/>
      <c r="L16" s="281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/>
      <c r="H17" s="175">
        <v>0</v>
      </c>
      <c r="I17" s="174" t="e">
        <v>#DIV/0!</v>
      </c>
      <c r="J17" s="173">
        <v>0</v>
      </c>
      <c r="K17" s="176"/>
      <c r="L17" s="175"/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22615</v>
      </c>
      <c r="H18" s="187">
        <v>22419</v>
      </c>
      <c r="I18" s="186">
        <v>1.0087425844150051</v>
      </c>
      <c r="J18" s="185">
        <v>196</v>
      </c>
      <c r="K18" s="188">
        <v>28780</v>
      </c>
      <c r="L18" s="187">
        <v>27095</v>
      </c>
      <c r="M18" s="186">
        <v>1.0621885956818602</v>
      </c>
      <c r="N18" s="185">
        <v>1685</v>
      </c>
      <c r="O18" s="184">
        <v>0.78578874218207084</v>
      </c>
      <c r="P18" s="183">
        <v>0.82742203358553235</v>
      </c>
      <c r="Q18" s="182">
        <v>-4.1633291403461503E-2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1720</v>
      </c>
      <c r="H20" s="196">
        <v>3479</v>
      </c>
      <c r="I20" s="195">
        <v>0.49439494107502158</v>
      </c>
      <c r="J20" s="194">
        <v>-1759</v>
      </c>
      <c r="K20" s="197">
        <v>3185</v>
      </c>
      <c r="L20" s="196">
        <v>4060</v>
      </c>
      <c r="M20" s="195">
        <v>0.78448275862068961</v>
      </c>
      <c r="N20" s="194">
        <v>-875</v>
      </c>
      <c r="O20" s="193">
        <v>0.5400313971742543</v>
      </c>
      <c r="P20" s="192">
        <v>0.85689655172413792</v>
      </c>
      <c r="Q20" s="191">
        <v>-0.31686515454988362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7878</v>
      </c>
      <c r="H21" s="196">
        <v>7248</v>
      </c>
      <c r="I21" s="195">
        <v>1.0869205298013245</v>
      </c>
      <c r="J21" s="194">
        <v>630</v>
      </c>
      <c r="K21" s="197">
        <v>9860</v>
      </c>
      <c r="L21" s="196">
        <v>9370</v>
      </c>
      <c r="M21" s="195">
        <v>1.0522945570971185</v>
      </c>
      <c r="N21" s="194">
        <v>490</v>
      </c>
      <c r="O21" s="193">
        <v>0.79898580121703855</v>
      </c>
      <c r="P21" s="192">
        <v>0.7735325506937033</v>
      </c>
      <c r="Q21" s="191">
        <v>2.5453250523335247E-2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3128</v>
      </c>
      <c r="H22" s="196">
        <v>2379</v>
      </c>
      <c r="I22" s="195">
        <v>1.3148381672971836</v>
      </c>
      <c r="J22" s="194">
        <v>749</v>
      </c>
      <c r="K22" s="197">
        <v>3300</v>
      </c>
      <c r="L22" s="196">
        <v>2610</v>
      </c>
      <c r="M22" s="195">
        <v>1.264367816091954</v>
      </c>
      <c r="N22" s="194">
        <v>690</v>
      </c>
      <c r="O22" s="193">
        <v>0.94787878787878788</v>
      </c>
      <c r="P22" s="192">
        <v>0.91149425287356323</v>
      </c>
      <c r="Q22" s="191">
        <v>3.638453500522465E-2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1631</v>
      </c>
      <c r="H23" s="196">
        <v>1383</v>
      </c>
      <c r="I23" s="195">
        <v>1.1793203181489516</v>
      </c>
      <c r="J23" s="194">
        <v>248</v>
      </c>
      <c r="K23" s="197">
        <v>1650</v>
      </c>
      <c r="L23" s="196">
        <v>1485</v>
      </c>
      <c r="M23" s="195">
        <v>1.1111111111111112</v>
      </c>
      <c r="N23" s="194">
        <v>165</v>
      </c>
      <c r="O23" s="193">
        <v>0.98848484848484852</v>
      </c>
      <c r="P23" s="192">
        <v>0.93131313131313131</v>
      </c>
      <c r="Q23" s="191">
        <v>5.7171717171717207E-2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/>
      <c r="H24" s="196"/>
      <c r="I24" s="195" t="e">
        <v>#DIV/0!</v>
      </c>
      <c r="J24" s="194">
        <v>0</v>
      </c>
      <c r="K24" s="197"/>
      <c r="L24" s="196"/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597</v>
      </c>
      <c r="H25" s="196">
        <v>1215</v>
      </c>
      <c r="I25" s="195">
        <v>0.49135802469135803</v>
      </c>
      <c r="J25" s="194">
        <v>-618</v>
      </c>
      <c r="K25" s="197">
        <v>1015</v>
      </c>
      <c r="L25" s="196">
        <v>1305</v>
      </c>
      <c r="M25" s="195">
        <v>0.77777777777777779</v>
      </c>
      <c r="N25" s="194">
        <v>-290</v>
      </c>
      <c r="O25" s="193">
        <v>0.5881773399014778</v>
      </c>
      <c r="P25" s="192">
        <v>0.93103448275862066</v>
      </c>
      <c r="Q25" s="191">
        <v>-0.34285714285714286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1155</v>
      </c>
      <c r="H32" s="196">
        <v>1091</v>
      </c>
      <c r="I32" s="195">
        <v>1.0586617781851513</v>
      </c>
      <c r="J32" s="194">
        <v>64</v>
      </c>
      <c r="K32" s="197">
        <v>1450</v>
      </c>
      <c r="L32" s="196">
        <v>1450</v>
      </c>
      <c r="M32" s="195">
        <v>1</v>
      </c>
      <c r="N32" s="194">
        <v>0</v>
      </c>
      <c r="O32" s="193">
        <v>0.79655172413793107</v>
      </c>
      <c r="P32" s="192">
        <v>0.75241379310344825</v>
      </c>
      <c r="Q32" s="191">
        <v>4.4137931034482825E-2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1121</v>
      </c>
      <c r="H34" s="196">
        <v>1122</v>
      </c>
      <c r="I34" s="195">
        <v>0.99910873440285208</v>
      </c>
      <c r="J34" s="194">
        <v>-1</v>
      </c>
      <c r="K34" s="197">
        <v>1450</v>
      </c>
      <c r="L34" s="196">
        <v>1450</v>
      </c>
      <c r="M34" s="195">
        <v>1</v>
      </c>
      <c r="N34" s="194">
        <v>0</v>
      </c>
      <c r="O34" s="193">
        <v>0.77310344827586208</v>
      </c>
      <c r="P34" s="192">
        <v>0.7737931034482759</v>
      </c>
      <c r="Q34" s="191">
        <v>-6.8965517241381669E-4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5385</v>
      </c>
      <c r="H37" s="175">
        <v>4502</v>
      </c>
      <c r="I37" s="174">
        <v>1.1961350510884052</v>
      </c>
      <c r="J37" s="173">
        <v>883</v>
      </c>
      <c r="K37" s="176">
        <v>6870</v>
      </c>
      <c r="L37" s="175">
        <v>5365</v>
      </c>
      <c r="M37" s="174">
        <v>1.2805219012115563</v>
      </c>
      <c r="N37" s="173">
        <v>1505</v>
      </c>
      <c r="O37" s="172">
        <v>0.78384279475982532</v>
      </c>
      <c r="P37" s="171">
        <v>0.83914259086672882</v>
      </c>
      <c r="Q37" s="170">
        <v>-5.5299796106903498E-2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1146</v>
      </c>
      <c r="H38" s="187">
        <v>1177</v>
      </c>
      <c r="I38" s="186">
        <v>0.97366185216652501</v>
      </c>
      <c r="J38" s="185">
        <v>-31</v>
      </c>
      <c r="K38" s="188">
        <v>1400</v>
      </c>
      <c r="L38" s="187">
        <v>1400</v>
      </c>
      <c r="M38" s="186">
        <v>1</v>
      </c>
      <c r="N38" s="185">
        <v>0</v>
      </c>
      <c r="O38" s="184">
        <v>0.81857142857142862</v>
      </c>
      <c r="P38" s="183">
        <v>0.84071428571428575</v>
      </c>
      <c r="Q38" s="182">
        <v>-2.2142857142857131E-2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815</v>
      </c>
      <c r="H39" s="196">
        <v>850</v>
      </c>
      <c r="I39" s="195">
        <v>0.95882352941176474</v>
      </c>
      <c r="J39" s="194">
        <v>-35</v>
      </c>
      <c r="K39" s="197">
        <v>900</v>
      </c>
      <c r="L39" s="196">
        <v>900</v>
      </c>
      <c r="M39" s="195">
        <v>1</v>
      </c>
      <c r="N39" s="194">
        <v>0</v>
      </c>
      <c r="O39" s="193">
        <v>0.90555555555555556</v>
      </c>
      <c r="P39" s="192">
        <v>0.94444444444444442</v>
      </c>
      <c r="Q39" s="191">
        <v>-3.8888888888888862E-2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331</v>
      </c>
      <c r="H40" s="237">
        <v>327</v>
      </c>
      <c r="I40" s="236">
        <v>1.0122324159021407</v>
      </c>
      <c r="J40" s="235">
        <v>4</v>
      </c>
      <c r="K40" s="238">
        <v>500</v>
      </c>
      <c r="L40" s="237">
        <v>500</v>
      </c>
      <c r="M40" s="236">
        <v>1</v>
      </c>
      <c r="N40" s="235">
        <v>0</v>
      </c>
      <c r="O40" s="234">
        <v>0.66200000000000003</v>
      </c>
      <c r="P40" s="233">
        <v>0.65400000000000003</v>
      </c>
      <c r="Q40" s="232">
        <v>8.0000000000000071E-3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363</v>
      </c>
      <c r="H41" s="187">
        <v>0</v>
      </c>
      <c r="I41" s="186" t="e">
        <v>#DIV/0!</v>
      </c>
      <c r="J41" s="185">
        <v>363</v>
      </c>
      <c r="K41" s="188">
        <v>480</v>
      </c>
      <c r="L41" s="187">
        <v>0</v>
      </c>
      <c r="M41" s="186" t="e">
        <v>#DIV/0!</v>
      </c>
      <c r="N41" s="185">
        <v>480</v>
      </c>
      <c r="O41" s="184">
        <v>0.75624999999999998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363</v>
      </c>
      <c r="H42" s="175">
        <v>0</v>
      </c>
      <c r="I42" s="174" t="e">
        <v>#DIV/0!</v>
      </c>
      <c r="J42" s="173">
        <v>363</v>
      </c>
      <c r="K42" s="176">
        <v>480</v>
      </c>
      <c r="L42" s="175">
        <v>0</v>
      </c>
      <c r="M42" s="174" t="e">
        <v>#DIV/0!</v>
      </c>
      <c r="N42" s="173">
        <v>480</v>
      </c>
      <c r="O42" s="172">
        <v>0.75624999999999998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120</v>
      </c>
      <c r="C43" s="189"/>
      <c r="D43" s="189"/>
      <c r="E43" s="189"/>
      <c r="F43" s="229"/>
      <c r="G43" s="188">
        <v>114103</v>
      </c>
      <c r="H43" s="187">
        <v>107422</v>
      </c>
      <c r="I43" s="186">
        <v>1.0621939639924782</v>
      </c>
      <c r="J43" s="185">
        <v>6681</v>
      </c>
      <c r="K43" s="231">
        <v>137659</v>
      </c>
      <c r="L43" s="187">
        <v>137095</v>
      </c>
      <c r="M43" s="186">
        <v>1.0041139355921076</v>
      </c>
      <c r="N43" s="185">
        <v>564</v>
      </c>
      <c r="O43" s="184">
        <v>0.82888151156117651</v>
      </c>
      <c r="P43" s="183">
        <v>0.78355884605565485</v>
      </c>
      <c r="Q43" s="182">
        <v>4.5322665505521664E-2</v>
      </c>
      <c r="R43" s="169"/>
      <c r="S43" s="169"/>
    </row>
    <row r="44" spans="1:19" x14ac:dyDescent="0.4">
      <c r="A44" s="230"/>
      <c r="B44" s="190" t="s">
        <v>119</v>
      </c>
      <c r="C44" s="189"/>
      <c r="D44" s="189"/>
      <c r="E44" s="189"/>
      <c r="F44" s="229"/>
      <c r="G44" s="188">
        <v>110758</v>
      </c>
      <c r="H44" s="187">
        <v>103891</v>
      </c>
      <c r="I44" s="186">
        <v>1.0660981220702468</v>
      </c>
      <c r="J44" s="185">
        <v>6867</v>
      </c>
      <c r="K44" s="188">
        <v>134023</v>
      </c>
      <c r="L44" s="187">
        <v>132924</v>
      </c>
      <c r="M44" s="186">
        <v>1.0082678823989648</v>
      </c>
      <c r="N44" s="185">
        <v>1099</v>
      </c>
      <c r="O44" s="184">
        <v>0.82641039224610702</v>
      </c>
      <c r="P44" s="183">
        <v>0.78158195660678287</v>
      </c>
      <c r="Q44" s="182">
        <v>4.4828435639324149E-2</v>
      </c>
      <c r="R44" s="169"/>
      <c r="S44" s="169"/>
    </row>
    <row r="45" spans="1:19" x14ac:dyDescent="0.4">
      <c r="A45" s="200"/>
      <c r="B45" s="200"/>
      <c r="C45" s="208" t="s">
        <v>102</v>
      </c>
      <c r="D45" s="207"/>
      <c r="E45" s="207"/>
      <c r="F45" s="6" t="s">
        <v>97</v>
      </c>
      <c r="G45" s="259">
        <v>47346</v>
      </c>
      <c r="H45" s="257">
        <v>43395</v>
      </c>
      <c r="I45" s="195">
        <v>1.0910473556861389</v>
      </c>
      <c r="J45" s="194">
        <v>3951</v>
      </c>
      <c r="K45" s="259">
        <v>52748</v>
      </c>
      <c r="L45" s="257">
        <v>51760</v>
      </c>
      <c r="M45" s="195">
        <v>1.0190880989180835</v>
      </c>
      <c r="N45" s="194">
        <v>988</v>
      </c>
      <c r="O45" s="193">
        <v>0.89758853416243267</v>
      </c>
      <c r="P45" s="192">
        <v>0.83838871715610508</v>
      </c>
      <c r="Q45" s="191">
        <v>5.9199817006327593E-2</v>
      </c>
      <c r="R45" s="169"/>
      <c r="S45" s="169"/>
    </row>
    <row r="46" spans="1:19" x14ac:dyDescent="0.4">
      <c r="A46" s="200"/>
      <c r="B46" s="200"/>
      <c r="C46" s="208" t="s">
        <v>118</v>
      </c>
      <c r="D46" s="207"/>
      <c r="E46" s="207"/>
      <c r="F46" s="6" t="s">
        <v>97</v>
      </c>
      <c r="G46" s="259">
        <v>11510</v>
      </c>
      <c r="H46" s="257">
        <v>9499</v>
      </c>
      <c r="I46" s="195">
        <v>1.2117064954205705</v>
      </c>
      <c r="J46" s="194">
        <v>2011</v>
      </c>
      <c r="K46" s="258">
        <v>13190</v>
      </c>
      <c r="L46" s="257">
        <v>11665</v>
      </c>
      <c r="M46" s="195">
        <v>1.130732961851693</v>
      </c>
      <c r="N46" s="194">
        <v>1525</v>
      </c>
      <c r="O46" s="193">
        <v>0.8726307808946171</v>
      </c>
      <c r="P46" s="192">
        <v>0.81431633090441491</v>
      </c>
      <c r="Q46" s="191">
        <v>5.8314449990202188E-2</v>
      </c>
      <c r="R46" s="169"/>
      <c r="S46" s="169"/>
    </row>
    <row r="47" spans="1:19" x14ac:dyDescent="0.4">
      <c r="A47" s="200"/>
      <c r="B47" s="200"/>
      <c r="C47" s="208" t="s">
        <v>100</v>
      </c>
      <c r="D47" s="207"/>
      <c r="E47" s="207"/>
      <c r="F47" s="6" t="s">
        <v>97</v>
      </c>
      <c r="G47" s="259">
        <v>1402</v>
      </c>
      <c r="H47" s="257">
        <v>4926</v>
      </c>
      <c r="I47" s="195">
        <v>0.28461226146975233</v>
      </c>
      <c r="J47" s="194">
        <v>-3524</v>
      </c>
      <c r="K47" s="258">
        <v>2596</v>
      </c>
      <c r="L47" s="257">
        <v>6638</v>
      </c>
      <c r="M47" s="195">
        <v>0.39108165109972881</v>
      </c>
      <c r="N47" s="194">
        <v>-4042</v>
      </c>
      <c r="O47" s="193">
        <v>0.54006163328197232</v>
      </c>
      <c r="P47" s="192">
        <v>0.74209099126242839</v>
      </c>
      <c r="Q47" s="191">
        <v>-0.20202935798045607</v>
      </c>
      <c r="R47" s="169"/>
      <c r="S47" s="169"/>
    </row>
    <row r="48" spans="1:19" x14ac:dyDescent="0.4">
      <c r="A48" s="200"/>
      <c r="B48" s="200"/>
      <c r="C48" s="208" t="s">
        <v>92</v>
      </c>
      <c r="D48" s="207"/>
      <c r="E48" s="207"/>
      <c r="F48" s="6" t="s">
        <v>97</v>
      </c>
      <c r="G48" s="259">
        <v>3379</v>
      </c>
      <c r="H48" s="257">
        <v>2624</v>
      </c>
      <c r="I48" s="195">
        <v>1.2877286585365855</v>
      </c>
      <c r="J48" s="194">
        <v>755</v>
      </c>
      <c r="K48" s="258">
        <v>3588</v>
      </c>
      <c r="L48" s="257">
        <v>3023</v>
      </c>
      <c r="M48" s="195">
        <v>1.1869004300363877</v>
      </c>
      <c r="N48" s="194">
        <v>565</v>
      </c>
      <c r="O48" s="193">
        <v>0.94175027870680039</v>
      </c>
      <c r="P48" s="192">
        <v>0.86801190869996692</v>
      </c>
      <c r="Q48" s="191">
        <v>7.3738370006833476E-2</v>
      </c>
      <c r="R48" s="169"/>
      <c r="S48" s="169"/>
    </row>
    <row r="49" spans="1:19" x14ac:dyDescent="0.4">
      <c r="A49" s="200"/>
      <c r="B49" s="200"/>
      <c r="C49" s="208" t="s">
        <v>98</v>
      </c>
      <c r="D49" s="207"/>
      <c r="E49" s="207"/>
      <c r="F49" s="6" t="s">
        <v>97</v>
      </c>
      <c r="G49" s="259">
        <v>4953</v>
      </c>
      <c r="H49" s="257">
        <v>3851</v>
      </c>
      <c r="I49" s="195">
        <v>1.2861594391067255</v>
      </c>
      <c r="J49" s="194">
        <v>1102</v>
      </c>
      <c r="K49" s="258">
        <v>5998</v>
      </c>
      <c r="L49" s="257">
        <v>5498</v>
      </c>
      <c r="M49" s="195">
        <v>1.0909421607857404</v>
      </c>
      <c r="N49" s="194">
        <v>500</v>
      </c>
      <c r="O49" s="193">
        <v>0.82577525841947319</v>
      </c>
      <c r="P49" s="192">
        <v>0.70043652237177156</v>
      </c>
      <c r="Q49" s="191">
        <v>0.12533873604770163</v>
      </c>
      <c r="R49" s="169"/>
      <c r="S49" s="169"/>
    </row>
    <row r="50" spans="1:19" x14ac:dyDescent="0.4">
      <c r="A50" s="200"/>
      <c r="B50" s="200"/>
      <c r="C50" s="208" t="s">
        <v>101</v>
      </c>
      <c r="D50" s="207"/>
      <c r="E50" s="207"/>
      <c r="F50" s="6" t="s">
        <v>97</v>
      </c>
      <c r="G50" s="259">
        <v>10762</v>
      </c>
      <c r="H50" s="257">
        <v>11335</v>
      </c>
      <c r="I50" s="195">
        <v>0.94944861049845608</v>
      </c>
      <c r="J50" s="194">
        <v>-573</v>
      </c>
      <c r="K50" s="258">
        <v>13426</v>
      </c>
      <c r="L50" s="257">
        <v>16284</v>
      </c>
      <c r="M50" s="195">
        <v>0.82449029722426925</v>
      </c>
      <c r="N50" s="194">
        <v>-2858</v>
      </c>
      <c r="O50" s="193">
        <v>0.80157902577089235</v>
      </c>
      <c r="P50" s="192">
        <v>0.69608204372390081</v>
      </c>
      <c r="Q50" s="191">
        <v>0.10549698204699154</v>
      </c>
      <c r="R50" s="169"/>
      <c r="S50" s="169"/>
    </row>
    <row r="51" spans="1:19" x14ac:dyDescent="0.4">
      <c r="A51" s="200"/>
      <c r="B51" s="200"/>
      <c r="C51" s="208" t="s">
        <v>93</v>
      </c>
      <c r="D51" s="207"/>
      <c r="E51" s="207"/>
      <c r="F51" s="6" t="s">
        <v>97</v>
      </c>
      <c r="G51" s="259">
        <v>1636</v>
      </c>
      <c r="H51" s="257">
        <v>1418</v>
      </c>
      <c r="I51" s="195">
        <v>1.153737658674189</v>
      </c>
      <c r="J51" s="194">
        <v>218</v>
      </c>
      <c r="K51" s="258">
        <v>2700</v>
      </c>
      <c r="L51" s="257">
        <v>2700</v>
      </c>
      <c r="M51" s="195">
        <v>1</v>
      </c>
      <c r="N51" s="194">
        <v>0</v>
      </c>
      <c r="O51" s="193">
        <v>0.60592592592592598</v>
      </c>
      <c r="P51" s="192">
        <v>0.5251851851851852</v>
      </c>
      <c r="Q51" s="191">
        <v>8.074074074074078E-2</v>
      </c>
      <c r="R51" s="169"/>
      <c r="S51" s="169"/>
    </row>
    <row r="52" spans="1:19" x14ac:dyDescent="0.4">
      <c r="A52" s="200"/>
      <c r="B52" s="200"/>
      <c r="C52" s="208" t="s">
        <v>117</v>
      </c>
      <c r="D52" s="207"/>
      <c r="E52" s="207"/>
      <c r="F52" s="6" t="s">
        <v>97</v>
      </c>
      <c r="G52" s="259">
        <v>1265</v>
      </c>
      <c r="H52" s="257">
        <v>1301</v>
      </c>
      <c r="I52" s="195">
        <v>0.97232897770945426</v>
      </c>
      <c r="J52" s="194">
        <v>-36</v>
      </c>
      <c r="K52" s="258">
        <v>1660</v>
      </c>
      <c r="L52" s="257">
        <v>1494</v>
      </c>
      <c r="M52" s="195">
        <v>1.1111111111111112</v>
      </c>
      <c r="N52" s="194">
        <v>166</v>
      </c>
      <c r="O52" s="193">
        <v>0.76204819277108438</v>
      </c>
      <c r="P52" s="192">
        <v>0.87081659973226233</v>
      </c>
      <c r="Q52" s="191">
        <v>-0.10876840696117795</v>
      </c>
      <c r="R52" s="169"/>
      <c r="S52" s="169"/>
    </row>
    <row r="53" spans="1:19" x14ac:dyDescent="0.4">
      <c r="A53" s="200"/>
      <c r="B53" s="200"/>
      <c r="C53" s="208" t="s">
        <v>116</v>
      </c>
      <c r="D53" s="207"/>
      <c r="E53" s="207"/>
      <c r="F53" s="6" t="s">
        <v>97</v>
      </c>
      <c r="G53" s="259">
        <v>1914</v>
      </c>
      <c r="H53" s="257">
        <v>2245</v>
      </c>
      <c r="I53" s="195">
        <v>0.85256124721603566</v>
      </c>
      <c r="J53" s="194">
        <v>-331</v>
      </c>
      <c r="K53" s="258">
        <v>2700</v>
      </c>
      <c r="L53" s="257">
        <v>2700</v>
      </c>
      <c r="M53" s="195">
        <v>1</v>
      </c>
      <c r="N53" s="194">
        <v>0</v>
      </c>
      <c r="O53" s="193">
        <v>0.7088888888888889</v>
      </c>
      <c r="P53" s="192">
        <v>0.83148148148148149</v>
      </c>
      <c r="Q53" s="191">
        <v>-0.12259259259259259</v>
      </c>
      <c r="R53" s="169"/>
      <c r="S53" s="169"/>
    </row>
    <row r="54" spans="1:19" x14ac:dyDescent="0.4">
      <c r="A54" s="200"/>
      <c r="B54" s="200"/>
      <c r="C54" s="208" t="s">
        <v>115</v>
      </c>
      <c r="D54" s="207"/>
      <c r="E54" s="207"/>
      <c r="F54" s="6" t="s">
        <v>84</v>
      </c>
      <c r="G54" s="259">
        <v>0</v>
      </c>
      <c r="H54" s="257">
        <v>0</v>
      </c>
      <c r="I54" s="195" t="e">
        <v>#DIV/0!</v>
      </c>
      <c r="J54" s="194">
        <v>0</v>
      </c>
      <c r="K54" s="258">
        <v>0</v>
      </c>
      <c r="L54" s="257">
        <v>0</v>
      </c>
      <c r="M54" s="195" t="e">
        <v>#DIV/0!</v>
      </c>
      <c r="N54" s="194">
        <v>0</v>
      </c>
      <c r="O54" s="193" t="e">
        <v>#DIV/0!</v>
      </c>
      <c r="P54" s="192" t="e">
        <v>#DIV/0!</v>
      </c>
      <c r="Q54" s="191" t="e">
        <v>#DIV/0!</v>
      </c>
      <c r="R54" s="169"/>
      <c r="S54" s="169"/>
    </row>
    <row r="55" spans="1:19" x14ac:dyDescent="0.4">
      <c r="A55" s="200"/>
      <c r="B55" s="200"/>
      <c r="C55" s="208" t="s">
        <v>114</v>
      </c>
      <c r="D55" s="207"/>
      <c r="E55" s="207"/>
      <c r="F55" s="6" t="s">
        <v>97</v>
      </c>
      <c r="G55" s="259">
        <v>1025</v>
      </c>
      <c r="H55" s="257">
        <v>1009</v>
      </c>
      <c r="I55" s="195">
        <v>1.0158572844400398</v>
      </c>
      <c r="J55" s="194">
        <v>16</v>
      </c>
      <c r="K55" s="258">
        <v>1660</v>
      </c>
      <c r="L55" s="257">
        <v>1660</v>
      </c>
      <c r="M55" s="195">
        <v>1</v>
      </c>
      <c r="N55" s="194">
        <v>0</v>
      </c>
      <c r="O55" s="193">
        <v>0.61746987951807231</v>
      </c>
      <c r="P55" s="192">
        <v>0.60783132530120487</v>
      </c>
      <c r="Q55" s="191">
        <v>9.6385542168674343E-3</v>
      </c>
      <c r="R55" s="169"/>
      <c r="S55" s="169"/>
    </row>
    <row r="56" spans="1:19" x14ac:dyDescent="0.4">
      <c r="A56" s="200"/>
      <c r="B56" s="200"/>
      <c r="C56" s="208" t="s">
        <v>113</v>
      </c>
      <c r="D56" s="207"/>
      <c r="E56" s="207"/>
      <c r="F56" s="6" t="s">
        <v>97</v>
      </c>
      <c r="G56" s="259">
        <v>1760</v>
      </c>
      <c r="H56" s="257">
        <v>1721</v>
      </c>
      <c r="I56" s="195">
        <v>1.0226612434631028</v>
      </c>
      <c r="J56" s="194">
        <v>39</v>
      </c>
      <c r="K56" s="258">
        <v>2700</v>
      </c>
      <c r="L56" s="257">
        <v>2430</v>
      </c>
      <c r="M56" s="195">
        <v>1.1111111111111112</v>
      </c>
      <c r="N56" s="194">
        <v>270</v>
      </c>
      <c r="O56" s="193">
        <v>0.6518518518518519</v>
      </c>
      <c r="P56" s="192">
        <v>0.70823045267489715</v>
      </c>
      <c r="Q56" s="191">
        <v>-5.6378600823045244E-2</v>
      </c>
      <c r="R56" s="169"/>
      <c r="S56" s="169"/>
    </row>
    <row r="57" spans="1:19" x14ac:dyDescent="0.4">
      <c r="A57" s="200"/>
      <c r="B57" s="200"/>
      <c r="C57" s="199" t="s">
        <v>112</v>
      </c>
      <c r="D57" s="198"/>
      <c r="E57" s="198"/>
      <c r="F57" s="10" t="s">
        <v>84</v>
      </c>
      <c r="G57" s="259">
        <v>945</v>
      </c>
      <c r="H57" s="257">
        <v>903</v>
      </c>
      <c r="I57" s="205">
        <v>1.0465116279069768</v>
      </c>
      <c r="J57" s="204">
        <v>42</v>
      </c>
      <c r="K57" s="258">
        <v>1660</v>
      </c>
      <c r="L57" s="257">
        <v>1494</v>
      </c>
      <c r="M57" s="205">
        <v>1.1111111111111112</v>
      </c>
      <c r="N57" s="204">
        <v>166</v>
      </c>
      <c r="O57" s="211">
        <v>0.56927710843373491</v>
      </c>
      <c r="P57" s="210">
        <v>0.60441767068273089</v>
      </c>
      <c r="Q57" s="209">
        <v>-3.5140562248995977E-2</v>
      </c>
      <c r="R57" s="169"/>
      <c r="S57" s="169"/>
    </row>
    <row r="58" spans="1:19" x14ac:dyDescent="0.4">
      <c r="A58" s="200"/>
      <c r="B58" s="200"/>
      <c r="C58" s="208" t="s">
        <v>111</v>
      </c>
      <c r="D58" s="207"/>
      <c r="E58" s="207"/>
      <c r="F58" s="6" t="s">
        <v>97</v>
      </c>
      <c r="G58" s="259">
        <v>1620</v>
      </c>
      <c r="H58" s="257">
        <v>1531</v>
      </c>
      <c r="I58" s="195">
        <v>1.0581319399085565</v>
      </c>
      <c r="J58" s="194">
        <v>89</v>
      </c>
      <c r="K58" s="258">
        <v>2698</v>
      </c>
      <c r="L58" s="257">
        <v>2700</v>
      </c>
      <c r="M58" s="195">
        <v>0.99925925925925929</v>
      </c>
      <c r="N58" s="194">
        <v>-2</v>
      </c>
      <c r="O58" s="193">
        <v>0.60044477390659745</v>
      </c>
      <c r="P58" s="192">
        <v>0.56703703703703701</v>
      </c>
      <c r="Q58" s="191">
        <v>3.3407736869560445E-2</v>
      </c>
      <c r="R58" s="169"/>
      <c r="S58" s="169"/>
    </row>
    <row r="59" spans="1:19" x14ac:dyDescent="0.4">
      <c r="A59" s="200"/>
      <c r="B59" s="200"/>
      <c r="C59" s="208" t="s">
        <v>110</v>
      </c>
      <c r="D59" s="207"/>
      <c r="E59" s="207"/>
      <c r="F59" s="6" t="s">
        <v>97</v>
      </c>
      <c r="G59" s="259">
        <v>1004</v>
      </c>
      <c r="H59" s="257">
        <v>1111</v>
      </c>
      <c r="I59" s="195">
        <v>0.9036903690369037</v>
      </c>
      <c r="J59" s="194">
        <v>-107</v>
      </c>
      <c r="K59" s="258">
        <v>1134</v>
      </c>
      <c r="L59" s="257">
        <v>1660</v>
      </c>
      <c r="M59" s="195">
        <v>0.68313253012048192</v>
      </c>
      <c r="N59" s="194">
        <v>-526</v>
      </c>
      <c r="O59" s="193">
        <v>0.88536155202821865</v>
      </c>
      <c r="P59" s="192">
        <v>0.66927710843373489</v>
      </c>
      <c r="Q59" s="191">
        <v>0.21608444359448375</v>
      </c>
      <c r="R59" s="169"/>
      <c r="S59" s="169"/>
    </row>
    <row r="60" spans="1:19" x14ac:dyDescent="0.4">
      <c r="A60" s="200"/>
      <c r="B60" s="200"/>
      <c r="C60" s="208" t="s">
        <v>85</v>
      </c>
      <c r="D60" s="228"/>
      <c r="E60" s="207"/>
      <c r="F60" s="6" t="s">
        <v>84</v>
      </c>
      <c r="G60" s="259">
        <v>154</v>
      </c>
      <c r="H60" s="257">
        <v>78</v>
      </c>
      <c r="I60" s="195">
        <v>1.9743589743589745</v>
      </c>
      <c r="J60" s="194">
        <v>76</v>
      </c>
      <c r="K60" s="258">
        <v>299</v>
      </c>
      <c r="L60" s="257">
        <v>157</v>
      </c>
      <c r="M60" s="195">
        <v>1.9044585987261147</v>
      </c>
      <c r="N60" s="194">
        <v>142</v>
      </c>
      <c r="O60" s="193">
        <v>0.51505016722408026</v>
      </c>
      <c r="P60" s="192">
        <v>0.49681528662420382</v>
      </c>
      <c r="Q60" s="191">
        <v>1.8234880599876435E-2</v>
      </c>
      <c r="R60" s="169"/>
      <c r="S60" s="169"/>
    </row>
    <row r="61" spans="1:19" x14ac:dyDescent="0.4">
      <c r="A61" s="200"/>
      <c r="B61" s="200"/>
      <c r="C61" s="208" t="s">
        <v>107</v>
      </c>
      <c r="D61" s="207"/>
      <c r="E61" s="207"/>
      <c r="F61" s="6" t="s">
        <v>97</v>
      </c>
      <c r="G61" s="259">
        <v>1414</v>
      </c>
      <c r="H61" s="257">
        <v>921</v>
      </c>
      <c r="I61" s="195">
        <v>1.5352877307274702</v>
      </c>
      <c r="J61" s="194">
        <v>493</v>
      </c>
      <c r="K61" s="258">
        <v>1660</v>
      </c>
      <c r="L61" s="257">
        <v>1134</v>
      </c>
      <c r="M61" s="195">
        <v>1.4638447971781305</v>
      </c>
      <c r="N61" s="194">
        <v>526</v>
      </c>
      <c r="O61" s="193">
        <v>0.85180722891566263</v>
      </c>
      <c r="P61" s="192">
        <v>0.81216931216931221</v>
      </c>
      <c r="Q61" s="191">
        <v>3.9637916746350421E-2</v>
      </c>
      <c r="R61" s="169"/>
      <c r="S61" s="169"/>
    </row>
    <row r="62" spans="1:19" x14ac:dyDescent="0.4">
      <c r="A62" s="200"/>
      <c r="B62" s="200"/>
      <c r="C62" s="208" t="s">
        <v>106</v>
      </c>
      <c r="D62" s="207"/>
      <c r="E62" s="207"/>
      <c r="F62" s="6" t="s">
        <v>97</v>
      </c>
      <c r="G62" s="259">
        <v>926</v>
      </c>
      <c r="H62" s="257">
        <v>809</v>
      </c>
      <c r="I62" s="195">
        <v>1.1446229913473425</v>
      </c>
      <c r="J62" s="194">
        <v>117</v>
      </c>
      <c r="K62" s="258">
        <v>1660</v>
      </c>
      <c r="L62" s="257">
        <v>1494</v>
      </c>
      <c r="M62" s="195">
        <v>1.1111111111111112</v>
      </c>
      <c r="N62" s="194">
        <v>166</v>
      </c>
      <c r="O62" s="193">
        <v>0.55783132530120483</v>
      </c>
      <c r="P62" s="192">
        <v>0.54149933065595712</v>
      </c>
      <c r="Q62" s="191">
        <v>1.6331994645247705E-2</v>
      </c>
      <c r="R62" s="169"/>
      <c r="S62" s="169"/>
    </row>
    <row r="63" spans="1:19" x14ac:dyDescent="0.4">
      <c r="A63" s="200"/>
      <c r="B63" s="200"/>
      <c r="C63" s="208" t="s">
        <v>108</v>
      </c>
      <c r="D63" s="207"/>
      <c r="E63" s="207"/>
      <c r="F63" s="6" t="s">
        <v>97</v>
      </c>
      <c r="G63" s="259">
        <v>717</v>
      </c>
      <c r="H63" s="257">
        <v>617</v>
      </c>
      <c r="I63" s="195">
        <v>1.1620745542949757</v>
      </c>
      <c r="J63" s="194">
        <v>100</v>
      </c>
      <c r="K63" s="258">
        <v>1164</v>
      </c>
      <c r="L63" s="257">
        <v>967</v>
      </c>
      <c r="M63" s="195">
        <v>1.203722854188211</v>
      </c>
      <c r="N63" s="194">
        <v>197</v>
      </c>
      <c r="O63" s="193">
        <v>0.615979381443299</v>
      </c>
      <c r="P63" s="192">
        <v>0.63805584281282313</v>
      </c>
      <c r="Q63" s="191">
        <v>-2.2076461369524125E-2</v>
      </c>
      <c r="R63" s="169"/>
      <c r="S63" s="169"/>
    </row>
    <row r="64" spans="1:19" x14ac:dyDescent="0.4">
      <c r="A64" s="200"/>
      <c r="B64" s="200"/>
      <c r="C64" s="208" t="s">
        <v>105</v>
      </c>
      <c r="D64" s="207"/>
      <c r="E64" s="207"/>
      <c r="F64" s="6" t="s">
        <v>97</v>
      </c>
      <c r="G64" s="259">
        <v>1726</v>
      </c>
      <c r="H64" s="257">
        <v>1392</v>
      </c>
      <c r="I64" s="195">
        <v>1.2399425287356323</v>
      </c>
      <c r="J64" s="194">
        <v>334</v>
      </c>
      <c r="K64" s="258">
        <v>2220</v>
      </c>
      <c r="L64" s="257">
        <v>2017</v>
      </c>
      <c r="M64" s="195">
        <v>1.1006445215666831</v>
      </c>
      <c r="N64" s="194">
        <v>203</v>
      </c>
      <c r="O64" s="193">
        <v>0.77747747747747753</v>
      </c>
      <c r="P64" s="192">
        <v>0.69013386217154193</v>
      </c>
      <c r="Q64" s="191">
        <v>8.7343615305935596E-2</v>
      </c>
      <c r="R64" s="169"/>
      <c r="S64" s="169"/>
    </row>
    <row r="65" spans="1:19" x14ac:dyDescent="0.4">
      <c r="A65" s="200"/>
      <c r="B65" s="200"/>
      <c r="C65" s="208" t="s">
        <v>102</v>
      </c>
      <c r="D65" s="5" t="s">
        <v>0</v>
      </c>
      <c r="E65" s="207" t="s">
        <v>91</v>
      </c>
      <c r="F65" s="6" t="s">
        <v>97</v>
      </c>
      <c r="G65" s="259">
        <v>7056</v>
      </c>
      <c r="H65" s="257">
        <v>5370</v>
      </c>
      <c r="I65" s="195">
        <v>1.3139664804469273</v>
      </c>
      <c r="J65" s="194">
        <v>1686</v>
      </c>
      <c r="K65" s="258">
        <v>7660</v>
      </c>
      <c r="L65" s="257">
        <v>5970</v>
      </c>
      <c r="M65" s="195">
        <v>1.2830820770519262</v>
      </c>
      <c r="N65" s="194">
        <v>1690</v>
      </c>
      <c r="O65" s="193">
        <v>0.92114882506527418</v>
      </c>
      <c r="P65" s="192">
        <v>0.89949748743718594</v>
      </c>
      <c r="Q65" s="191">
        <v>2.1651337628088241E-2</v>
      </c>
      <c r="R65" s="169"/>
      <c r="S65" s="169"/>
    </row>
    <row r="66" spans="1:19" x14ac:dyDescent="0.4">
      <c r="A66" s="200"/>
      <c r="B66" s="200"/>
      <c r="C66" s="199" t="s">
        <v>102</v>
      </c>
      <c r="D66" s="15" t="s">
        <v>0</v>
      </c>
      <c r="E66" s="198" t="s">
        <v>109</v>
      </c>
      <c r="F66" s="10" t="s">
        <v>97</v>
      </c>
      <c r="G66" s="259">
        <v>2578</v>
      </c>
      <c r="H66" s="257">
        <v>2305</v>
      </c>
      <c r="I66" s="205">
        <v>1.1184381778741865</v>
      </c>
      <c r="J66" s="204">
        <v>273</v>
      </c>
      <c r="K66" s="258">
        <v>2700</v>
      </c>
      <c r="L66" s="257">
        <v>2495</v>
      </c>
      <c r="M66" s="205">
        <v>1.0821643286573146</v>
      </c>
      <c r="N66" s="204">
        <v>205</v>
      </c>
      <c r="O66" s="211">
        <v>0.95481481481481478</v>
      </c>
      <c r="P66" s="210">
        <v>0.9238476953907816</v>
      </c>
      <c r="Q66" s="209">
        <v>3.0967119424033185E-2</v>
      </c>
      <c r="R66" s="169"/>
      <c r="S66" s="169"/>
    </row>
    <row r="67" spans="1:19" x14ac:dyDescent="0.4">
      <c r="A67" s="200"/>
      <c r="B67" s="200"/>
      <c r="C67" s="208" t="s">
        <v>100</v>
      </c>
      <c r="D67" s="5" t="s">
        <v>0</v>
      </c>
      <c r="E67" s="207" t="s">
        <v>91</v>
      </c>
      <c r="F67" s="6" t="s">
        <v>97</v>
      </c>
      <c r="G67" s="259">
        <v>732</v>
      </c>
      <c r="H67" s="257">
        <v>1347</v>
      </c>
      <c r="I67" s="195">
        <v>0.54342984409799555</v>
      </c>
      <c r="J67" s="194">
        <v>-615</v>
      </c>
      <c r="K67" s="258">
        <v>1162</v>
      </c>
      <c r="L67" s="257">
        <v>1494</v>
      </c>
      <c r="M67" s="195">
        <v>0.77777777777777779</v>
      </c>
      <c r="N67" s="194">
        <v>-332</v>
      </c>
      <c r="O67" s="193">
        <v>0.62994836488812389</v>
      </c>
      <c r="P67" s="192">
        <v>0.90160642570281124</v>
      </c>
      <c r="Q67" s="191">
        <v>-0.27165806081468735</v>
      </c>
      <c r="R67" s="169"/>
      <c r="S67" s="169"/>
    </row>
    <row r="68" spans="1:19" x14ac:dyDescent="0.4">
      <c r="A68" s="200"/>
      <c r="B68" s="200"/>
      <c r="C68" s="199" t="s">
        <v>100</v>
      </c>
      <c r="D68" s="15" t="s">
        <v>0</v>
      </c>
      <c r="E68" s="198" t="s">
        <v>109</v>
      </c>
      <c r="F68" s="6" t="s">
        <v>97</v>
      </c>
      <c r="G68" s="259">
        <v>677</v>
      </c>
      <c r="H68" s="257">
        <v>1334</v>
      </c>
      <c r="I68" s="195">
        <v>0.507496251874063</v>
      </c>
      <c r="J68" s="194">
        <v>-657</v>
      </c>
      <c r="K68" s="258">
        <v>1614</v>
      </c>
      <c r="L68" s="257">
        <v>1494</v>
      </c>
      <c r="M68" s="195">
        <v>1.0803212851405624</v>
      </c>
      <c r="N68" s="194">
        <v>120</v>
      </c>
      <c r="O68" s="193">
        <v>0.419454770755886</v>
      </c>
      <c r="P68" s="192">
        <v>0.892904953145917</v>
      </c>
      <c r="Q68" s="191">
        <v>-0.473450182390031</v>
      </c>
      <c r="R68" s="169"/>
      <c r="S68" s="169"/>
    </row>
    <row r="69" spans="1:19" x14ac:dyDescent="0.4">
      <c r="A69" s="200"/>
      <c r="B69" s="200"/>
      <c r="C69" s="199" t="s">
        <v>118</v>
      </c>
      <c r="D69" s="198" t="s">
        <v>0</v>
      </c>
      <c r="E69" s="289" t="s">
        <v>109</v>
      </c>
      <c r="F69" s="6" t="s">
        <v>84</v>
      </c>
      <c r="G69" s="259">
        <v>0</v>
      </c>
      <c r="H69" s="257">
        <v>0</v>
      </c>
      <c r="I69" s="195" t="e">
        <v>#DIV/0!</v>
      </c>
      <c r="J69" s="194">
        <v>0</v>
      </c>
      <c r="K69" s="258">
        <v>0</v>
      </c>
      <c r="L69" s="257">
        <v>0</v>
      </c>
      <c r="M69" s="195" t="e">
        <v>#DIV/0!</v>
      </c>
      <c r="N69" s="194">
        <v>0</v>
      </c>
      <c r="O69" s="193" t="e">
        <v>#DIV/0!</v>
      </c>
      <c r="P69" s="192" t="e">
        <v>#DIV/0!</v>
      </c>
      <c r="Q69" s="191" t="e">
        <v>#DIV/0!</v>
      </c>
      <c r="R69" s="169"/>
      <c r="S69" s="169"/>
    </row>
    <row r="70" spans="1:19" x14ac:dyDescent="0.4">
      <c r="A70" s="200"/>
      <c r="B70" s="200"/>
      <c r="C70" s="199" t="s">
        <v>98</v>
      </c>
      <c r="D70" s="15" t="s">
        <v>0</v>
      </c>
      <c r="E70" s="198" t="s">
        <v>91</v>
      </c>
      <c r="F70" s="10" t="s">
        <v>97</v>
      </c>
      <c r="G70" s="259">
        <v>1205</v>
      </c>
      <c r="H70" s="257">
        <v>1117</v>
      </c>
      <c r="I70" s="195">
        <v>1.0787824529991048</v>
      </c>
      <c r="J70" s="194">
        <v>88</v>
      </c>
      <c r="K70" s="258">
        <v>1660</v>
      </c>
      <c r="L70" s="257">
        <v>1494</v>
      </c>
      <c r="M70" s="195">
        <v>1.1111111111111112</v>
      </c>
      <c r="N70" s="194">
        <v>166</v>
      </c>
      <c r="O70" s="193">
        <v>0.72590361445783136</v>
      </c>
      <c r="P70" s="192">
        <v>0.74765729585006691</v>
      </c>
      <c r="Q70" s="191">
        <v>-2.1753681392235547E-2</v>
      </c>
      <c r="R70" s="169"/>
      <c r="S70" s="169"/>
    </row>
    <row r="71" spans="1:19" x14ac:dyDescent="0.4">
      <c r="A71" s="200"/>
      <c r="B71" s="200"/>
      <c r="C71" s="199" t="s">
        <v>98</v>
      </c>
      <c r="D71" s="15" t="s">
        <v>0</v>
      </c>
      <c r="E71" s="198" t="s">
        <v>109</v>
      </c>
      <c r="F71" s="10" t="s">
        <v>97</v>
      </c>
      <c r="G71" s="259">
        <v>964</v>
      </c>
      <c r="H71" s="257">
        <v>1094</v>
      </c>
      <c r="I71" s="205">
        <v>0.88117001828153563</v>
      </c>
      <c r="J71" s="204">
        <v>-130</v>
      </c>
      <c r="K71" s="258">
        <v>1246</v>
      </c>
      <c r="L71" s="257">
        <v>1494</v>
      </c>
      <c r="M71" s="205">
        <v>0.8340026773761714</v>
      </c>
      <c r="N71" s="204">
        <v>-248</v>
      </c>
      <c r="O71" s="211">
        <v>0.7736757624398074</v>
      </c>
      <c r="P71" s="210">
        <v>0.7322623828647925</v>
      </c>
      <c r="Q71" s="209">
        <v>4.1413379575014897E-2</v>
      </c>
      <c r="R71" s="169"/>
      <c r="S71" s="169"/>
    </row>
    <row r="72" spans="1:19" x14ac:dyDescent="0.4">
      <c r="A72" s="200"/>
      <c r="B72" s="200"/>
      <c r="C72" s="199" t="s">
        <v>101</v>
      </c>
      <c r="D72" s="15" t="s">
        <v>0</v>
      </c>
      <c r="E72" s="198" t="s">
        <v>91</v>
      </c>
      <c r="F72" s="10" t="s">
        <v>97</v>
      </c>
      <c r="G72" s="259">
        <v>1087</v>
      </c>
      <c r="H72" s="257">
        <v>638</v>
      </c>
      <c r="I72" s="205">
        <v>1.7037617554858935</v>
      </c>
      <c r="J72" s="204">
        <v>449</v>
      </c>
      <c r="K72" s="258">
        <v>1260</v>
      </c>
      <c r="L72" s="257">
        <v>1008</v>
      </c>
      <c r="M72" s="205">
        <v>1.25</v>
      </c>
      <c r="N72" s="204">
        <v>252</v>
      </c>
      <c r="O72" s="211">
        <v>0.86269841269841274</v>
      </c>
      <c r="P72" s="210">
        <v>0.63293650793650791</v>
      </c>
      <c r="Q72" s="209">
        <v>0.22976190476190483</v>
      </c>
      <c r="R72" s="169"/>
      <c r="S72" s="169"/>
    </row>
    <row r="73" spans="1:19" x14ac:dyDescent="0.4">
      <c r="A73" s="200"/>
      <c r="B73" s="200"/>
      <c r="C73" s="199" t="s">
        <v>101</v>
      </c>
      <c r="D73" s="15" t="s">
        <v>0</v>
      </c>
      <c r="E73" s="198" t="s">
        <v>109</v>
      </c>
      <c r="F73" s="10" t="s">
        <v>84</v>
      </c>
      <c r="G73" s="259">
        <v>1001</v>
      </c>
      <c r="H73" s="257">
        <v>0</v>
      </c>
      <c r="I73" s="195" t="e">
        <v>#DIV/0!</v>
      </c>
      <c r="J73" s="194">
        <v>1001</v>
      </c>
      <c r="K73" s="258">
        <v>1260</v>
      </c>
      <c r="L73" s="257">
        <v>0</v>
      </c>
      <c r="M73" s="195" t="e">
        <v>#DIV/0!</v>
      </c>
      <c r="N73" s="194">
        <v>1260</v>
      </c>
      <c r="O73" s="193">
        <v>0.7944444444444444</v>
      </c>
      <c r="P73" s="192" t="e">
        <v>#DIV/0!</v>
      </c>
      <c r="Q73" s="191" t="e">
        <v>#DIV/0!</v>
      </c>
      <c r="R73" s="169"/>
      <c r="S73" s="169"/>
    </row>
    <row r="74" spans="1:19" x14ac:dyDescent="0.4">
      <c r="A74" s="200"/>
      <c r="B74" s="190" t="s">
        <v>1</v>
      </c>
      <c r="C74" s="226"/>
      <c r="D74" s="14"/>
      <c r="E74" s="226"/>
      <c r="F74" s="225"/>
      <c r="G74" s="188">
        <v>3345</v>
      </c>
      <c r="H74" s="187">
        <v>3531</v>
      </c>
      <c r="I74" s="186">
        <v>0.94732370433305013</v>
      </c>
      <c r="J74" s="185">
        <v>-186</v>
      </c>
      <c r="K74" s="188">
        <v>3636</v>
      </c>
      <c r="L74" s="187">
        <v>4171</v>
      </c>
      <c r="M74" s="186">
        <v>0.87173339726684251</v>
      </c>
      <c r="N74" s="185">
        <v>-535</v>
      </c>
      <c r="O74" s="184">
        <v>0.91996699669966997</v>
      </c>
      <c r="P74" s="183">
        <v>0.84655957803883963</v>
      </c>
      <c r="Q74" s="182">
        <v>7.3407418660830337E-2</v>
      </c>
      <c r="R74" s="169"/>
      <c r="S74" s="169"/>
    </row>
    <row r="75" spans="1:19" x14ac:dyDescent="0.4">
      <c r="A75" s="200"/>
      <c r="B75" s="200"/>
      <c r="C75" s="199" t="s">
        <v>108</v>
      </c>
      <c r="D75" s="198"/>
      <c r="E75" s="198"/>
      <c r="F75" s="10" t="s">
        <v>97</v>
      </c>
      <c r="G75" s="197">
        <v>519</v>
      </c>
      <c r="H75" s="196">
        <v>491</v>
      </c>
      <c r="I75" s="195">
        <v>1.0570264765784114</v>
      </c>
      <c r="J75" s="194">
        <v>28</v>
      </c>
      <c r="K75" s="197">
        <v>576</v>
      </c>
      <c r="L75" s="196">
        <v>599</v>
      </c>
      <c r="M75" s="195">
        <v>0.96160267111853093</v>
      </c>
      <c r="N75" s="194">
        <v>-23</v>
      </c>
      <c r="O75" s="193">
        <v>0.90104166666666663</v>
      </c>
      <c r="P75" s="192">
        <v>0.81969949916527551</v>
      </c>
      <c r="Q75" s="191">
        <v>8.1342167501391116E-2</v>
      </c>
      <c r="R75" s="169"/>
      <c r="S75" s="169"/>
    </row>
    <row r="76" spans="1:19" x14ac:dyDescent="0.4">
      <c r="A76" s="200"/>
      <c r="B76" s="200"/>
      <c r="C76" s="199" t="s">
        <v>107</v>
      </c>
      <c r="D76" s="198"/>
      <c r="E76" s="198"/>
      <c r="F76" s="253"/>
      <c r="G76" s="197"/>
      <c r="H76" s="196"/>
      <c r="I76" s="195" t="e">
        <v>#DIV/0!</v>
      </c>
      <c r="J76" s="194">
        <v>0</v>
      </c>
      <c r="K76" s="197"/>
      <c r="L76" s="196"/>
      <c r="M76" s="195" t="e">
        <v>#DIV/0!</v>
      </c>
      <c r="N76" s="194">
        <v>0</v>
      </c>
      <c r="O76" s="193" t="e">
        <v>#DIV/0!</v>
      </c>
      <c r="P76" s="192" t="e">
        <v>#DIV/0!</v>
      </c>
      <c r="Q76" s="191" t="e">
        <v>#DIV/0!</v>
      </c>
      <c r="R76" s="169"/>
      <c r="S76" s="169"/>
    </row>
    <row r="77" spans="1:19" x14ac:dyDescent="0.4">
      <c r="A77" s="200"/>
      <c r="B77" s="200"/>
      <c r="C77" s="199" t="s">
        <v>106</v>
      </c>
      <c r="D77" s="198"/>
      <c r="E77" s="198"/>
      <c r="F77" s="253"/>
      <c r="G77" s="197"/>
      <c r="H77" s="196"/>
      <c r="I77" s="195" t="e">
        <v>#DIV/0!</v>
      </c>
      <c r="J77" s="194">
        <v>0</v>
      </c>
      <c r="K77" s="197"/>
      <c r="L77" s="196"/>
      <c r="M77" s="195" t="e">
        <v>#DIV/0!</v>
      </c>
      <c r="N77" s="194">
        <v>0</v>
      </c>
      <c r="O77" s="193" t="e">
        <v>#DIV/0!</v>
      </c>
      <c r="P77" s="192" t="e">
        <v>#DIV/0!</v>
      </c>
      <c r="Q77" s="191" t="e">
        <v>#DIV/0!</v>
      </c>
      <c r="R77" s="169"/>
      <c r="S77" s="169"/>
    </row>
    <row r="78" spans="1:19" x14ac:dyDescent="0.4">
      <c r="A78" s="200"/>
      <c r="B78" s="200"/>
      <c r="C78" s="199" t="s">
        <v>98</v>
      </c>
      <c r="D78" s="198"/>
      <c r="E78" s="198"/>
      <c r="F78" s="10" t="s">
        <v>97</v>
      </c>
      <c r="G78" s="197">
        <v>300</v>
      </c>
      <c r="H78" s="196">
        <v>284</v>
      </c>
      <c r="I78" s="195">
        <v>1.056338028169014</v>
      </c>
      <c r="J78" s="194">
        <v>16</v>
      </c>
      <c r="K78" s="197">
        <v>342</v>
      </c>
      <c r="L78" s="196">
        <v>433</v>
      </c>
      <c r="M78" s="195">
        <v>0.789838337182448</v>
      </c>
      <c r="N78" s="194">
        <v>-91</v>
      </c>
      <c r="O78" s="193">
        <v>0.8771929824561403</v>
      </c>
      <c r="P78" s="192">
        <v>0.65588914549653576</v>
      </c>
      <c r="Q78" s="191">
        <v>0.22130383695960454</v>
      </c>
      <c r="R78" s="169"/>
      <c r="S78" s="169"/>
    </row>
    <row r="79" spans="1:19" x14ac:dyDescent="0.4">
      <c r="A79" s="200"/>
      <c r="B79" s="200"/>
      <c r="C79" s="208" t="s">
        <v>105</v>
      </c>
      <c r="D79" s="207"/>
      <c r="E79" s="207"/>
      <c r="F79" s="6" t="s">
        <v>97</v>
      </c>
      <c r="G79" s="197">
        <v>1018</v>
      </c>
      <c r="H79" s="196">
        <v>1061</v>
      </c>
      <c r="I79" s="195">
        <v>0.95947219604147027</v>
      </c>
      <c r="J79" s="194">
        <v>-43</v>
      </c>
      <c r="K79" s="197">
        <v>1086</v>
      </c>
      <c r="L79" s="196">
        <v>1290</v>
      </c>
      <c r="M79" s="195">
        <v>0.8418604651162791</v>
      </c>
      <c r="N79" s="194">
        <v>-204</v>
      </c>
      <c r="O79" s="193">
        <v>0.93738489871086561</v>
      </c>
      <c r="P79" s="192">
        <v>0.82248062015503876</v>
      </c>
      <c r="Q79" s="191">
        <v>0.11490427855582686</v>
      </c>
      <c r="R79" s="169"/>
      <c r="S79" s="169"/>
    </row>
    <row r="80" spans="1:19" x14ac:dyDescent="0.4">
      <c r="A80" s="181"/>
      <c r="B80" s="181"/>
      <c r="C80" s="180" t="s">
        <v>92</v>
      </c>
      <c r="D80" s="177"/>
      <c r="E80" s="177"/>
      <c r="F80" s="18" t="s">
        <v>97</v>
      </c>
      <c r="G80" s="176">
        <v>1508</v>
      </c>
      <c r="H80" s="175">
        <v>1695</v>
      </c>
      <c r="I80" s="174">
        <v>0.88967551622418883</v>
      </c>
      <c r="J80" s="173">
        <v>-187</v>
      </c>
      <c r="K80" s="176">
        <v>1632</v>
      </c>
      <c r="L80" s="175">
        <v>1849</v>
      </c>
      <c r="M80" s="174">
        <v>0.88263926446727958</v>
      </c>
      <c r="N80" s="173">
        <v>-217</v>
      </c>
      <c r="O80" s="172">
        <v>0.9240196078431373</v>
      </c>
      <c r="P80" s="171">
        <v>0.91671173607355327</v>
      </c>
      <c r="Q80" s="170">
        <v>7.307871769584029E-3</v>
      </c>
      <c r="R80" s="169"/>
      <c r="S80" s="169"/>
    </row>
    <row r="81" spans="3:17" x14ac:dyDescent="0.4">
      <c r="G81" s="168"/>
      <c r="H81" s="168"/>
      <c r="I81" s="168"/>
      <c r="J81" s="168"/>
      <c r="K81" s="168"/>
      <c r="L81" s="168"/>
      <c r="M81" s="168"/>
      <c r="N81" s="168"/>
      <c r="O81" s="167"/>
      <c r="P81" s="167"/>
      <c r="Q81" s="167"/>
    </row>
    <row r="82" spans="3:17" x14ac:dyDescent="0.4">
      <c r="C82" s="11" t="s">
        <v>83</v>
      </c>
    </row>
    <row r="83" spans="3:17" x14ac:dyDescent="0.4">
      <c r="C83" s="12" t="s">
        <v>82</v>
      </c>
    </row>
    <row r="84" spans="3:17" x14ac:dyDescent="0.4">
      <c r="C84" s="11" t="s">
        <v>81</v>
      </c>
    </row>
    <row r="85" spans="3:17" x14ac:dyDescent="0.4">
      <c r="C85" s="11" t="s">
        <v>80</v>
      </c>
    </row>
    <row r="86" spans="3:17" x14ac:dyDescent="0.4">
      <c r="C86" s="11" t="s">
        <v>79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30'!A1" display="'h30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showGridLines="0" zoomScaleNormal="100" workbookViewId="0">
      <pane xSplit="6" ySplit="5" topLeftCell="G51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９月（下旬）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3">
        <v>2018</v>
      </c>
      <c r="D2" s="2" t="s">
        <v>146</v>
      </c>
      <c r="E2" s="2">
        <v>9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291</v>
      </c>
      <c r="H3" s="324" t="s">
        <v>290</v>
      </c>
      <c r="I3" s="326" t="s">
        <v>140</v>
      </c>
      <c r="J3" s="327"/>
      <c r="K3" s="322" t="s">
        <v>291</v>
      </c>
      <c r="L3" s="324" t="s">
        <v>290</v>
      </c>
      <c r="M3" s="326" t="s">
        <v>140</v>
      </c>
      <c r="N3" s="327"/>
      <c r="O3" s="318" t="s">
        <v>291</v>
      </c>
      <c r="P3" s="320" t="s">
        <v>290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146240</v>
      </c>
      <c r="H5" s="249">
        <v>176678</v>
      </c>
      <c r="I5" s="248">
        <v>0.82772048585562441</v>
      </c>
      <c r="J5" s="247">
        <v>-30438</v>
      </c>
      <c r="K5" s="250">
        <v>184203</v>
      </c>
      <c r="L5" s="249">
        <v>222518</v>
      </c>
      <c r="M5" s="248">
        <v>0.82781168265039229</v>
      </c>
      <c r="N5" s="247">
        <v>-38315</v>
      </c>
      <c r="O5" s="246">
        <v>0.7939067224746611</v>
      </c>
      <c r="P5" s="245">
        <v>0.79399419372814783</v>
      </c>
      <c r="Q5" s="244">
        <v>-8.7471253486737233E-5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57424</v>
      </c>
      <c r="H6" s="187">
        <v>71635</v>
      </c>
      <c r="I6" s="186">
        <v>0.80161932016472393</v>
      </c>
      <c r="J6" s="185">
        <v>-14211</v>
      </c>
      <c r="K6" s="231">
        <v>71046</v>
      </c>
      <c r="L6" s="187">
        <v>84151</v>
      </c>
      <c r="M6" s="186">
        <v>0.84426804197216909</v>
      </c>
      <c r="N6" s="185">
        <v>-13105</v>
      </c>
      <c r="O6" s="184">
        <v>0.80826506770261519</v>
      </c>
      <c r="P6" s="183">
        <v>0.85126736461836461</v>
      </c>
      <c r="Q6" s="182">
        <v>-4.3002296915749416E-2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38304</v>
      </c>
      <c r="H7" s="187">
        <v>46491</v>
      </c>
      <c r="I7" s="186">
        <v>0.82390140027102021</v>
      </c>
      <c r="J7" s="185">
        <v>-8187</v>
      </c>
      <c r="K7" s="188">
        <v>45190</v>
      </c>
      <c r="L7" s="187">
        <v>53951</v>
      </c>
      <c r="M7" s="186">
        <v>0.83761190710088784</v>
      </c>
      <c r="N7" s="185">
        <v>-8761</v>
      </c>
      <c r="O7" s="184">
        <v>0.84762115512281477</v>
      </c>
      <c r="P7" s="183">
        <v>0.86172638134603619</v>
      </c>
      <c r="Q7" s="182">
        <v>-1.4105226223221412E-2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32346</v>
      </c>
      <c r="H8" s="196">
        <v>38833</v>
      </c>
      <c r="I8" s="195">
        <v>0.83295135580562918</v>
      </c>
      <c r="J8" s="194">
        <v>-6487</v>
      </c>
      <c r="K8" s="197">
        <v>37565</v>
      </c>
      <c r="L8" s="196">
        <v>43951</v>
      </c>
      <c r="M8" s="195">
        <v>0.85470182703465225</v>
      </c>
      <c r="N8" s="194">
        <v>-6386</v>
      </c>
      <c r="O8" s="193">
        <v>0.86106748302941571</v>
      </c>
      <c r="P8" s="192">
        <v>0.8835521376077905</v>
      </c>
      <c r="Q8" s="191">
        <v>-2.2484654578374785E-2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5958</v>
      </c>
      <c r="H9" s="196">
        <v>7658</v>
      </c>
      <c r="I9" s="195">
        <v>0.7780099242622095</v>
      </c>
      <c r="J9" s="194">
        <v>-1700</v>
      </c>
      <c r="K9" s="197">
        <v>7625</v>
      </c>
      <c r="L9" s="196">
        <v>10000</v>
      </c>
      <c r="M9" s="195">
        <v>0.76249999999999996</v>
      </c>
      <c r="N9" s="194">
        <v>-2375</v>
      </c>
      <c r="O9" s="193">
        <v>0.78137704918032791</v>
      </c>
      <c r="P9" s="192">
        <v>0.76580000000000004</v>
      </c>
      <c r="Q9" s="191">
        <v>1.5577049180327873E-2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>
        <v>0</v>
      </c>
      <c r="H10" s="196">
        <v>0</v>
      </c>
      <c r="I10" s="195" t="e">
        <v>#DIV/0!</v>
      </c>
      <c r="J10" s="194">
        <v>0</v>
      </c>
      <c r="K10" s="197">
        <v>0</v>
      </c>
      <c r="L10" s="196">
        <v>0</v>
      </c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>
        <v>0</v>
      </c>
      <c r="H11" s="196">
        <v>0</v>
      </c>
      <c r="I11" s="195" t="e">
        <v>#DIV/0!</v>
      </c>
      <c r="J11" s="194">
        <v>0</v>
      </c>
      <c r="K11" s="197">
        <v>0</v>
      </c>
      <c r="L11" s="196">
        <v>0</v>
      </c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>
        <v>0</v>
      </c>
      <c r="H12" s="196">
        <v>0</v>
      </c>
      <c r="I12" s="195" t="e">
        <v>#DIV/0!</v>
      </c>
      <c r="J12" s="194">
        <v>0</v>
      </c>
      <c r="K12" s="197">
        <v>0</v>
      </c>
      <c r="L12" s="196">
        <v>0</v>
      </c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 t="s">
        <v>97</v>
      </c>
      <c r="G13" s="197">
        <v>0</v>
      </c>
      <c r="H13" s="196">
        <v>0</v>
      </c>
      <c r="I13" s="195" t="e">
        <v>#DIV/0!</v>
      </c>
      <c r="J13" s="194">
        <v>0</v>
      </c>
      <c r="K13" s="197">
        <v>0</v>
      </c>
      <c r="L13" s="196">
        <v>0</v>
      </c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>
        <v>0</v>
      </c>
      <c r="H14" s="196">
        <v>0</v>
      </c>
      <c r="I14" s="195" t="e">
        <v>#DIV/0!</v>
      </c>
      <c r="J14" s="194">
        <v>0</v>
      </c>
      <c r="K14" s="197">
        <v>0</v>
      </c>
      <c r="L14" s="196">
        <v>0</v>
      </c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>
        <v>0</v>
      </c>
      <c r="H15" s="196">
        <v>0</v>
      </c>
      <c r="I15" s="195" t="e">
        <v>#DIV/0!</v>
      </c>
      <c r="J15" s="194">
        <v>0</v>
      </c>
      <c r="K15" s="197">
        <v>0</v>
      </c>
      <c r="L15" s="196">
        <v>0</v>
      </c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197">
        <v>0</v>
      </c>
      <c r="H16" s="196">
        <v>0</v>
      </c>
      <c r="I16" s="195" t="e">
        <v>#DIV/0!</v>
      </c>
      <c r="J16" s="194">
        <v>0</v>
      </c>
      <c r="K16" s="197">
        <v>0</v>
      </c>
      <c r="L16" s="196">
        <v>0</v>
      </c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>
        <v>0</v>
      </c>
      <c r="H17" s="175">
        <v>0</v>
      </c>
      <c r="I17" s="174" t="e">
        <v>#DIV/0!</v>
      </c>
      <c r="J17" s="173">
        <v>0</v>
      </c>
      <c r="K17" s="176">
        <v>0</v>
      </c>
      <c r="L17" s="175">
        <v>0</v>
      </c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18174</v>
      </c>
      <c r="H18" s="187">
        <v>23974</v>
      </c>
      <c r="I18" s="186">
        <v>0.75807124384750146</v>
      </c>
      <c r="J18" s="185">
        <v>-5800</v>
      </c>
      <c r="K18" s="188">
        <v>24570</v>
      </c>
      <c r="L18" s="187">
        <v>28750</v>
      </c>
      <c r="M18" s="186">
        <v>0.8546086956521739</v>
      </c>
      <c r="N18" s="185">
        <v>-4180</v>
      </c>
      <c r="O18" s="184">
        <v>0.73968253968253972</v>
      </c>
      <c r="P18" s="183">
        <v>0.83387826086956518</v>
      </c>
      <c r="Q18" s="182">
        <v>-9.4195721187025461E-2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>
        <v>0</v>
      </c>
      <c r="H19" s="196">
        <v>0</v>
      </c>
      <c r="I19" s="195" t="e">
        <v>#DIV/0!</v>
      </c>
      <c r="J19" s="194">
        <v>0</v>
      </c>
      <c r="K19" s="243">
        <v>0</v>
      </c>
      <c r="L19" s="196">
        <v>0</v>
      </c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2387</v>
      </c>
      <c r="H20" s="196">
        <v>3578</v>
      </c>
      <c r="I20" s="195">
        <v>0.66713247624371153</v>
      </c>
      <c r="J20" s="194">
        <v>-1191</v>
      </c>
      <c r="K20" s="243">
        <v>3475</v>
      </c>
      <c r="L20" s="196">
        <v>4350</v>
      </c>
      <c r="M20" s="195">
        <v>0.79885057471264365</v>
      </c>
      <c r="N20" s="194">
        <v>-875</v>
      </c>
      <c r="O20" s="193">
        <v>0.68690647482014389</v>
      </c>
      <c r="P20" s="192">
        <v>0.82252873563218387</v>
      </c>
      <c r="Q20" s="191">
        <v>-0.13562226081203999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6023</v>
      </c>
      <c r="H21" s="196">
        <v>7505</v>
      </c>
      <c r="I21" s="195">
        <v>0.8025316455696202</v>
      </c>
      <c r="J21" s="194">
        <v>-1482</v>
      </c>
      <c r="K21" s="243">
        <v>8065</v>
      </c>
      <c r="L21" s="196">
        <v>9700</v>
      </c>
      <c r="M21" s="195">
        <v>0.83144329896907221</v>
      </c>
      <c r="N21" s="194">
        <v>-1635</v>
      </c>
      <c r="O21" s="193">
        <v>0.74680719156850583</v>
      </c>
      <c r="P21" s="192">
        <v>0.77371134020618559</v>
      </c>
      <c r="Q21" s="191">
        <v>-2.6904148637679759E-2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2158</v>
      </c>
      <c r="H22" s="196">
        <v>2616</v>
      </c>
      <c r="I22" s="195">
        <v>0.82492354740061158</v>
      </c>
      <c r="J22" s="194">
        <v>-458</v>
      </c>
      <c r="K22" s="243">
        <v>2805</v>
      </c>
      <c r="L22" s="196">
        <v>2900</v>
      </c>
      <c r="M22" s="195">
        <v>0.96724137931034482</v>
      </c>
      <c r="N22" s="194">
        <v>-95</v>
      </c>
      <c r="O22" s="193">
        <v>0.76934046345811047</v>
      </c>
      <c r="P22" s="192">
        <v>0.90206896551724136</v>
      </c>
      <c r="Q22" s="191">
        <v>-0.13272850205913089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1122</v>
      </c>
      <c r="H23" s="196">
        <v>1615</v>
      </c>
      <c r="I23" s="195">
        <v>0.69473684210526321</v>
      </c>
      <c r="J23" s="194">
        <v>-493</v>
      </c>
      <c r="K23" s="243">
        <v>1320</v>
      </c>
      <c r="L23" s="196">
        <v>1650</v>
      </c>
      <c r="M23" s="195">
        <v>0.8</v>
      </c>
      <c r="N23" s="194">
        <v>-330</v>
      </c>
      <c r="O23" s="193">
        <v>0.85</v>
      </c>
      <c r="P23" s="192">
        <v>0.97878787878787876</v>
      </c>
      <c r="Q23" s="191">
        <v>-0.12878787878787878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>
        <v>0</v>
      </c>
      <c r="H24" s="196">
        <v>0</v>
      </c>
      <c r="I24" s="195" t="e">
        <v>#DIV/0!</v>
      </c>
      <c r="J24" s="194">
        <v>0</v>
      </c>
      <c r="K24" s="243">
        <v>0</v>
      </c>
      <c r="L24" s="196">
        <v>0</v>
      </c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782</v>
      </c>
      <c r="H25" s="196">
        <v>1349</v>
      </c>
      <c r="I25" s="195">
        <v>0.57968865826538174</v>
      </c>
      <c r="J25" s="194">
        <v>-567</v>
      </c>
      <c r="K25" s="243">
        <v>1160</v>
      </c>
      <c r="L25" s="196">
        <v>1450</v>
      </c>
      <c r="M25" s="195">
        <v>0.8</v>
      </c>
      <c r="N25" s="194">
        <v>-290</v>
      </c>
      <c r="O25" s="193">
        <v>0.67413793103448272</v>
      </c>
      <c r="P25" s="192">
        <v>0.93034482758620685</v>
      </c>
      <c r="Q25" s="191">
        <v>-0.25620689655172413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>
        <v>0</v>
      </c>
      <c r="H26" s="196">
        <v>0</v>
      </c>
      <c r="I26" s="195" t="e">
        <v>#DIV/0!</v>
      </c>
      <c r="J26" s="194">
        <v>0</v>
      </c>
      <c r="K26" s="243">
        <v>0</v>
      </c>
      <c r="L26" s="196">
        <v>0</v>
      </c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>
        <v>0</v>
      </c>
      <c r="H27" s="196">
        <v>0</v>
      </c>
      <c r="I27" s="195" t="e">
        <v>#DIV/0!</v>
      </c>
      <c r="J27" s="194">
        <v>0</v>
      </c>
      <c r="K27" s="243">
        <v>0</v>
      </c>
      <c r="L27" s="196">
        <v>0</v>
      </c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>
        <v>0</v>
      </c>
      <c r="H28" s="196">
        <v>0</v>
      </c>
      <c r="I28" s="195" t="e">
        <v>#DIV/0!</v>
      </c>
      <c r="J28" s="194">
        <v>0</v>
      </c>
      <c r="K28" s="243">
        <v>0</v>
      </c>
      <c r="L28" s="196">
        <v>0</v>
      </c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>
        <v>0</v>
      </c>
      <c r="H29" s="196">
        <v>0</v>
      </c>
      <c r="I29" s="195" t="e">
        <v>#DIV/0!</v>
      </c>
      <c r="J29" s="194">
        <v>0</v>
      </c>
      <c r="K29" s="243">
        <v>0</v>
      </c>
      <c r="L29" s="196">
        <v>0</v>
      </c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>
        <v>0</v>
      </c>
      <c r="H30" s="196">
        <v>0</v>
      </c>
      <c r="I30" s="195" t="e">
        <v>#DIV/0!</v>
      </c>
      <c r="J30" s="194">
        <v>0</v>
      </c>
      <c r="K30" s="243">
        <v>0</v>
      </c>
      <c r="L30" s="196">
        <v>0</v>
      </c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>
        <v>0</v>
      </c>
      <c r="H31" s="196">
        <v>0</v>
      </c>
      <c r="I31" s="195" t="e">
        <v>#DIV/0!</v>
      </c>
      <c r="J31" s="194">
        <v>0</v>
      </c>
      <c r="K31" s="243">
        <v>0</v>
      </c>
      <c r="L31" s="196">
        <v>0</v>
      </c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885</v>
      </c>
      <c r="H32" s="196">
        <v>1077</v>
      </c>
      <c r="I32" s="195">
        <v>0.82172701949860727</v>
      </c>
      <c r="J32" s="194">
        <v>-192</v>
      </c>
      <c r="K32" s="243">
        <v>1305</v>
      </c>
      <c r="L32" s="196">
        <v>1450</v>
      </c>
      <c r="M32" s="195">
        <v>0.9</v>
      </c>
      <c r="N32" s="194">
        <v>-145</v>
      </c>
      <c r="O32" s="193">
        <v>0.67816091954022983</v>
      </c>
      <c r="P32" s="192">
        <v>0.74275862068965515</v>
      </c>
      <c r="Q32" s="191">
        <v>-6.4597701149425313E-2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>
        <v>0</v>
      </c>
      <c r="H33" s="196">
        <v>0</v>
      </c>
      <c r="I33" s="195" t="e">
        <v>#DIV/0!</v>
      </c>
      <c r="J33" s="194">
        <v>0</v>
      </c>
      <c r="K33" s="243">
        <v>0</v>
      </c>
      <c r="L33" s="196">
        <v>0</v>
      </c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921</v>
      </c>
      <c r="H34" s="196">
        <v>1184</v>
      </c>
      <c r="I34" s="195">
        <v>0.7778716216216216</v>
      </c>
      <c r="J34" s="194">
        <v>-263</v>
      </c>
      <c r="K34" s="243">
        <v>1160</v>
      </c>
      <c r="L34" s="196">
        <v>1450</v>
      </c>
      <c r="M34" s="195">
        <v>0.8</v>
      </c>
      <c r="N34" s="194">
        <v>-290</v>
      </c>
      <c r="O34" s="193">
        <v>0.79396551724137931</v>
      </c>
      <c r="P34" s="192">
        <v>0.81655172413793109</v>
      </c>
      <c r="Q34" s="191">
        <v>-2.2586206896551775E-2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>
        <v>0</v>
      </c>
      <c r="H35" s="196">
        <v>0</v>
      </c>
      <c r="I35" s="195" t="e">
        <v>#DIV/0!</v>
      </c>
      <c r="J35" s="194">
        <v>0</v>
      </c>
      <c r="K35" s="243">
        <v>0</v>
      </c>
      <c r="L35" s="196">
        <v>0</v>
      </c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>
        <v>0</v>
      </c>
      <c r="H36" s="196">
        <v>0</v>
      </c>
      <c r="I36" s="195" t="e">
        <v>#DIV/0!</v>
      </c>
      <c r="J36" s="194">
        <v>0</v>
      </c>
      <c r="K36" s="243">
        <v>0</v>
      </c>
      <c r="L36" s="196">
        <v>0</v>
      </c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3896</v>
      </c>
      <c r="H37" s="175">
        <v>5050</v>
      </c>
      <c r="I37" s="174">
        <v>0.7714851485148515</v>
      </c>
      <c r="J37" s="173">
        <v>-1154</v>
      </c>
      <c r="K37" s="255">
        <v>5280</v>
      </c>
      <c r="L37" s="175">
        <v>5800</v>
      </c>
      <c r="M37" s="174">
        <v>0.91034482758620694</v>
      </c>
      <c r="N37" s="173">
        <v>-520</v>
      </c>
      <c r="O37" s="172">
        <v>0.73787878787878791</v>
      </c>
      <c r="P37" s="171">
        <v>0.87068965517241381</v>
      </c>
      <c r="Q37" s="170">
        <v>-0.1328108672936259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725</v>
      </c>
      <c r="H38" s="187">
        <v>1170</v>
      </c>
      <c r="I38" s="186">
        <v>0.61965811965811968</v>
      </c>
      <c r="J38" s="185">
        <v>-445</v>
      </c>
      <c r="K38" s="188">
        <v>950</v>
      </c>
      <c r="L38" s="187">
        <v>1450</v>
      </c>
      <c r="M38" s="186">
        <v>0.65517241379310343</v>
      </c>
      <c r="N38" s="185">
        <v>-500</v>
      </c>
      <c r="O38" s="184">
        <v>0.76315789473684215</v>
      </c>
      <c r="P38" s="183">
        <v>0.80689655172413788</v>
      </c>
      <c r="Q38" s="182">
        <v>-4.3738656987295732E-2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461</v>
      </c>
      <c r="H39" s="196">
        <v>875</v>
      </c>
      <c r="I39" s="195">
        <v>0.5268571428571428</v>
      </c>
      <c r="J39" s="194">
        <v>-414</v>
      </c>
      <c r="K39" s="197">
        <v>550</v>
      </c>
      <c r="L39" s="196">
        <v>950</v>
      </c>
      <c r="M39" s="195">
        <v>0.57894736842105265</v>
      </c>
      <c r="N39" s="194">
        <v>-400</v>
      </c>
      <c r="O39" s="193">
        <v>0.83818181818181814</v>
      </c>
      <c r="P39" s="192">
        <v>0.92105263157894735</v>
      </c>
      <c r="Q39" s="191">
        <v>-8.2870813397129206E-2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264</v>
      </c>
      <c r="H40" s="237">
        <v>295</v>
      </c>
      <c r="I40" s="236">
        <v>0.89491525423728813</v>
      </c>
      <c r="J40" s="235">
        <v>-31</v>
      </c>
      <c r="K40" s="238">
        <v>400</v>
      </c>
      <c r="L40" s="237">
        <v>500</v>
      </c>
      <c r="M40" s="236">
        <v>0.8</v>
      </c>
      <c r="N40" s="235">
        <v>-100</v>
      </c>
      <c r="O40" s="234">
        <v>0.66</v>
      </c>
      <c r="P40" s="233">
        <v>0.59</v>
      </c>
      <c r="Q40" s="232">
        <v>7.0000000000000062E-2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221</v>
      </c>
      <c r="H41" s="187">
        <v>0</v>
      </c>
      <c r="I41" s="186" t="e">
        <v>#DIV/0!</v>
      </c>
      <c r="J41" s="185">
        <v>221</v>
      </c>
      <c r="K41" s="188">
        <v>336</v>
      </c>
      <c r="L41" s="187">
        <v>0</v>
      </c>
      <c r="M41" s="186" t="e">
        <v>#DIV/0!</v>
      </c>
      <c r="N41" s="185">
        <v>336</v>
      </c>
      <c r="O41" s="184">
        <v>0.65773809523809523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221</v>
      </c>
      <c r="H42" s="175">
        <v>0</v>
      </c>
      <c r="I42" s="174" t="e">
        <v>#DIV/0!</v>
      </c>
      <c r="J42" s="173">
        <v>221</v>
      </c>
      <c r="K42" s="176">
        <v>336</v>
      </c>
      <c r="L42" s="175">
        <v>0</v>
      </c>
      <c r="M42" s="174" t="e">
        <v>#DIV/0!</v>
      </c>
      <c r="N42" s="173">
        <v>336</v>
      </c>
      <c r="O42" s="172">
        <v>0.65773809523809523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120</v>
      </c>
      <c r="C43" s="189"/>
      <c r="D43" s="189"/>
      <c r="E43" s="189"/>
      <c r="F43" s="229"/>
      <c r="G43" s="188">
        <v>88816</v>
      </c>
      <c r="H43" s="187">
        <v>105043</v>
      </c>
      <c r="I43" s="186">
        <v>0.84552040592900046</v>
      </c>
      <c r="J43" s="185">
        <v>-16227</v>
      </c>
      <c r="K43" s="231">
        <v>113157</v>
      </c>
      <c r="L43" s="187">
        <v>138367</v>
      </c>
      <c r="M43" s="186">
        <v>0.81780337797307157</v>
      </c>
      <c r="N43" s="185">
        <v>-25210</v>
      </c>
      <c r="O43" s="184">
        <v>0.78489178751645938</v>
      </c>
      <c r="P43" s="183">
        <v>0.75916222798788724</v>
      </c>
      <c r="Q43" s="182">
        <v>2.5729559528572143E-2</v>
      </c>
      <c r="R43" s="169"/>
      <c r="S43" s="169"/>
    </row>
    <row r="44" spans="1:19" x14ac:dyDescent="0.4">
      <c r="A44" s="230"/>
      <c r="B44" s="190" t="s">
        <v>119</v>
      </c>
      <c r="C44" s="189"/>
      <c r="D44" s="189"/>
      <c r="E44" s="189"/>
      <c r="F44" s="229"/>
      <c r="G44" s="188">
        <v>86418</v>
      </c>
      <c r="H44" s="187">
        <v>101401</v>
      </c>
      <c r="I44" s="186">
        <v>0.85224011597518767</v>
      </c>
      <c r="J44" s="185">
        <v>-14983</v>
      </c>
      <c r="K44" s="188">
        <v>110356</v>
      </c>
      <c r="L44" s="187">
        <v>133890</v>
      </c>
      <c r="M44" s="186">
        <v>0.824228844573904</v>
      </c>
      <c r="N44" s="185">
        <v>-23534</v>
      </c>
      <c r="O44" s="184">
        <v>0.78308383776142665</v>
      </c>
      <c r="P44" s="183">
        <v>0.75734558219433867</v>
      </c>
      <c r="Q44" s="182">
        <v>2.5738255567087975E-2</v>
      </c>
      <c r="R44" s="169"/>
      <c r="S44" s="169"/>
    </row>
    <row r="45" spans="1:19" x14ac:dyDescent="0.4">
      <c r="A45" s="200"/>
      <c r="B45" s="200"/>
      <c r="C45" s="208" t="s">
        <v>102</v>
      </c>
      <c r="D45" s="207"/>
      <c r="E45" s="207"/>
      <c r="F45" s="6" t="s">
        <v>97</v>
      </c>
      <c r="G45" s="197">
        <v>35840</v>
      </c>
      <c r="H45" s="196">
        <v>42026</v>
      </c>
      <c r="I45" s="195">
        <v>0.85280540617712841</v>
      </c>
      <c r="J45" s="194">
        <v>-6186</v>
      </c>
      <c r="K45" s="197">
        <v>41606</v>
      </c>
      <c r="L45" s="196">
        <v>50592</v>
      </c>
      <c r="M45" s="195">
        <v>0.82238298545224542</v>
      </c>
      <c r="N45" s="194">
        <v>-8986</v>
      </c>
      <c r="O45" s="193">
        <v>0.86141421910301397</v>
      </c>
      <c r="P45" s="192">
        <v>0.83068469323213157</v>
      </c>
      <c r="Q45" s="191">
        <v>3.0729525870882402E-2</v>
      </c>
      <c r="R45" s="169"/>
      <c r="S45" s="169"/>
    </row>
    <row r="46" spans="1:19" x14ac:dyDescent="0.4">
      <c r="A46" s="200"/>
      <c r="B46" s="200"/>
      <c r="C46" s="208" t="s">
        <v>118</v>
      </c>
      <c r="D46" s="207"/>
      <c r="E46" s="207"/>
      <c r="F46" s="6" t="s">
        <v>97</v>
      </c>
      <c r="G46" s="197">
        <v>7130</v>
      </c>
      <c r="H46" s="196">
        <v>8480</v>
      </c>
      <c r="I46" s="195">
        <v>0.84080188679245282</v>
      </c>
      <c r="J46" s="194">
        <v>-1350</v>
      </c>
      <c r="K46" s="197">
        <v>9080</v>
      </c>
      <c r="L46" s="196">
        <v>11170</v>
      </c>
      <c r="M46" s="195">
        <v>0.81289167412712626</v>
      </c>
      <c r="N46" s="194">
        <v>-2090</v>
      </c>
      <c r="O46" s="193">
        <v>0.78524229074889873</v>
      </c>
      <c r="P46" s="192">
        <v>0.75917636526410026</v>
      </c>
      <c r="Q46" s="191">
        <v>2.6065925484798469E-2</v>
      </c>
      <c r="R46" s="169"/>
      <c r="S46" s="169"/>
    </row>
    <row r="47" spans="1:19" x14ac:dyDescent="0.4">
      <c r="A47" s="200"/>
      <c r="B47" s="200"/>
      <c r="C47" s="208" t="s">
        <v>100</v>
      </c>
      <c r="D47" s="207"/>
      <c r="E47" s="207"/>
      <c r="F47" s="6" t="s">
        <v>97</v>
      </c>
      <c r="G47" s="197">
        <v>3319</v>
      </c>
      <c r="H47" s="196">
        <v>4325</v>
      </c>
      <c r="I47" s="195">
        <v>0.76739884393063584</v>
      </c>
      <c r="J47" s="194">
        <v>-1006</v>
      </c>
      <c r="K47" s="197">
        <v>4674</v>
      </c>
      <c r="L47" s="196">
        <v>6492</v>
      </c>
      <c r="M47" s="195">
        <v>0.71996303142329021</v>
      </c>
      <c r="N47" s="194">
        <v>-1818</v>
      </c>
      <c r="O47" s="193">
        <v>0.71009841677364138</v>
      </c>
      <c r="P47" s="192">
        <v>0.66620455945779422</v>
      </c>
      <c r="Q47" s="191">
        <v>4.3893857315847162E-2</v>
      </c>
      <c r="R47" s="169"/>
      <c r="S47" s="169"/>
    </row>
    <row r="48" spans="1:19" x14ac:dyDescent="0.4">
      <c r="A48" s="200"/>
      <c r="B48" s="200"/>
      <c r="C48" s="208" t="s">
        <v>92</v>
      </c>
      <c r="D48" s="207"/>
      <c r="E48" s="207"/>
      <c r="F48" s="6" t="s">
        <v>97</v>
      </c>
      <c r="G48" s="197">
        <v>2020</v>
      </c>
      <c r="H48" s="196">
        <v>2539</v>
      </c>
      <c r="I48" s="195">
        <v>0.79558881449389518</v>
      </c>
      <c r="J48" s="194">
        <v>-519</v>
      </c>
      <c r="K48" s="197">
        <v>2759</v>
      </c>
      <c r="L48" s="196">
        <v>3240</v>
      </c>
      <c r="M48" s="195">
        <v>0.85154320987654319</v>
      </c>
      <c r="N48" s="194">
        <v>-481</v>
      </c>
      <c r="O48" s="193">
        <v>0.73214932946719824</v>
      </c>
      <c r="P48" s="192">
        <v>0.78364197530864199</v>
      </c>
      <c r="Q48" s="191">
        <v>-5.1492645841443752E-2</v>
      </c>
      <c r="R48" s="169"/>
      <c r="S48" s="169"/>
    </row>
    <row r="49" spans="1:19" x14ac:dyDescent="0.4">
      <c r="A49" s="200"/>
      <c r="B49" s="200"/>
      <c r="C49" s="208" t="s">
        <v>98</v>
      </c>
      <c r="D49" s="207"/>
      <c r="E49" s="207"/>
      <c r="F49" s="6" t="s">
        <v>97</v>
      </c>
      <c r="G49" s="197">
        <v>3711</v>
      </c>
      <c r="H49" s="196">
        <v>4042</v>
      </c>
      <c r="I49" s="195">
        <v>0.91810984661058881</v>
      </c>
      <c r="J49" s="194">
        <v>-331</v>
      </c>
      <c r="K49" s="197">
        <v>4747</v>
      </c>
      <c r="L49" s="196">
        <v>5615</v>
      </c>
      <c r="M49" s="195">
        <v>0.84541406945681208</v>
      </c>
      <c r="N49" s="194">
        <v>-868</v>
      </c>
      <c r="O49" s="193">
        <v>0.78175689909416468</v>
      </c>
      <c r="P49" s="192">
        <v>0.71985752448797868</v>
      </c>
      <c r="Q49" s="191">
        <v>6.1899374606185997E-2</v>
      </c>
      <c r="R49" s="169"/>
      <c r="S49" s="169"/>
    </row>
    <row r="50" spans="1:19" x14ac:dyDescent="0.4">
      <c r="A50" s="200"/>
      <c r="B50" s="200"/>
      <c r="C50" s="208" t="s">
        <v>101</v>
      </c>
      <c r="D50" s="207"/>
      <c r="E50" s="207"/>
      <c r="F50" s="6" t="s">
        <v>97</v>
      </c>
      <c r="G50" s="197">
        <v>8567</v>
      </c>
      <c r="H50" s="196">
        <v>10861</v>
      </c>
      <c r="I50" s="195">
        <v>0.78878556302366265</v>
      </c>
      <c r="J50" s="194">
        <v>-2294</v>
      </c>
      <c r="K50" s="197">
        <v>11328</v>
      </c>
      <c r="L50" s="196">
        <v>16010</v>
      </c>
      <c r="M50" s="195">
        <v>0.70755777638975637</v>
      </c>
      <c r="N50" s="194">
        <v>-4682</v>
      </c>
      <c r="O50" s="193">
        <v>0.75626765536723162</v>
      </c>
      <c r="P50" s="192">
        <v>0.67838850718301058</v>
      </c>
      <c r="Q50" s="191">
        <v>7.7879148184221036E-2</v>
      </c>
      <c r="R50" s="169"/>
      <c r="S50" s="169"/>
    </row>
    <row r="51" spans="1:19" x14ac:dyDescent="0.4">
      <c r="A51" s="200"/>
      <c r="B51" s="200"/>
      <c r="C51" s="208" t="s">
        <v>93</v>
      </c>
      <c r="D51" s="207"/>
      <c r="E51" s="207"/>
      <c r="F51" s="6" t="s">
        <v>97</v>
      </c>
      <c r="G51" s="197">
        <v>896</v>
      </c>
      <c r="H51" s="196">
        <v>1311</v>
      </c>
      <c r="I51" s="195">
        <v>0.68344774980930589</v>
      </c>
      <c r="J51" s="194">
        <v>-415</v>
      </c>
      <c r="K51" s="197">
        <v>1786</v>
      </c>
      <c r="L51" s="196">
        <v>2700</v>
      </c>
      <c r="M51" s="195">
        <v>0.66148148148148145</v>
      </c>
      <c r="N51" s="194">
        <v>-914</v>
      </c>
      <c r="O51" s="193">
        <v>0.50167973124300114</v>
      </c>
      <c r="P51" s="192">
        <v>0.48555555555555557</v>
      </c>
      <c r="Q51" s="191">
        <v>1.6124175687445563E-2</v>
      </c>
      <c r="R51" s="169"/>
      <c r="S51" s="169"/>
    </row>
    <row r="52" spans="1:19" x14ac:dyDescent="0.4">
      <c r="A52" s="200"/>
      <c r="B52" s="200"/>
      <c r="C52" s="208" t="s">
        <v>117</v>
      </c>
      <c r="D52" s="207"/>
      <c r="E52" s="207"/>
      <c r="F52" s="6" t="s">
        <v>97</v>
      </c>
      <c r="G52" s="197">
        <v>1214</v>
      </c>
      <c r="H52" s="196">
        <v>1574</v>
      </c>
      <c r="I52" s="195">
        <v>0.77128335451080055</v>
      </c>
      <c r="J52" s="194">
        <v>-360</v>
      </c>
      <c r="K52" s="197">
        <v>1328</v>
      </c>
      <c r="L52" s="196">
        <v>1660</v>
      </c>
      <c r="M52" s="195">
        <v>0.8</v>
      </c>
      <c r="N52" s="194">
        <v>-332</v>
      </c>
      <c r="O52" s="193">
        <v>0.91415662650602414</v>
      </c>
      <c r="P52" s="192">
        <v>0.9481927710843373</v>
      </c>
      <c r="Q52" s="191">
        <v>-3.4036144578313166E-2</v>
      </c>
      <c r="R52" s="169"/>
      <c r="S52" s="169"/>
    </row>
    <row r="53" spans="1:19" x14ac:dyDescent="0.4">
      <c r="A53" s="200"/>
      <c r="B53" s="200"/>
      <c r="C53" s="208" t="s">
        <v>116</v>
      </c>
      <c r="D53" s="207"/>
      <c r="E53" s="207"/>
      <c r="F53" s="6" t="s">
        <v>97</v>
      </c>
      <c r="G53" s="197">
        <v>1742</v>
      </c>
      <c r="H53" s="196">
        <v>1983</v>
      </c>
      <c r="I53" s="195">
        <v>0.87846696923852752</v>
      </c>
      <c r="J53" s="194">
        <v>-241</v>
      </c>
      <c r="K53" s="197">
        <v>2160</v>
      </c>
      <c r="L53" s="196">
        <v>2700</v>
      </c>
      <c r="M53" s="195">
        <v>0.8</v>
      </c>
      <c r="N53" s="194">
        <v>-540</v>
      </c>
      <c r="O53" s="193">
        <v>0.80648148148148147</v>
      </c>
      <c r="P53" s="192">
        <v>0.73444444444444446</v>
      </c>
      <c r="Q53" s="191">
        <v>7.2037037037037011E-2</v>
      </c>
      <c r="R53" s="169"/>
      <c r="S53" s="169"/>
    </row>
    <row r="54" spans="1:19" x14ac:dyDescent="0.4">
      <c r="A54" s="200"/>
      <c r="B54" s="200"/>
      <c r="C54" s="208" t="s">
        <v>115</v>
      </c>
      <c r="D54" s="207"/>
      <c r="E54" s="207"/>
      <c r="F54" s="6" t="s">
        <v>84</v>
      </c>
      <c r="G54" s="197">
        <v>0</v>
      </c>
      <c r="H54" s="196">
        <v>0</v>
      </c>
      <c r="I54" s="195" t="e">
        <v>#DIV/0!</v>
      </c>
      <c r="J54" s="194">
        <v>0</v>
      </c>
      <c r="K54" s="197">
        <v>0</v>
      </c>
      <c r="L54" s="196">
        <v>0</v>
      </c>
      <c r="M54" s="195" t="e">
        <v>#DIV/0!</v>
      </c>
      <c r="N54" s="194">
        <v>0</v>
      </c>
      <c r="O54" s="193" t="e">
        <v>#DIV/0!</v>
      </c>
      <c r="P54" s="192" t="e">
        <v>#DIV/0!</v>
      </c>
      <c r="Q54" s="191" t="e">
        <v>#DIV/0!</v>
      </c>
      <c r="R54" s="169"/>
      <c r="S54" s="169"/>
    </row>
    <row r="55" spans="1:19" x14ac:dyDescent="0.4">
      <c r="A55" s="200"/>
      <c r="B55" s="200"/>
      <c r="C55" s="208" t="s">
        <v>114</v>
      </c>
      <c r="D55" s="207"/>
      <c r="E55" s="207"/>
      <c r="F55" s="6" t="s">
        <v>97</v>
      </c>
      <c r="G55" s="197">
        <v>951</v>
      </c>
      <c r="H55" s="196">
        <v>856</v>
      </c>
      <c r="I55" s="195">
        <v>1.110981308411215</v>
      </c>
      <c r="J55" s="194">
        <v>95</v>
      </c>
      <c r="K55" s="197">
        <v>1328</v>
      </c>
      <c r="L55" s="196">
        <v>1660</v>
      </c>
      <c r="M55" s="195">
        <v>0.8</v>
      </c>
      <c r="N55" s="194">
        <v>-332</v>
      </c>
      <c r="O55" s="193">
        <v>0.71611445783132532</v>
      </c>
      <c r="P55" s="192">
        <v>0.51566265060240968</v>
      </c>
      <c r="Q55" s="191">
        <v>0.20045180722891565</v>
      </c>
      <c r="R55" s="169"/>
      <c r="S55" s="169"/>
    </row>
    <row r="56" spans="1:19" x14ac:dyDescent="0.4">
      <c r="A56" s="200"/>
      <c r="B56" s="200"/>
      <c r="C56" s="208" t="s">
        <v>113</v>
      </c>
      <c r="D56" s="207"/>
      <c r="E56" s="207"/>
      <c r="F56" s="6" t="s">
        <v>97</v>
      </c>
      <c r="G56" s="197">
        <v>1487</v>
      </c>
      <c r="H56" s="196">
        <v>1572</v>
      </c>
      <c r="I56" s="195">
        <v>0.94592875318066161</v>
      </c>
      <c r="J56" s="194">
        <v>-85</v>
      </c>
      <c r="K56" s="197">
        <v>2160</v>
      </c>
      <c r="L56" s="196">
        <v>2700</v>
      </c>
      <c r="M56" s="195">
        <v>0.8</v>
      </c>
      <c r="N56" s="194">
        <v>-540</v>
      </c>
      <c r="O56" s="193">
        <v>0.68842592592592589</v>
      </c>
      <c r="P56" s="192">
        <v>0.5822222222222222</v>
      </c>
      <c r="Q56" s="191">
        <v>0.10620370370370369</v>
      </c>
      <c r="R56" s="169"/>
      <c r="S56" s="169"/>
    </row>
    <row r="57" spans="1:19" x14ac:dyDescent="0.4">
      <c r="A57" s="200"/>
      <c r="B57" s="200"/>
      <c r="C57" s="199" t="s">
        <v>112</v>
      </c>
      <c r="D57" s="198"/>
      <c r="E57" s="198"/>
      <c r="F57" s="10" t="s">
        <v>84</v>
      </c>
      <c r="G57" s="203">
        <v>751</v>
      </c>
      <c r="H57" s="206">
        <v>1040</v>
      </c>
      <c r="I57" s="205">
        <v>0.7221153846153846</v>
      </c>
      <c r="J57" s="204">
        <v>-289</v>
      </c>
      <c r="K57" s="203">
        <v>1328</v>
      </c>
      <c r="L57" s="206">
        <v>1660</v>
      </c>
      <c r="M57" s="205">
        <v>0.8</v>
      </c>
      <c r="N57" s="204">
        <v>-332</v>
      </c>
      <c r="O57" s="211">
        <v>0.56551204819277112</v>
      </c>
      <c r="P57" s="210">
        <v>0.62650602409638556</v>
      </c>
      <c r="Q57" s="209">
        <v>-6.0993975903614439E-2</v>
      </c>
      <c r="R57" s="169"/>
      <c r="S57" s="169"/>
    </row>
    <row r="58" spans="1:19" x14ac:dyDescent="0.4">
      <c r="A58" s="200"/>
      <c r="B58" s="200"/>
      <c r="C58" s="199" t="s">
        <v>111</v>
      </c>
      <c r="D58" s="198"/>
      <c r="E58" s="198"/>
      <c r="F58" s="10" t="s">
        <v>97</v>
      </c>
      <c r="G58" s="203">
        <v>1199</v>
      </c>
      <c r="H58" s="206">
        <v>1208</v>
      </c>
      <c r="I58" s="205">
        <v>0.99254966887417218</v>
      </c>
      <c r="J58" s="204">
        <v>-9</v>
      </c>
      <c r="K58" s="203">
        <v>1890</v>
      </c>
      <c r="L58" s="206">
        <v>2700</v>
      </c>
      <c r="M58" s="205">
        <v>0.7</v>
      </c>
      <c r="N58" s="204">
        <v>-810</v>
      </c>
      <c r="O58" s="211">
        <v>0.6343915343915344</v>
      </c>
      <c r="P58" s="210">
        <v>0.44740740740740742</v>
      </c>
      <c r="Q58" s="209">
        <v>0.18698412698412697</v>
      </c>
      <c r="R58" s="169"/>
      <c r="S58" s="169"/>
    </row>
    <row r="59" spans="1:19" x14ac:dyDescent="0.4">
      <c r="A59" s="200"/>
      <c r="B59" s="200"/>
      <c r="C59" s="199" t="s">
        <v>110</v>
      </c>
      <c r="D59" s="198"/>
      <c r="E59" s="198"/>
      <c r="F59" s="10" t="s">
        <v>97</v>
      </c>
      <c r="G59" s="203">
        <v>768</v>
      </c>
      <c r="H59" s="206">
        <v>951</v>
      </c>
      <c r="I59" s="205">
        <v>0.80757097791798105</v>
      </c>
      <c r="J59" s="204">
        <v>-183</v>
      </c>
      <c r="K59" s="203">
        <v>882</v>
      </c>
      <c r="L59" s="206">
        <v>1660</v>
      </c>
      <c r="M59" s="205">
        <v>0.53132530120481924</v>
      </c>
      <c r="N59" s="204">
        <v>-778</v>
      </c>
      <c r="O59" s="211">
        <v>0.87074829931972786</v>
      </c>
      <c r="P59" s="210">
        <v>0.57289156626506021</v>
      </c>
      <c r="Q59" s="209">
        <v>0.29785673305466764</v>
      </c>
      <c r="R59" s="169"/>
      <c r="S59" s="169"/>
    </row>
    <row r="60" spans="1:19" x14ac:dyDescent="0.4">
      <c r="A60" s="200"/>
      <c r="B60" s="200"/>
      <c r="C60" s="208" t="s">
        <v>85</v>
      </c>
      <c r="D60" s="228"/>
      <c r="E60" s="207"/>
      <c r="F60" s="6" t="s">
        <v>84</v>
      </c>
      <c r="G60" s="203">
        <v>121</v>
      </c>
      <c r="H60" s="206">
        <v>81</v>
      </c>
      <c r="I60" s="205">
        <v>1.4938271604938271</v>
      </c>
      <c r="J60" s="204">
        <v>40</v>
      </c>
      <c r="K60" s="203">
        <v>255</v>
      </c>
      <c r="L60" s="206">
        <v>142</v>
      </c>
      <c r="M60" s="205">
        <v>1.795774647887324</v>
      </c>
      <c r="N60" s="204">
        <v>113</v>
      </c>
      <c r="O60" s="211">
        <v>0.47450980392156861</v>
      </c>
      <c r="P60" s="210">
        <v>0.57042253521126762</v>
      </c>
      <c r="Q60" s="209">
        <v>-9.5912731289699016E-2</v>
      </c>
      <c r="R60" s="169"/>
      <c r="S60" s="169"/>
    </row>
    <row r="61" spans="1:19" x14ac:dyDescent="0.4">
      <c r="A61" s="200"/>
      <c r="B61" s="200"/>
      <c r="C61" s="199" t="s">
        <v>107</v>
      </c>
      <c r="D61" s="198"/>
      <c r="E61" s="198"/>
      <c r="F61" s="10" t="s">
        <v>97</v>
      </c>
      <c r="G61" s="203">
        <v>879</v>
      </c>
      <c r="H61" s="206">
        <v>1074</v>
      </c>
      <c r="I61" s="205">
        <v>0.81843575418994419</v>
      </c>
      <c r="J61" s="204">
        <v>-195</v>
      </c>
      <c r="K61" s="203">
        <v>1162</v>
      </c>
      <c r="L61" s="206">
        <v>1260</v>
      </c>
      <c r="M61" s="205">
        <v>0.92222222222222228</v>
      </c>
      <c r="N61" s="204">
        <v>-98</v>
      </c>
      <c r="O61" s="211">
        <v>0.75645438898450945</v>
      </c>
      <c r="P61" s="210">
        <v>0.85238095238095235</v>
      </c>
      <c r="Q61" s="209">
        <v>-9.5926563396442899E-2</v>
      </c>
      <c r="R61" s="169"/>
      <c r="S61" s="169"/>
    </row>
    <row r="62" spans="1:19" x14ac:dyDescent="0.4">
      <c r="A62" s="200"/>
      <c r="B62" s="200"/>
      <c r="C62" s="199" t="s">
        <v>106</v>
      </c>
      <c r="D62" s="198"/>
      <c r="E62" s="198"/>
      <c r="F62" s="10" t="s">
        <v>97</v>
      </c>
      <c r="G62" s="203">
        <v>723</v>
      </c>
      <c r="H62" s="206">
        <v>650</v>
      </c>
      <c r="I62" s="205">
        <v>1.1123076923076922</v>
      </c>
      <c r="J62" s="204">
        <v>73</v>
      </c>
      <c r="K62" s="203">
        <v>1162</v>
      </c>
      <c r="L62" s="206">
        <v>1660</v>
      </c>
      <c r="M62" s="205">
        <v>0.7</v>
      </c>
      <c r="N62" s="204">
        <v>-498</v>
      </c>
      <c r="O62" s="211">
        <v>0.62220309810671259</v>
      </c>
      <c r="P62" s="210">
        <v>0.39156626506024095</v>
      </c>
      <c r="Q62" s="209">
        <v>0.23063683304647165</v>
      </c>
      <c r="R62" s="169"/>
      <c r="S62" s="169"/>
    </row>
    <row r="63" spans="1:19" x14ac:dyDescent="0.4">
      <c r="A63" s="200"/>
      <c r="B63" s="200"/>
      <c r="C63" s="199" t="s">
        <v>108</v>
      </c>
      <c r="D63" s="198"/>
      <c r="E63" s="198"/>
      <c r="F63" s="10" t="s">
        <v>97</v>
      </c>
      <c r="G63" s="203">
        <v>535</v>
      </c>
      <c r="H63" s="206">
        <v>614</v>
      </c>
      <c r="I63" s="205">
        <v>0.87133550488599354</v>
      </c>
      <c r="J63" s="204">
        <v>-79</v>
      </c>
      <c r="K63" s="203">
        <v>920</v>
      </c>
      <c r="L63" s="206">
        <v>1052</v>
      </c>
      <c r="M63" s="205">
        <v>0.87452471482889738</v>
      </c>
      <c r="N63" s="204">
        <v>-132</v>
      </c>
      <c r="O63" s="211">
        <v>0.58152173913043481</v>
      </c>
      <c r="P63" s="210">
        <v>0.58365019011406849</v>
      </c>
      <c r="Q63" s="209">
        <v>-2.1284509836336785E-3</v>
      </c>
      <c r="R63" s="169"/>
      <c r="S63" s="169"/>
    </row>
    <row r="64" spans="1:19" x14ac:dyDescent="0.4">
      <c r="A64" s="200"/>
      <c r="B64" s="200"/>
      <c r="C64" s="199" t="s">
        <v>105</v>
      </c>
      <c r="D64" s="198"/>
      <c r="E64" s="198"/>
      <c r="F64" s="10" t="s">
        <v>97</v>
      </c>
      <c r="G64" s="203">
        <v>1361</v>
      </c>
      <c r="H64" s="206">
        <v>1357</v>
      </c>
      <c r="I64" s="205">
        <v>1.0029476787030214</v>
      </c>
      <c r="J64" s="204">
        <v>4</v>
      </c>
      <c r="K64" s="203">
        <v>1769</v>
      </c>
      <c r="L64" s="206">
        <v>2152</v>
      </c>
      <c r="M64" s="205">
        <v>0.82202602230483268</v>
      </c>
      <c r="N64" s="204">
        <v>-383</v>
      </c>
      <c r="O64" s="211">
        <v>0.76936122102882987</v>
      </c>
      <c r="P64" s="210">
        <v>0.63057620817843862</v>
      </c>
      <c r="Q64" s="209">
        <v>0.13878501285039124</v>
      </c>
      <c r="R64" s="169"/>
      <c r="S64" s="169"/>
    </row>
    <row r="65" spans="1:19" x14ac:dyDescent="0.4">
      <c r="A65" s="200"/>
      <c r="B65" s="200"/>
      <c r="C65" s="199" t="s">
        <v>102</v>
      </c>
      <c r="D65" s="15" t="s">
        <v>0</v>
      </c>
      <c r="E65" s="198" t="s">
        <v>91</v>
      </c>
      <c r="F65" s="10" t="s">
        <v>97</v>
      </c>
      <c r="G65" s="203">
        <v>5024</v>
      </c>
      <c r="H65" s="206">
        <v>6065</v>
      </c>
      <c r="I65" s="205">
        <v>0.82835943940643031</v>
      </c>
      <c r="J65" s="204">
        <v>-1041</v>
      </c>
      <c r="K65" s="203">
        <v>6210</v>
      </c>
      <c r="L65" s="206">
        <v>6505</v>
      </c>
      <c r="M65" s="205">
        <v>0.95465026902382788</v>
      </c>
      <c r="N65" s="204">
        <v>-295</v>
      </c>
      <c r="O65" s="211">
        <v>0.8090177133655394</v>
      </c>
      <c r="P65" s="210">
        <v>0.93235972328977712</v>
      </c>
      <c r="Q65" s="209">
        <v>-0.12334200992423772</v>
      </c>
      <c r="R65" s="169"/>
      <c r="S65" s="169"/>
    </row>
    <row r="66" spans="1:19" x14ac:dyDescent="0.4">
      <c r="A66" s="200"/>
      <c r="B66" s="200"/>
      <c r="C66" s="199" t="s">
        <v>102</v>
      </c>
      <c r="D66" s="15" t="s">
        <v>0</v>
      </c>
      <c r="E66" s="198" t="s">
        <v>109</v>
      </c>
      <c r="F66" s="10" t="s">
        <v>97</v>
      </c>
      <c r="G66" s="203">
        <v>1784</v>
      </c>
      <c r="H66" s="206">
        <v>2429</v>
      </c>
      <c r="I66" s="205">
        <v>0.73445862494853853</v>
      </c>
      <c r="J66" s="204">
        <v>-645</v>
      </c>
      <c r="K66" s="203">
        <v>2160</v>
      </c>
      <c r="L66" s="206">
        <v>2700</v>
      </c>
      <c r="M66" s="205">
        <v>0.8</v>
      </c>
      <c r="N66" s="204">
        <v>-540</v>
      </c>
      <c r="O66" s="211">
        <v>0.82592592592592595</v>
      </c>
      <c r="P66" s="210">
        <v>0.89962962962962967</v>
      </c>
      <c r="Q66" s="209">
        <v>-7.3703703703703716E-2</v>
      </c>
      <c r="R66" s="169"/>
      <c r="S66" s="169"/>
    </row>
    <row r="67" spans="1:19" x14ac:dyDescent="0.4">
      <c r="A67" s="200"/>
      <c r="B67" s="200"/>
      <c r="C67" s="208" t="s">
        <v>100</v>
      </c>
      <c r="D67" s="5" t="s">
        <v>0</v>
      </c>
      <c r="E67" s="207" t="s">
        <v>91</v>
      </c>
      <c r="F67" s="6" t="s">
        <v>97</v>
      </c>
      <c r="G67" s="197">
        <v>938</v>
      </c>
      <c r="H67" s="196">
        <v>1463</v>
      </c>
      <c r="I67" s="195">
        <v>0.64114832535885169</v>
      </c>
      <c r="J67" s="194">
        <v>-525</v>
      </c>
      <c r="K67" s="197">
        <v>1494</v>
      </c>
      <c r="L67" s="196">
        <v>1660</v>
      </c>
      <c r="M67" s="195">
        <v>0.9</v>
      </c>
      <c r="N67" s="194">
        <v>-166</v>
      </c>
      <c r="O67" s="193">
        <v>0.62784471218206162</v>
      </c>
      <c r="P67" s="192">
        <v>0.88132530120481922</v>
      </c>
      <c r="Q67" s="191">
        <v>-0.25348058902275761</v>
      </c>
      <c r="R67" s="169"/>
      <c r="S67" s="169"/>
    </row>
    <row r="68" spans="1:19" x14ac:dyDescent="0.4">
      <c r="A68" s="200"/>
      <c r="B68" s="200"/>
      <c r="C68" s="199" t="s">
        <v>100</v>
      </c>
      <c r="D68" s="15" t="s">
        <v>0</v>
      </c>
      <c r="E68" s="198" t="s">
        <v>109</v>
      </c>
      <c r="F68" s="6" t="s">
        <v>97</v>
      </c>
      <c r="G68" s="197">
        <v>1560</v>
      </c>
      <c r="H68" s="196">
        <v>1447</v>
      </c>
      <c r="I68" s="195">
        <v>1.0780926053904629</v>
      </c>
      <c r="J68" s="194">
        <v>113</v>
      </c>
      <c r="K68" s="197">
        <v>2490</v>
      </c>
      <c r="L68" s="196">
        <v>1660</v>
      </c>
      <c r="M68" s="195">
        <v>1.5</v>
      </c>
      <c r="N68" s="194">
        <v>830</v>
      </c>
      <c r="O68" s="193">
        <v>0.62650602409638556</v>
      </c>
      <c r="P68" s="192">
        <v>0.87168674698795179</v>
      </c>
      <c r="Q68" s="191">
        <v>-0.24518072289156623</v>
      </c>
      <c r="R68" s="169"/>
      <c r="S68" s="169"/>
    </row>
    <row r="69" spans="1:19" x14ac:dyDescent="0.4">
      <c r="A69" s="200"/>
      <c r="B69" s="200"/>
      <c r="C69" s="199" t="s">
        <v>118</v>
      </c>
      <c r="D69" s="198" t="s">
        <v>0</v>
      </c>
      <c r="E69" s="289" t="s">
        <v>109</v>
      </c>
      <c r="F69" s="6" t="s">
        <v>84</v>
      </c>
      <c r="G69" s="197">
        <v>799</v>
      </c>
      <c r="H69" s="196">
        <v>0</v>
      </c>
      <c r="I69" s="195" t="e">
        <v>#DIV/0!</v>
      </c>
      <c r="J69" s="194">
        <v>799</v>
      </c>
      <c r="K69" s="197">
        <v>1328</v>
      </c>
      <c r="L69" s="196">
        <v>0</v>
      </c>
      <c r="M69" s="195" t="e">
        <v>#DIV/0!</v>
      </c>
      <c r="N69" s="194">
        <v>1328</v>
      </c>
      <c r="O69" s="193">
        <v>0.60165662650602414</v>
      </c>
      <c r="P69" s="192" t="e">
        <v>#DIV/0!</v>
      </c>
      <c r="Q69" s="191" t="e">
        <v>#DIV/0!</v>
      </c>
      <c r="R69" s="169"/>
      <c r="S69" s="169"/>
    </row>
    <row r="70" spans="1:19" x14ac:dyDescent="0.4">
      <c r="A70" s="200"/>
      <c r="B70" s="200"/>
      <c r="C70" s="199" t="s">
        <v>98</v>
      </c>
      <c r="D70" s="15" t="s">
        <v>0</v>
      </c>
      <c r="E70" s="198" t="s">
        <v>91</v>
      </c>
      <c r="F70" s="10" t="s">
        <v>97</v>
      </c>
      <c r="G70" s="197">
        <v>840</v>
      </c>
      <c r="H70" s="196">
        <v>1387</v>
      </c>
      <c r="I70" s="195">
        <v>0.60562364816149961</v>
      </c>
      <c r="J70" s="194">
        <v>-547</v>
      </c>
      <c r="K70" s="197">
        <v>1328</v>
      </c>
      <c r="L70" s="196">
        <v>1660</v>
      </c>
      <c r="M70" s="195">
        <v>0.8</v>
      </c>
      <c r="N70" s="194">
        <v>-332</v>
      </c>
      <c r="O70" s="193">
        <v>0.63253012048192769</v>
      </c>
      <c r="P70" s="192">
        <v>0.83554216867469877</v>
      </c>
      <c r="Q70" s="191">
        <v>-0.20301204819277108</v>
      </c>
      <c r="R70" s="169"/>
      <c r="S70" s="169"/>
    </row>
    <row r="71" spans="1:19" x14ac:dyDescent="0.4">
      <c r="A71" s="200"/>
      <c r="B71" s="200"/>
      <c r="C71" s="199" t="s">
        <v>98</v>
      </c>
      <c r="D71" s="15" t="s">
        <v>0</v>
      </c>
      <c r="E71" s="198" t="s">
        <v>109</v>
      </c>
      <c r="F71" s="10" t="s">
        <v>97</v>
      </c>
      <c r="G71" s="203">
        <v>715</v>
      </c>
      <c r="H71" s="206">
        <v>1300</v>
      </c>
      <c r="I71" s="205">
        <v>0.55000000000000004</v>
      </c>
      <c r="J71" s="204">
        <v>-585</v>
      </c>
      <c r="K71" s="203">
        <v>1006</v>
      </c>
      <c r="L71" s="206">
        <v>1620</v>
      </c>
      <c r="M71" s="205">
        <v>0.62098765432098768</v>
      </c>
      <c r="N71" s="204">
        <v>-614</v>
      </c>
      <c r="O71" s="211">
        <v>0.71073558648111335</v>
      </c>
      <c r="P71" s="210">
        <v>0.80246913580246915</v>
      </c>
      <c r="Q71" s="209">
        <v>-9.1733549321355801E-2</v>
      </c>
      <c r="R71" s="169"/>
      <c r="S71" s="169"/>
    </row>
    <row r="72" spans="1:19" x14ac:dyDescent="0.4">
      <c r="A72" s="200"/>
      <c r="B72" s="200"/>
      <c r="C72" s="199" t="s">
        <v>101</v>
      </c>
      <c r="D72" s="15" t="s">
        <v>0</v>
      </c>
      <c r="E72" s="198" t="s">
        <v>91</v>
      </c>
      <c r="F72" s="10" t="s">
        <v>97</v>
      </c>
      <c r="G72" s="203">
        <v>748</v>
      </c>
      <c r="H72" s="206">
        <v>766</v>
      </c>
      <c r="I72" s="205">
        <v>0.97650130548302871</v>
      </c>
      <c r="J72" s="204">
        <v>-18</v>
      </c>
      <c r="K72" s="203">
        <v>1008</v>
      </c>
      <c r="L72" s="206">
        <v>1260</v>
      </c>
      <c r="M72" s="205">
        <v>0.8</v>
      </c>
      <c r="N72" s="204">
        <v>-252</v>
      </c>
      <c r="O72" s="211">
        <v>0.74206349206349209</v>
      </c>
      <c r="P72" s="210">
        <v>0.60793650793650789</v>
      </c>
      <c r="Q72" s="209">
        <v>0.13412698412698421</v>
      </c>
      <c r="R72" s="169"/>
      <c r="S72" s="169"/>
    </row>
    <row r="73" spans="1:19" x14ac:dyDescent="0.4">
      <c r="A73" s="200"/>
      <c r="B73" s="200"/>
      <c r="C73" s="199" t="s">
        <v>101</v>
      </c>
      <c r="D73" s="15" t="s">
        <v>0</v>
      </c>
      <c r="E73" s="198" t="s">
        <v>109</v>
      </c>
      <c r="F73" s="10" t="s">
        <v>84</v>
      </c>
      <c r="G73" s="197">
        <v>796</v>
      </c>
      <c r="H73" s="196">
        <v>0</v>
      </c>
      <c r="I73" s="195" t="e">
        <v>#DIV/0!</v>
      </c>
      <c r="J73" s="194">
        <v>796</v>
      </c>
      <c r="K73" s="197">
        <v>1008</v>
      </c>
      <c r="L73" s="196">
        <v>0</v>
      </c>
      <c r="M73" s="195" t="e">
        <v>#DIV/0!</v>
      </c>
      <c r="N73" s="194">
        <v>1008</v>
      </c>
      <c r="O73" s="193">
        <v>0.78968253968253965</v>
      </c>
      <c r="P73" s="192" t="e">
        <v>#DIV/0!</v>
      </c>
      <c r="Q73" s="191" t="e">
        <v>#DIV/0!</v>
      </c>
      <c r="R73" s="169"/>
      <c r="S73" s="169"/>
    </row>
    <row r="74" spans="1:19" x14ac:dyDescent="0.4">
      <c r="A74" s="200"/>
      <c r="B74" s="190" t="s">
        <v>1</v>
      </c>
      <c r="C74" s="226"/>
      <c r="D74" s="14"/>
      <c r="E74" s="226"/>
      <c r="F74" s="225"/>
      <c r="G74" s="188">
        <v>2398</v>
      </c>
      <c r="H74" s="187">
        <v>3642</v>
      </c>
      <c r="I74" s="186">
        <v>0.65842943437671608</v>
      </c>
      <c r="J74" s="185">
        <v>-1244</v>
      </c>
      <c r="K74" s="188">
        <v>2801</v>
      </c>
      <c r="L74" s="187">
        <v>4477</v>
      </c>
      <c r="M74" s="186">
        <v>0.6256421710967166</v>
      </c>
      <c r="N74" s="185">
        <v>-1676</v>
      </c>
      <c r="O74" s="184">
        <v>0.85612281328097106</v>
      </c>
      <c r="P74" s="183">
        <v>0.81349117712754071</v>
      </c>
      <c r="Q74" s="182">
        <v>4.2631636153430352E-2</v>
      </c>
      <c r="R74" s="169"/>
      <c r="S74" s="169"/>
    </row>
    <row r="75" spans="1:19" x14ac:dyDescent="0.4">
      <c r="A75" s="200"/>
      <c r="B75" s="200"/>
      <c r="C75" s="199" t="s">
        <v>108</v>
      </c>
      <c r="D75" s="198"/>
      <c r="E75" s="198"/>
      <c r="F75" s="10" t="s">
        <v>97</v>
      </c>
      <c r="G75" s="197">
        <v>385</v>
      </c>
      <c r="H75" s="196">
        <v>527</v>
      </c>
      <c r="I75" s="195">
        <v>0.73055028462998106</v>
      </c>
      <c r="J75" s="194">
        <v>-142</v>
      </c>
      <c r="K75" s="197">
        <v>472</v>
      </c>
      <c r="L75" s="196">
        <v>688</v>
      </c>
      <c r="M75" s="195">
        <v>0.68604651162790697</v>
      </c>
      <c r="N75" s="194">
        <v>-216</v>
      </c>
      <c r="O75" s="193">
        <v>0.81567796610169496</v>
      </c>
      <c r="P75" s="192">
        <v>0.76598837209302328</v>
      </c>
      <c r="Q75" s="191">
        <v>4.9689594008671678E-2</v>
      </c>
      <c r="R75" s="169"/>
      <c r="S75" s="169"/>
    </row>
    <row r="76" spans="1:19" x14ac:dyDescent="0.4">
      <c r="A76" s="200"/>
      <c r="B76" s="200"/>
      <c r="C76" s="199" t="s">
        <v>107</v>
      </c>
      <c r="D76" s="198"/>
      <c r="E76" s="198"/>
      <c r="F76" s="253"/>
      <c r="G76" s="197"/>
      <c r="H76" s="196"/>
      <c r="I76" s="195" t="e">
        <v>#DIV/0!</v>
      </c>
      <c r="J76" s="194">
        <v>0</v>
      </c>
      <c r="K76" s="197"/>
      <c r="L76" s="196"/>
      <c r="M76" s="195" t="e">
        <v>#DIV/0!</v>
      </c>
      <c r="N76" s="194">
        <v>0</v>
      </c>
      <c r="O76" s="193" t="e">
        <v>#DIV/0!</v>
      </c>
      <c r="P76" s="192" t="e">
        <v>#DIV/0!</v>
      </c>
      <c r="Q76" s="191" t="e">
        <v>#DIV/0!</v>
      </c>
      <c r="R76" s="169"/>
      <c r="S76" s="169"/>
    </row>
    <row r="77" spans="1:19" x14ac:dyDescent="0.4">
      <c r="A77" s="200"/>
      <c r="B77" s="200"/>
      <c r="C77" s="199" t="s">
        <v>106</v>
      </c>
      <c r="D77" s="198"/>
      <c r="E77" s="198"/>
      <c r="F77" s="253"/>
      <c r="G77" s="197"/>
      <c r="H77" s="196"/>
      <c r="I77" s="195" t="e">
        <v>#DIV/0!</v>
      </c>
      <c r="J77" s="194">
        <v>0</v>
      </c>
      <c r="K77" s="197"/>
      <c r="L77" s="196"/>
      <c r="M77" s="195" t="e">
        <v>#DIV/0!</v>
      </c>
      <c r="N77" s="194">
        <v>0</v>
      </c>
      <c r="O77" s="193" t="e">
        <v>#DIV/0!</v>
      </c>
      <c r="P77" s="192" t="e">
        <v>#DIV/0!</v>
      </c>
      <c r="Q77" s="191" t="e">
        <v>#DIV/0!</v>
      </c>
      <c r="R77" s="169"/>
      <c r="S77" s="169"/>
    </row>
    <row r="78" spans="1:19" x14ac:dyDescent="0.4">
      <c r="A78" s="200"/>
      <c r="B78" s="200"/>
      <c r="C78" s="199" t="s">
        <v>98</v>
      </c>
      <c r="D78" s="198"/>
      <c r="E78" s="198"/>
      <c r="F78" s="10" t="s">
        <v>97</v>
      </c>
      <c r="G78" s="197">
        <v>205</v>
      </c>
      <c r="H78" s="196">
        <v>318</v>
      </c>
      <c r="I78" s="195">
        <v>0.64465408805031443</v>
      </c>
      <c r="J78" s="194">
        <v>-113</v>
      </c>
      <c r="K78" s="197">
        <v>245</v>
      </c>
      <c r="L78" s="196">
        <v>481</v>
      </c>
      <c r="M78" s="195">
        <v>0.50935550935550933</v>
      </c>
      <c r="N78" s="194">
        <v>-236</v>
      </c>
      <c r="O78" s="193">
        <v>0.83673469387755106</v>
      </c>
      <c r="P78" s="192">
        <v>0.66112266112266116</v>
      </c>
      <c r="Q78" s="191">
        <v>0.1756120327548899</v>
      </c>
      <c r="R78" s="169"/>
      <c r="S78" s="169"/>
    </row>
    <row r="79" spans="1:19" x14ac:dyDescent="0.4">
      <c r="A79" s="200"/>
      <c r="B79" s="200"/>
      <c r="C79" s="208" t="s">
        <v>105</v>
      </c>
      <c r="D79" s="207"/>
      <c r="E79" s="207"/>
      <c r="F79" s="6" t="s">
        <v>97</v>
      </c>
      <c r="G79" s="197">
        <v>744</v>
      </c>
      <c r="H79" s="196">
        <v>1090</v>
      </c>
      <c r="I79" s="195">
        <v>0.68256880733944958</v>
      </c>
      <c r="J79" s="194">
        <v>-346</v>
      </c>
      <c r="K79" s="197">
        <v>841</v>
      </c>
      <c r="L79" s="196">
        <v>1328</v>
      </c>
      <c r="M79" s="195">
        <v>0.63328313253012047</v>
      </c>
      <c r="N79" s="194">
        <v>-487</v>
      </c>
      <c r="O79" s="193">
        <v>0.88466111771700362</v>
      </c>
      <c r="P79" s="192">
        <v>0.82078313253012047</v>
      </c>
      <c r="Q79" s="191">
        <v>6.3877985186883146E-2</v>
      </c>
      <c r="R79" s="169"/>
      <c r="S79" s="169"/>
    </row>
    <row r="80" spans="1:19" x14ac:dyDescent="0.4">
      <c r="A80" s="181"/>
      <c r="B80" s="181"/>
      <c r="C80" s="180" t="s">
        <v>92</v>
      </c>
      <c r="D80" s="177"/>
      <c r="E80" s="177"/>
      <c r="F80" s="18" t="s">
        <v>97</v>
      </c>
      <c r="G80" s="176">
        <v>1064</v>
      </c>
      <c r="H80" s="175">
        <v>1707</v>
      </c>
      <c r="I80" s="174">
        <v>0.6233157586408905</v>
      </c>
      <c r="J80" s="173">
        <v>-643</v>
      </c>
      <c r="K80" s="176">
        <v>1243</v>
      </c>
      <c r="L80" s="175">
        <v>1980</v>
      </c>
      <c r="M80" s="174">
        <v>0.62777777777777777</v>
      </c>
      <c r="N80" s="173">
        <v>-737</v>
      </c>
      <c r="O80" s="172">
        <v>0.85599356395816573</v>
      </c>
      <c r="P80" s="171">
        <v>0.86212121212121207</v>
      </c>
      <c r="Q80" s="170">
        <v>-6.1276481630463397E-3</v>
      </c>
      <c r="R80" s="169"/>
      <c r="S80" s="169"/>
    </row>
    <row r="81" spans="3:17" x14ac:dyDescent="0.4">
      <c r="G81" s="168"/>
      <c r="H81" s="168"/>
      <c r="I81" s="168"/>
      <c r="J81" s="168"/>
      <c r="K81" s="168"/>
      <c r="L81" s="168"/>
      <c r="M81" s="168"/>
      <c r="N81" s="168"/>
      <c r="O81" s="167"/>
      <c r="P81" s="167"/>
      <c r="Q81" s="167"/>
    </row>
    <row r="82" spans="3:17" x14ac:dyDescent="0.4">
      <c r="C82" s="11" t="s">
        <v>83</v>
      </c>
    </row>
    <row r="83" spans="3:17" x14ac:dyDescent="0.4">
      <c r="C83" s="12" t="s">
        <v>82</v>
      </c>
    </row>
    <row r="84" spans="3:17" x14ac:dyDescent="0.4">
      <c r="C84" s="11" t="s">
        <v>81</v>
      </c>
    </row>
    <row r="85" spans="3:17" x14ac:dyDescent="0.4">
      <c r="C85" s="11" t="s">
        <v>80</v>
      </c>
    </row>
    <row r="86" spans="3:17" x14ac:dyDescent="0.4">
      <c r="C86" s="11" t="s">
        <v>79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27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９月月間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9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295</v>
      </c>
      <c r="D4" s="370" t="s">
        <v>294</v>
      </c>
      <c r="E4" s="371" t="s">
        <v>176</v>
      </c>
      <c r="F4" s="372"/>
      <c r="G4" s="348" t="s">
        <v>293</v>
      </c>
      <c r="H4" s="368" t="s">
        <v>292</v>
      </c>
      <c r="I4" s="371" t="s">
        <v>176</v>
      </c>
      <c r="J4" s="372"/>
      <c r="K4" s="348" t="s">
        <v>293</v>
      </c>
      <c r="L4" s="349" t="s">
        <v>292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609746</v>
      </c>
      <c r="D6" s="373">
        <v>634523</v>
      </c>
      <c r="E6" s="337">
        <v>0.96095177006980048</v>
      </c>
      <c r="F6" s="358">
        <v>-24777</v>
      </c>
      <c r="G6" s="364">
        <v>718223</v>
      </c>
      <c r="H6" s="366">
        <v>772439</v>
      </c>
      <c r="I6" s="337">
        <v>0.92981193336949586</v>
      </c>
      <c r="J6" s="358">
        <v>-54216</v>
      </c>
      <c r="K6" s="339">
        <v>0.84896473657902904</v>
      </c>
      <c r="L6" s="341">
        <v>0.82145386237618767</v>
      </c>
      <c r="M6" s="343">
        <v>2.7510874202841373E-2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318275</v>
      </c>
      <c r="D8" s="22">
        <v>324511</v>
      </c>
      <c r="E8" s="23">
        <v>0.98078339409141757</v>
      </c>
      <c r="F8" s="24">
        <v>-6236</v>
      </c>
      <c r="G8" s="21">
        <v>353605</v>
      </c>
      <c r="H8" s="25">
        <v>371423</v>
      </c>
      <c r="I8" s="23">
        <v>0.95202774195459083</v>
      </c>
      <c r="J8" s="24">
        <v>-17818</v>
      </c>
      <c r="K8" s="26">
        <v>0.90008625443644741</v>
      </c>
      <c r="L8" s="27">
        <v>0.87369656698696629</v>
      </c>
      <c r="M8" s="28">
        <v>2.6389687449481114E-2</v>
      </c>
    </row>
    <row r="9" spans="1:13" ht="18" customHeight="1" x14ac:dyDescent="0.4">
      <c r="A9" s="265"/>
      <c r="B9" s="109" t="s">
        <v>161</v>
      </c>
      <c r="C9" s="29">
        <v>111911</v>
      </c>
      <c r="D9" s="30">
        <v>117102</v>
      </c>
      <c r="E9" s="31">
        <v>0.95567112431896983</v>
      </c>
      <c r="F9" s="32">
        <v>-5191</v>
      </c>
      <c r="G9" s="29">
        <v>121835</v>
      </c>
      <c r="H9" s="30">
        <v>131873</v>
      </c>
      <c r="I9" s="31">
        <v>0.92388131004830409</v>
      </c>
      <c r="J9" s="32">
        <v>-10038</v>
      </c>
      <c r="K9" s="33">
        <v>0.91854557393195713</v>
      </c>
      <c r="L9" s="34">
        <v>0.88799071834264787</v>
      </c>
      <c r="M9" s="35">
        <v>3.055485558930926E-2</v>
      </c>
    </row>
    <row r="10" spans="1:13" ht="18" customHeight="1" x14ac:dyDescent="0.4">
      <c r="A10" s="265"/>
      <c r="B10" s="84" t="s">
        <v>160</v>
      </c>
      <c r="C10" s="36">
        <v>12826</v>
      </c>
      <c r="D10" s="37">
        <v>12536</v>
      </c>
      <c r="E10" s="38">
        <v>1.0231333758774728</v>
      </c>
      <c r="F10" s="39">
        <v>290</v>
      </c>
      <c r="G10" s="36">
        <v>14025</v>
      </c>
      <c r="H10" s="37">
        <v>13360</v>
      </c>
      <c r="I10" s="38">
        <v>1.0497754491017963</v>
      </c>
      <c r="J10" s="39">
        <v>665</v>
      </c>
      <c r="K10" s="40">
        <v>0.91450980392156866</v>
      </c>
      <c r="L10" s="41">
        <v>0.93832335329341321</v>
      </c>
      <c r="M10" s="42">
        <v>-2.3813549371844545E-2</v>
      </c>
    </row>
    <row r="11" spans="1:13" ht="18" customHeight="1" x14ac:dyDescent="0.4">
      <c r="A11" s="265"/>
      <c r="B11" s="84" t="s">
        <v>158</v>
      </c>
      <c r="C11" s="36">
        <v>161506</v>
      </c>
      <c r="D11" s="37">
        <v>161292</v>
      </c>
      <c r="E11" s="38">
        <v>1.0013267862014235</v>
      </c>
      <c r="F11" s="39">
        <v>214</v>
      </c>
      <c r="G11" s="36">
        <v>183407</v>
      </c>
      <c r="H11" s="37">
        <v>189728</v>
      </c>
      <c r="I11" s="38">
        <v>0.96668388429752061</v>
      </c>
      <c r="J11" s="39">
        <v>-6321</v>
      </c>
      <c r="K11" s="40">
        <v>0.8805879819199921</v>
      </c>
      <c r="L11" s="41">
        <v>0.85012228031708548</v>
      </c>
      <c r="M11" s="42">
        <v>3.0465701602906625E-2</v>
      </c>
    </row>
    <row r="12" spans="1:13" ht="18" customHeight="1" x14ac:dyDescent="0.4">
      <c r="A12" s="265"/>
      <c r="B12" s="263" t="s">
        <v>103</v>
      </c>
      <c r="C12" s="99">
        <v>32032</v>
      </c>
      <c r="D12" s="100">
        <v>33581</v>
      </c>
      <c r="E12" s="101">
        <v>0.95387272564843217</v>
      </c>
      <c r="F12" s="102">
        <v>-1549</v>
      </c>
      <c r="G12" s="99">
        <v>34338</v>
      </c>
      <c r="H12" s="100">
        <v>36462</v>
      </c>
      <c r="I12" s="101">
        <v>0.94174757281553401</v>
      </c>
      <c r="J12" s="102">
        <v>-2124</v>
      </c>
      <c r="K12" s="103">
        <v>0.93284407944551229</v>
      </c>
      <c r="L12" s="104">
        <v>0.920986232241786</v>
      </c>
      <c r="M12" s="105">
        <v>1.1857847203726291E-2</v>
      </c>
    </row>
    <row r="13" spans="1:13" ht="18" customHeight="1" x14ac:dyDescent="0.4">
      <c r="A13" s="266" t="s">
        <v>167</v>
      </c>
      <c r="B13" s="20"/>
      <c r="C13" s="21">
        <v>98815</v>
      </c>
      <c r="D13" s="22">
        <v>118549</v>
      </c>
      <c r="E13" s="23">
        <v>0.83353718715467862</v>
      </c>
      <c r="F13" s="24">
        <v>-19734</v>
      </c>
      <c r="G13" s="21">
        <v>119180</v>
      </c>
      <c r="H13" s="22">
        <v>142713</v>
      </c>
      <c r="I13" s="23">
        <v>0.83510261854210899</v>
      </c>
      <c r="J13" s="24">
        <v>-23533</v>
      </c>
      <c r="K13" s="52">
        <v>0.82912401409632486</v>
      </c>
      <c r="L13" s="53">
        <v>0.83068115728770331</v>
      </c>
      <c r="M13" s="54">
        <v>-1.5571431913784517E-3</v>
      </c>
    </row>
    <row r="14" spans="1:13" ht="18" customHeight="1" x14ac:dyDescent="0.4">
      <c r="A14" s="265"/>
      <c r="B14" s="109" t="s">
        <v>161</v>
      </c>
      <c r="C14" s="29">
        <v>24844</v>
      </c>
      <c r="D14" s="30">
        <v>25668</v>
      </c>
      <c r="E14" s="31">
        <v>0.96789777154433532</v>
      </c>
      <c r="F14" s="32">
        <v>-824</v>
      </c>
      <c r="G14" s="29">
        <v>27655</v>
      </c>
      <c r="H14" s="30">
        <v>30165</v>
      </c>
      <c r="I14" s="31">
        <v>0.9167909829272336</v>
      </c>
      <c r="J14" s="32">
        <v>-2510</v>
      </c>
      <c r="K14" s="55">
        <v>0.89835472789730608</v>
      </c>
      <c r="L14" s="56">
        <v>0.85091994032819496</v>
      </c>
      <c r="M14" s="35">
        <v>4.7434787569111125E-2</v>
      </c>
    </row>
    <row r="15" spans="1:13" ht="18" customHeight="1" x14ac:dyDescent="0.4">
      <c r="A15" s="265"/>
      <c r="B15" s="84" t="s">
        <v>160</v>
      </c>
      <c r="C15" s="36">
        <v>7434</v>
      </c>
      <c r="D15" s="37">
        <v>14953</v>
      </c>
      <c r="E15" s="38">
        <v>0.49715776098441783</v>
      </c>
      <c r="F15" s="39">
        <v>-7519</v>
      </c>
      <c r="G15" s="36">
        <v>10925</v>
      </c>
      <c r="H15" s="37">
        <v>16965</v>
      </c>
      <c r="I15" s="38">
        <v>0.64397288535219566</v>
      </c>
      <c r="J15" s="39">
        <v>-6040</v>
      </c>
      <c r="K15" s="40">
        <v>0.68045766590389012</v>
      </c>
      <c r="L15" s="41">
        <v>0.88140288829944002</v>
      </c>
      <c r="M15" s="42">
        <v>-0.20094522239554991</v>
      </c>
    </row>
    <row r="16" spans="1:13" ht="18" customHeight="1" x14ac:dyDescent="0.4">
      <c r="A16" s="265"/>
      <c r="B16" s="84" t="s">
        <v>158</v>
      </c>
      <c r="C16" s="36">
        <v>49490</v>
      </c>
      <c r="D16" s="37">
        <v>59482</v>
      </c>
      <c r="E16" s="38">
        <v>0.83201640832520762</v>
      </c>
      <c r="F16" s="39">
        <v>-9992</v>
      </c>
      <c r="G16" s="36">
        <v>61722</v>
      </c>
      <c r="H16" s="37">
        <v>73843</v>
      </c>
      <c r="I16" s="38">
        <v>0.83585444795038122</v>
      </c>
      <c r="J16" s="39">
        <v>-12121</v>
      </c>
      <c r="K16" s="40">
        <v>0.80182106866271341</v>
      </c>
      <c r="L16" s="41">
        <v>0.80551981907560632</v>
      </c>
      <c r="M16" s="42">
        <v>-3.698750412892915E-3</v>
      </c>
    </row>
    <row r="17" spans="1:13" ht="18" customHeight="1" x14ac:dyDescent="0.4">
      <c r="A17" s="265"/>
      <c r="B17" s="84" t="s">
        <v>157</v>
      </c>
      <c r="C17" s="36">
        <v>3997</v>
      </c>
      <c r="D17" s="37">
        <v>5239</v>
      </c>
      <c r="E17" s="38">
        <v>0.76293185722466117</v>
      </c>
      <c r="F17" s="39">
        <v>-1242</v>
      </c>
      <c r="G17" s="36">
        <v>4364</v>
      </c>
      <c r="H17" s="37">
        <v>5810</v>
      </c>
      <c r="I17" s="38">
        <v>0.75111876075731498</v>
      </c>
      <c r="J17" s="39">
        <v>-1446</v>
      </c>
      <c r="K17" s="40">
        <v>0.91590284142988088</v>
      </c>
      <c r="L17" s="41">
        <v>0.90172117039586919</v>
      </c>
      <c r="M17" s="42">
        <v>1.4181671034011689E-2</v>
      </c>
    </row>
    <row r="18" spans="1:13" ht="18" customHeight="1" x14ac:dyDescent="0.4">
      <c r="A18" s="264"/>
      <c r="B18" s="263" t="s">
        <v>103</v>
      </c>
      <c r="C18" s="99">
        <v>13050</v>
      </c>
      <c r="D18" s="100">
        <v>13207</v>
      </c>
      <c r="E18" s="101">
        <v>0.9881123646551071</v>
      </c>
      <c r="F18" s="102">
        <v>-157</v>
      </c>
      <c r="G18" s="99">
        <v>14514</v>
      </c>
      <c r="H18" s="100">
        <v>15930</v>
      </c>
      <c r="I18" s="101">
        <v>0.91111111111111109</v>
      </c>
      <c r="J18" s="102">
        <v>-1416</v>
      </c>
      <c r="K18" s="103">
        <v>0.89913187267465899</v>
      </c>
      <c r="L18" s="104">
        <v>0.82906465787821715</v>
      </c>
      <c r="M18" s="105">
        <v>7.0067214796441846E-2</v>
      </c>
    </row>
    <row r="19" spans="1:13" ht="18" customHeight="1" x14ac:dyDescent="0.4">
      <c r="A19" s="266" t="s">
        <v>166</v>
      </c>
      <c r="B19" s="20"/>
      <c r="C19" s="21">
        <v>80557</v>
      </c>
      <c r="D19" s="22">
        <v>79328</v>
      </c>
      <c r="E19" s="23">
        <v>1.0154926381605487</v>
      </c>
      <c r="F19" s="24">
        <v>1229</v>
      </c>
      <c r="G19" s="21">
        <v>101708</v>
      </c>
      <c r="H19" s="25">
        <v>107385</v>
      </c>
      <c r="I19" s="23">
        <v>0.94713414350235137</v>
      </c>
      <c r="J19" s="24">
        <v>-5677</v>
      </c>
      <c r="K19" s="52">
        <v>0.79204192393911987</v>
      </c>
      <c r="L19" s="53">
        <v>0.73872514783256504</v>
      </c>
      <c r="M19" s="28">
        <v>5.3316776106554831E-2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21929</v>
      </c>
      <c r="D21" s="37">
        <v>22000</v>
      </c>
      <c r="E21" s="38">
        <v>0.99677272727272725</v>
      </c>
      <c r="F21" s="39">
        <v>-71</v>
      </c>
      <c r="G21" s="36">
        <v>27685</v>
      </c>
      <c r="H21" s="37">
        <v>28770</v>
      </c>
      <c r="I21" s="38">
        <v>0.96228710462287104</v>
      </c>
      <c r="J21" s="39">
        <v>-1085</v>
      </c>
      <c r="K21" s="40">
        <v>0.79208957919450962</v>
      </c>
      <c r="L21" s="41">
        <v>0.76468543621828289</v>
      </c>
      <c r="M21" s="42">
        <v>2.7404142976226731E-2</v>
      </c>
    </row>
    <row r="22" spans="1:13" ht="18" customHeight="1" x14ac:dyDescent="0.4">
      <c r="A22" s="265"/>
      <c r="B22" s="84" t="s">
        <v>158</v>
      </c>
      <c r="C22" s="36">
        <v>37252</v>
      </c>
      <c r="D22" s="37">
        <v>35921</v>
      </c>
      <c r="E22" s="38">
        <v>1.0370535341443723</v>
      </c>
      <c r="F22" s="39">
        <v>1331</v>
      </c>
      <c r="G22" s="36">
        <v>46503</v>
      </c>
      <c r="H22" s="37">
        <v>53322</v>
      </c>
      <c r="I22" s="38">
        <v>0.87211657477213911</v>
      </c>
      <c r="J22" s="39">
        <v>-6819</v>
      </c>
      <c r="K22" s="40">
        <v>0.80106659785390188</v>
      </c>
      <c r="L22" s="41">
        <v>0.67366190315442032</v>
      </c>
      <c r="M22" s="42">
        <v>0.12740469469948157</v>
      </c>
    </row>
    <row r="23" spans="1:13" ht="18" customHeight="1" x14ac:dyDescent="0.4">
      <c r="A23" s="265"/>
      <c r="B23" s="84" t="s">
        <v>103</v>
      </c>
      <c r="C23" s="61">
        <v>17356</v>
      </c>
      <c r="D23" s="106">
        <v>18476</v>
      </c>
      <c r="E23" s="62">
        <v>0.93938081835895215</v>
      </c>
      <c r="F23" s="90">
        <v>-1120</v>
      </c>
      <c r="G23" s="61">
        <v>19824</v>
      </c>
      <c r="H23" s="106">
        <v>21240</v>
      </c>
      <c r="I23" s="62">
        <v>0.93333333333333335</v>
      </c>
      <c r="J23" s="90">
        <v>-1416</v>
      </c>
      <c r="K23" s="40">
        <v>0.87550443906376108</v>
      </c>
      <c r="L23" s="41">
        <v>0.86986817325800381</v>
      </c>
      <c r="M23" s="42">
        <v>5.6362658057572679E-3</v>
      </c>
    </row>
    <row r="24" spans="1:13" ht="18" customHeight="1" x14ac:dyDescent="0.4">
      <c r="A24" s="271"/>
      <c r="B24" s="107" t="s">
        <v>165</v>
      </c>
      <c r="C24" s="99">
        <v>4020</v>
      </c>
      <c r="D24" s="108">
        <v>2931</v>
      </c>
      <c r="E24" s="62">
        <v>1.3715455475946776</v>
      </c>
      <c r="F24" s="90">
        <v>1089</v>
      </c>
      <c r="G24" s="99">
        <v>7696</v>
      </c>
      <c r="H24" s="100">
        <v>4053</v>
      </c>
      <c r="I24" s="62">
        <v>1.8988403651616086</v>
      </c>
      <c r="J24" s="90">
        <v>3643</v>
      </c>
      <c r="K24" s="40">
        <v>0.52234927234927231</v>
      </c>
      <c r="L24" s="104" t="s">
        <v>164</v>
      </c>
      <c r="M24" s="42" t="e">
        <v>#VALUE!</v>
      </c>
    </row>
    <row r="25" spans="1:13" ht="18" customHeight="1" x14ac:dyDescent="0.4">
      <c r="A25" s="266" t="s">
        <v>163</v>
      </c>
      <c r="B25" s="20"/>
      <c r="C25" s="21">
        <v>52673</v>
      </c>
      <c r="D25" s="22">
        <v>53335</v>
      </c>
      <c r="E25" s="23">
        <v>0.98758788787850382</v>
      </c>
      <c r="F25" s="24">
        <v>-662</v>
      </c>
      <c r="G25" s="21">
        <v>63178</v>
      </c>
      <c r="H25" s="25">
        <v>65212</v>
      </c>
      <c r="I25" s="23">
        <v>0.96880942157885053</v>
      </c>
      <c r="J25" s="24">
        <v>-2034</v>
      </c>
      <c r="K25" s="52">
        <v>0.8337237646016018</v>
      </c>
      <c r="L25" s="53">
        <v>0.81787094399803717</v>
      </c>
      <c r="M25" s="54">
        <v>1.5852820603564632E-2</v>
      </c>
    </row>
    <row r="26" spans="1:13" ht="18" customHeight="1" x14ac:dyDescent="0.4">
      <c r="A26" s="265"/>
      <c r="B26" s="109" t="s">
        <v>161</v>
      </c>
      <c r="C26" s="29">
        <v>0</v>
      </c>
      <c r="D26" s="30">
        <v>0</v>
      </c>
      <c r="E26" s="31" t="e">
        <v>#DIV/0!</v>
      </c>
      <c r="F26" s="32">
        <v>0</v>
      </c>
      <c r="G26" s="29">
        <v>0</v>
      </c>
      <c r="H26" s="30">
        <v>0</v>
      </c>
      <c r="I26" s="31" t="e">
        <v>#DIV/0!</v>
      </c>
      <c r="J26" s="32">
        <v>0</v>
      </c>
      <c r="K26" s="55" t="s">
        <v>0</v>
      </c>
      <c r="L26" s="56" t="s">
        <v>0</v>
      </c>
      <c r="M26" s="35" t="e">
        <v>#VALUE!</v>
      </c>
    </row>
    <row r="27" spans="1:13" ht="18" customHeight="1" x14ac:dyDescent="0.4">
      <c r="A27" s="265"/>
      <c r="B27" s="84" t="s">
        <v>160</v>
      </c>
      <c r="C27" s="36">
        <v>15167</v>
      </c>
      <c r="D27" s="37">
        <v>14763</v>
      </c>
      <c r="E27" s="38">
        <v>1.0273657115762378</v>
      </c>
      <c r="F27" s="39">
        <v>404</v>
      </c>
      <c r="G27" s="36">
        <v>18585</v>
      </c>
      <c r="H27" s="37">
        <v>16965</v>
      </c>
      <c r="I27" s="38">
        <v>1.0954907161803713</v>
      </c>
      <c r="J27" s="39">
        <v>1620</v>
      </c>
      <c r="K27" s="40">
        <v>0.81608824320688722</v>
      </c>
      <c r="L27" s="41">
        <v>0.87020335985853225</v>
      </c>
      <c r="M27" s="42">
        <v>-5.4115116651645034E-2</v>
      </c>
    </row>
    <row r="28" spans="1:13" ht="18" customHeight="1" x14ac:dyDescent="0.4">
      <c r="A28" s="265"/>
      <c r="B28" s="84" t="s">
        <v>158</v>
      </c>
      <c r="C28" s="36">
        <v>20111</v>
      </c>
      <c r="D28" s="37">
        <v>19976</v>
      </c>
      <c r="E28" s="38">
        <v>1.006758109731678</v>
      </c>
      <c r="F28" s="39">
        <v>135</v>
      </c>
      <c r="G28" s="36">
        <v>24407</v>
      </c>
      <c r="H28" s="37">
        <v>26321</v>
      </c>
      <c r="I28" s="38">
        <v>0.92728239808517909</v>
      </c>
      <c r="J28" s="39">
        <v>-1914</v>
      </c>
      <c r="K28" s="40">
        <v>0.82398492235833987</v>
      </c>
      <c r="L28" s="41">
        <v>0.75893773032939482</v>
      </c>
      <c r="M28" s="42">
        <v>6.5047192028945044E-2</v>
      </c>
    </row>
    <row r="29" spans="1:13" ht="18" customHeight="1" x14ac:dyDescent="0.4">
      <c r="A29" s="270"/>
      <c r="B29" s="84" t="s">
        <v>103</v>
      </c>
      <c r="C29" s="110">
        <v>16627</v>
      </c>
      <c r="D29" s="106">
        <v>17604</v>
      </c>
      <c r="E29" s="62">
        <v>0.9445012497159736</v>
      </c>
      <c r="F29" s="90">
        <v>-977</v>
      </c>
      <c r="G29" s="110">
        <v>19293</v>
      </c>
      <c r="H29" s="106">
        <v>20532</v>
      </c>
      <c r="I29" s="62">
        <v>0.93965517241379315</v>
      </c>
      <c r="J29" s="90">
        <v>-1239</v>
      </c>
      <c r="K29" s="40">
        <v>0.86181516612242781</v>
      </c>
      <c r="L29" s="111">
        <v>0.85739333722969024</v>
      </c>
      <c r="M29" s="42">
        <v>4.4218288927375671E-3</v>
      </c>
    </row>
    <row r="30" spans="1:13" s="267" customFormat="1" ht="18" customHeight="1" x14ac:dyDescent="0.4">
      <c r="A30" s="269"/>
      <c r="B30" s="268" t="s">
        <v>157</v>
      </c>
      <c r="C30" s="112">
        <v>768</v>
      </c>
      <c r="D30" s="113">
        <v>992</v>
      </c>
      <c r="E30" s="114">
        <v>0.77419354838709675</v>
      </c>
      <c r="F30" s="91">
        <v>-224</v>
      </c>
      <c r="G30" s="112">
        <v>893</v>
      </c>
      <c r="H30" s="115">
        <v>1394</v>
      </c>
      <c r="I30" s="114">
        <v>0.64060258249641322</v>
      </c>
      <c r="J30" s="91">
        <v>-501</v>
      </c>
      <c r="K30" s="79">
        <v>0.8600223964165733</v>
      </c>
      <c r="L30" s="97">
        <v>0.71162123385939746</v>
      </c>
      <c r="M30" s="92">
        <v>0.14840116255717584</v>
      </c>
    </row>
    <row r="31" spans="1:13" ht="18" customHeight="1" x14ac:dyDescent="0.4">
      <c r="A31" s="266" t="s">
        <v>162</v>
      </c>
      <c r="B31" s="20"/>
      <c r="C31" s="21">
        <v>59426</v>
      </c>
      <c r="D31" s="22">
        <v>58800</v>
      </c>
      <c r="E31" s="23">
        <v>1.0106462585034013</v>
      </c>
      <c r="F31" s="24">
        <v>626</v>
      </c>
      <c r="G31" s="21">
        <v>80552</v>
      </c>
      <c r="H31" s="22">
        <v>85706</v>
      </c>
      <c r="I31" s="23">
        <v>0.93986418687139761</v>
      </c>
      <c r="J31" s="24">
        <v>-5154</v>
      </c>
      <c r="K31" s="52">
        <v>0.73773463104578407</v>
      </c>
      <c r="L31" s="53">
        <v>0.68606631974424193</v>
      </c>
      <c r="M31" s="28">
        <v>5.1668311301542147E-2</v>
      </c>
    </row>
    <row r="32" spans="1:13" ht="18" customHeight="1" x14ac:dyDescent="0.4">
      <c r="A32" s="265"/>
      <c r="B32" s="109" t="s">
        <v>161</v>
      </c>
      <c r="C32" s="29">
        <v>0</v>
      </c>
      <c r="D32" s="30">
        <v>0</v>
      </c>
      <c r="E32" s="31" t="e">
        <v>#DIV/0!</v>
      </c>
      <c r="F32" s="32">
        <v>0</v>
      </c>
      <c r="G32" s="29">
        <v>0</v>
      </c>
      <c r="H32" s="30">
        <v>0</v>
      </c>
      <c r="I32" s="31" t="e">
        <v>#DIV/0!</v>
      </c>
      <c r="J32" s="32">
        <v>0</v>
      </c>
      <c r="K32" s="55" t="s">
        <v>0</v>
      </c>
      <c r="L32" s="56" t="s">
        <v>0</v>
      </c>
      <c r="M32" s="35" t="e">
        <v>#VALUE!</v>
      </c>
    </row>
    <row r="33" spans="1:13" ht="18" customHeight="1" x14ac:dyDescent="0.4">
      <c r="A33" s="265"/>
      <c r="B33" s="84" t="s">
        <v>160</v>
      </c>
      <c r="C33" s="36">
        <v>6419</v>
      </c>
      <c r="D33" s="37">
        <v>6531</v>
      </c>
      <c r="E33" s="38">
        <v>0.98285101822079313</v>
      </c>
      <c r="F33" s="39">
        <v>-112</v>
      </c>
      <c r="G33" s="36">
        <v>8265</v>
      </c>
      <c r="H33" s="37">
        <v>8700</v>
      </c>
      <c r="I33" s="38">
        <v>0.95</v>
      </c>
      <c r="J33" s="39">
        <v>-435</v>
      </c>
      <c r="K33" s="40">
        <v>0.77664851784634004</v>
      </c>
      <c r="L33" s="41">
        <v>0.75068965517241382</v>
      </c>
      <c r="M33" s="42">
        <v>2.595886267392622E-2</v>
      </c>
    </row>
    <row r="34" spans="1:13" ht="18" customHeight="1" x14ac:dyDescent="0.4">
      <c r="A34" s="265"/>
      <c r="B34" s="84" t="s">
        <v>159</v>
      </c>
      <c r="C34" s="36">
        <v>3058</v>
      </c>
      <c r="D34" s="37">
        <v>3660</v>
      </c>
      <c r="E34" s="38">
        <v>0.83551912568306008</v>
      </c>
      <c r="F34" s="39">
        <v>-602</v>
      </c>
      <c r="G34" s="36">
        <v>3800</v>
      </c>
      <c r="H34" s="37">
        <v>4300</v>
      </c>
      <c r="I34" s="38">
        <v>0.88372093023255816</v>
      </c>
      <c r="J34" s="39">
        <v>-500</v>
      </c>
      <c r="K34" s="40">
        <v>0.80473684210526319</v>
      </c>
      <c r="L34" s="41">
        <v>0.85116279069767442</v>
      </c>
      <c r="M34" s="42">
        <v>-4.6425948592411226E-2</v>
      </c>
    </row>
    <row r="35" spans="1:13" ht="18" customHeight="1" x14ac:dyDescent="0.4">
      <c r="A35" s="265"/>
      <c r="B35" s="84" t="s">
        <v>239</v>
      </c>
      <c r="C35" s="36">
        <v>887</v>
      </c>
      <c r="D35" s="37">
        <v>0</v>
      </c>
      <c r="E35" s="38" t="e">
        <v>#DIV/0!</v>
      </c>
      <c r="F35" s="39">
        <v>887</v>
      </c>
      <c r="G35" s="36">
        <v>1296</v>
      </c>
      <c r="H35" s="37">
        <v>0</v>
      </c>
      <c r="I35" s="38" t="e">
        <v>#DIV/0!</v>
      </c>
      <c r="J35" s="39">
        <v>1296</v>
      </c>
      <c r="K35" s="40">
        <v>0.68441358024691357</v>
      </c>
      <c r="L35" s="41" t="s">
        <v>0</v>
      </c>
      <c r="M35" s="42" t="e">
        <v>#VALUE!</v>
      </c>
    </row>
    <row r="36" spans="1:13" ht="18" customHeight="1" x14ac:dyDescent="0.4">
      <c r="A36" s="265"/>
      <c r="B36" s="84" t="s">
        <v>158</v>
      </c>
      <c r="C36" s="36">
        <v>41017</v>
      </c>
      <c r="D36" s="37">
        <v>40605</v>
      </c>
      <c r="E36" s="38">
        <v>1.0101465336781184</v>
      </c>
      <c r="F36" s="39">
        <v>412</v>
      </c>
      <c r="G36" s="36">
        <v>57593</v>
      </c>
      <c r="H36" s="37">
        <v>61542</v>
      </c>
      <c r="I36" s="38">
        <v>0.93583243963472096</v>
      </c>
      <c r="J36" s="39">
        <v>-3949</v>
      </c>
      <c r="K36" s="40">
        <v>0.71218724497768826</v>
      </c>
      <c r="L36" s="41">
        <v>0.65979331188456669</v>
      </c>
      <c r="M36" s="42">
        <v>5.239393309312157E-2</v>
      </c>
    </row>
    <row r="37" spans="1:13" ht="18" customHeight="1" x14ac:dyDescent="0.4">
      <c r="A37" s="265"/>
      <c r="B37" s="84" t="s">
        <v>157</v>
      </c>
      <c r="C37" s="36">
        <v>4078</v>
      </c>
      <c r="D37" s="37">
        <v>4779</v>
      </c>
      <c r="E37" s="38">
        <v>0.85331659342958777</v>
      </c>
      <c r="F37" s="39">
        <v>-701</v>
      </c>
      <c r="G37" s="36">
        <v>4642</v>
      </c>
      <c r="H37" s="37">
        <v>5854</v>
      </c>
      <c r="I37" s="38">
        <v>0.79296207721216261</v>
      </c>
      <c r="J37" s="39">
        <v>-1212</v>
      </c>
      <c r="K37" s="40">
        <v>0.87850064627315816</v>
      </c>
      <c r="L37" s="41">
        <v>0.8163648787154083</v>
      </c>
      <c r="M37" s="42">
        <v>6.2135767557749855E-2</v>
      </c>
    </row>
    <row r="38" spans="1:13" ht="18" customHeight="1" x14ac:dyDescent="0.4">
      <c r="A38" s="265"/>
      <c r="B38" s="84" t="s">
        <v>103</v>
      </c>
      <c r="C38" s="110">
        <v>3967</v>
      </c>
      <c r="D38" s="106">
        <v>3225</v>
      </c>
      <c r="E38" s="62">
        <v>1.230077519379845</v>
      </c>
      <c r="F38" s="90">
        <v>742</v>
      </c>
      <c r="G38" s="110">
        <v>4956</v>
      </c>
      <c r="H38" s="106">
        <v>5310</v>
      </c>
      <c r="I38" s="62">
        <v>0.93333333333333335</v>
      </c>
      <c r="J38" s="90">
        <v>-354</v>
      </c>
      <c r="K38" s="40">
        <v>0.80044390637610974</v>
      </c>
      <c r="L38" s="41">
        <v>0.60734463276836159</v>
      </c>
      <c r="M38" s="42">
        <v>0.19309927360774815</v>
      </c>
    </row>
    <row r="39" spans="1:13" ht="18" customHeight="1" thickBot="1" x14ac:dyDescent="0.45">
      <c r="A39" s="264"/>
      <c r="B39" s="263" t="s">
        <v>156</v>
      </c>
      <c r="C39" s="112">
        <v>0</v>
      </c>
      <c r="D39" s="100">
        <v>0</v>
      </c>
      <c r="E39" s="101" t="e">
        <v>#DIV/0!</v>
      </c>
      <c r="F39" s="102">
        <v>0</v>
      </c>
      <c r="G39" s="112">
        <v>0</v>
      </c>
      <c r="H39" s="100">
        <v>0</v>
      </c>
      <c r="I39" s="101" t="e">
        <v>#DIV/0!</v>
      </c>
      <c r="J39" s="102">
        <v>0</v>
      </c>
      <c r="K39" s="116" t="s">
        <v>0</v>
      </c>
      <c r="L39" s="117" t="s">
        <v>0</v>
      </c>
      <c r="M39" s="118" t="e">
        <v>#VALUE!</v>
      </c>
    </row>
    <row r="40" spans="1:13" x14ac:dyDescent="0.4">
      <c r="C40" s="262"/>
      <c r="G40" s="262"/>
    </row>
    <row r="41" spans="1:13" x14ac:dyDescent="0.4">
      <c r="C41" s="262"/>
      <c r="G41" s="262"/>
    </row>
    <row r="42" spans="1:13" x14ac:dyDescent="0.4">
      <c r="C42" s="262"/>
      <c r="G42" s="89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  <row r="75" spans="3:7" x14ac:dyDescent="0.4">
      <c r="C75" s="262"/>
      <c r="G75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９月上旬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187</v>
      </c>
      <c r="C2" s="279">
        <v>9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299</v>
      </c>
      <c r="D4" s="370" t="s">
        <v>298</v>
      </c>
      <c r="E4" s="371" t="s">
        <v>176</v>
      </c>
      <c r="F4" s="372"/>
      <c r="G4" s="348" t="s">
        <v>297</v>
      </c>
      <c r="H4" s="368" t="s">
        <v>296</v>
      </c>
      <c r="I4" s="371" t="s">
        <v>176</v>
      </c>
      <c r="J4" s="372"/>
      <c r="K4" s="348" t="s">
        <v>297</v>
      </c>
      <c r="L4" s="349" t="s">
        <v>296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188582</v>
      </c>
      <c r="D6" s="373">
        <v>191004</v>
      </c>
      <c r="E6" s="337">
        <v>0.98731963728508298</v>
      </c>
      <c r="F6" s="358">
        <v>-2422</v>
      </c>
      <c r="G6" s="364">
        <v>212312</v>
      </c>
      <c r="H6" s="366">
        <v>226632</v>
      </c>
      <c r="I6" s="337">
        <v>0.93681386565004054</v>
      </c>
      <c r="J6" s="358">
        <v>-14320</v>
      </c>
      <c r="K6" s="339">
        <v>0.88823052865594032</v>
      </c>
      <c r="L6" s="341">
        <v>0.8427936037276289</v>
      </c>
      <c r="M6" s="343">
        <v>4.5436924928311417E-2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103551</v>
      </c>
      <c r="D8" s="22">
        <v>101546</v>
      </c>
      <c r="E8" s="23">
        <v>1.0197447462233864</v>
      </c>
      <c r="F8" s="24">
        <v>2005</v>
      </c>
      <c r="G8" s="21">
        <v>112494</v>
      </c>
      <c r="H8" s="25">
        <v>112771</v>
      </c>
      <c r="I8" s="23">
        <v>0.99754369474421611</v>
      </c>
      <c r="J8" s="24">
        <v>-277</v>
      </c>
      <c r="K8" s="26">
        <v>0.92050242679609584</v>
      </c>
      <c r="L8" s="27">
        <v>0.90046199820875938</v>
      </c>
      <c r="M8" s="28">
        <v>2.0040428587336456E-2</v>
      </c>
    </row>
    <row r="9" spans="1:13" ht="18" customHeight="1" x14ac:dyDescent="0.4">
      <c r="A9" s="265"/>
      <c r="B9" s="109" t="s">
        <v>161</v>
      </c>
      <c r="C9" s="29">
        <v>39418</v>
      </c>
      <c r="D9" s="30">
        <v>40030</v>
      </c>
      <c r="E9" s="31">
        <v>0.9847114664001998</v>
      </c>
      <c r="F9" s="32">
        <v>-612</v>
      </c>
      <c r="G9" s="29">
        <v>41707</v>
      </c>
      <c r="H9" s="30">
        <v>43750</v>
      </c>
      <c r="I9" s="31">
        <v>0.95330285714285712</v>
      </c>
      <c r="J9" s="32">
        <v>-2043</v>
      </c>
      <c r="K9" s="33">
        <v>0.94511712662143044</v>
      </c>
      <c r="L9" s="34">
        <v>0.91497142857142855</v>
      </c>
      <c r="M9" s="35">
        <v>3.014569805000189E-2</v>
      </c>
    </row>
    <row r="10" spans="1:13" ht="18" customHeight="1" x14ac:dyDescent="0.4">
      <c r="A10" s="265"/>
      <c r="B10" s="84" t="s">
        <v>160</v>
      </c>
      <c r="C10" s="36">
        <v>4787</v>
      </c>
      <c r="D10" s="37">
        <v>4543</v>
      </c>
      <c r="E10" s="38">
        <v>1.0537090028615452</v>
      </c>
      <c r="F10" s="39">
        <v>244</v>
      </c>
      <c r="G10" s="36">
        <v>4950</v>
      </c>
      <c r="H10" s="37">
        <v>4715</v>
      </c>
      <c r="I10" s="38">
        <v>1.0498409331919407</v>
      </c>
      <c r="J10" s="39">
        <v>235</v>
      </c>
      <c r="K10" s="40">
        <v>0.96707070707070708</v>
      </c>
      <c r="L10" s="41">
        <v>0.96352067868504776</v>
      </c>
      <c r="M10" s="42">
        <v>3.5500283856593207E-3</v>
      </c>
    </row>
    <row r="11" spans="1:13" ht="18" customHeight="1" x14ac:dyDescent="0.4">
      <c r="A11" s="265"/>
      <c r="B11" s="84" t="s">
        <v>158</v>
      </c>
      <c r="C11" s="36">
        <v>59346</v>
      </c>
      <c r="D11" s="37">
        <v>56973</v>
      </c>
      <c r="E11" s="38">
        <v>1.0416513085145596</v>
      </c>
      <c r="F11" s="39">
        <v>2373</v>
      </c>
      <c r="G11" s="36">
        <v>65837</v>
      </c>
      <c r="H11" s="37">
        <v>64306</v>
      </c>
      <c r="I11" s="38">
        <v>1.0238080427953846</v>
      </c>
      <c r="J11" s="39">
        <v>1531</v>
      </c>
      <c r="K11" s="40">
        <v>0.90140802284429733</v>
      </c>
      <c r="L11" s="41">
        <v>0.8859670948278543</v>
      </c>
      <c r="M11" s="42">
        <v>1.5440928016443034E-2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28785</v>
      </c>
      <c r="D13" s="22">
        <v>38117</v>
      </c>
      <c r="E13" s="23">
        <v>0.7551748563633025</v>
      </c>
      <c r="F13" s="24">
        <v>-9332</v>
      </c>
      <c r="G13" s="21">
        <v>31151</v>
      </c>
      <c r="H13" s="22">
        <v>43253</v>
      </c>
      <c r="I13" s="23">
        <v>0.72020437888701361</v>
      </c>
      <c r="J13" s="24">
        <v>-12102</v>
      </c>
      <c r="K13" s="52">
        <v>0.92404738210651338</v>
      </c>
      <c r="L13" s="53">
        <v>0.88125679143643221</v>
      </c>
      <c r="M13" s="54">
        <v>4.2790590670081174E-2</v>
      </c>
    </row>
    <row r="14" spans="1:13" ht="18" customHeight="1" x14ac:dyDescent="0.4">
      <c r="A14" s="265"/>
      <c r="B14" s="109" t="s">
        <v>161</v>
      </c>
      <c r="C14" s="29">
        <v>9388</v>
      </c>
      <c r="D14" s="30">
        <v>9450</v>
      </c>
      <c r="E14" s="31">
        <v>0.99343915343915346</v>
      </c>
      <c r="F14" s="32">
        <v>-62</v>
      </c>
      <c r="G14" s="29">
        <v>9825</v>
      </c>
      <c r="H14" s="30">
        <v>10165</v>
      </c>
      <c r="I14" s="31">
        <v>0.96655189375307426</v>
      </c>
      <c r="J14" s="32">
        <v>-340</v>
      </c>
      <c r="K14" s="55">
        <v>0.95552162849872768</v>
      </c>
      <c r="L14" s="56">
        <v>0.92966060009837681</v>
      </c>
      <c r="M14" s="35">
        <v>2.5861028400350872E-2</v>
      </c>
    </row>
    <row r="15" spans="1:13" ht="18" customHeight="1" x14ac:dyDescent="0.4">
      <c r="A15" s="265"/>
      <c r="B15" s="84" t="s">
        <v>160</v>
      </c>
      <c r="C15" s="36">
        <v>1948</v>
      </c>
      <c r="D15" s="37">
        <v>5332</v>
      </c>
      <c r="E15" s="38">
        <v>0.36534133533383345</v>
      </c>
      <c r="F15" s="39">
        <v>-3384</v>
      </c>
      <c r="G15" s="36">
        <v>2090</v>
      </c>
      <c r="H15" s="37">
        <v>5800</v>
      </c>
      <c r="I15" s="38">
        <v>0.3603448275862069</v>
      </c>
      <c r="J15" s="39">
        <v>-3710</v>
      </c>
      <c r="K15" s="40">
        <v>0.93205741626794258</v>
      </c>
      <c r="L15" s="41">
        <v>0.91931034482758622</v>
      </c>
      <c r="M15" s="42">
        <v>1.2747071440356361E-2</v>
      </c>
    </row>
    <row r="16" spans="1:13" ht="18" customHeight="1" x14ac:dyDescent="0.4">
      <c r="A16" s="265"/>
      <c r="B16" s="84" t="s">
        <v>158</v>
      </c>
      <c r="C16" s="36">
        <v>16024</v>
      </c>
      <c r="D16" s="37">
        <v>21498</v>
      </c>
      <c r="E16" s="38">
        <v>0.74537166248023068</v>
      </c>
      <c r="F16" s="39">
        <v>-5474</v>
      </c>
      <c r="G16" s="36">
        <v>17747</v>
      </c>
      <c r="H16" s="37">
        <v>25307</v>
      </c>
      <c r="I16" s="38">
        <v>0.70126842375627296</v>
      </c>
      <c r="J16" s="39">
        <v>-7560</v>
      </c>
      <c r="K16" s="40">
        <v>0.90291316842283198</v>
      </c>
      <c r="L16" s="41">
        <v>0.84948828387402697</v>
      </c>
      <c r="M16" s="42">
        <v>5.3424884548805007E-2</v>
      </c>
    </row>
    <row r="17" spans="1:13" ht="18" customHeight="1" x14ac:dyDescent="0.4">
      <c r="A17" s="265"/>
      <c r="B17" s="84" t="s">
        <v>157</v>
      </c>
      <c r="C17" s="36">
        <v>1425</v>
      </c>
      <c r="D17" s="37">
        <v>1837</v>
      </c>
      <c r="E17" s="38">
        <v>0.77572128470332058</v>
      </c>
      <c r="F17" s="39">
        <v>-412</v>
      </c>
      <c r="G17" s="36">
        <v>1489</v>
      </c>
      <c r="H17" s="37">
        <v>1981</v>
      </c>
      <c r="I17" s="38">
        <v>0.75164058556284707</v>
      </c>
      <c r="J17" s="39">
        <v>-492</v>
      </c>
      <c r="K17" s="40">
        <v>0.95701813297515115</v>
      </c>
      <c r="L17" s="41">
        <v>0.9273094396769308</v>
      </c>
      <c r="M17" s="42">
        <v>2.9708693298220346E-2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22044</v>
      </c>
      <c r="D19" s="22">
        <v>19409</v>
      </c>
      <c r="E19" s="23">
        <v>1.1357617600082437</v>
      </c>
      <c r="F19" s="24">
        <v>2635</v>
      </c>
      <c r="G19" s="21">
        <v>26419</v>
      </c>
      <c r="H19" s="25">
        <v>28161</v>
      </c>
      <c r="I19" s="23">
        <v>0.93814140122864953</v>
      </c>
      <c r="J19" s="24">
        <v>-1742</v>
      </c>
      <c r="K19" s="52">
        <v>0.83439948521897123</v>
      </c>
      <c r="L19" s="53">
        <v>0.68921558183303144</v>
      </c>
      <c r="M19" s="28">
        <v>0.14518390338593978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8028</v>
      </c>
      <c r="D21" s="37">
        <v>7247</v>
      </c>
      <c r="E21" s="38">
        <v>1.1077687318890574</v>
      </c>
      <c r="F21" s="39">
        <v>781</v>
      </c>
      <c r="G21" s="36">
        <v>9760</v>
      </c>
      <c r="H21" s="60">
        <v>9700</v>
      </c>
      <c r="I21" s="38">
        <v>1.0061855670103093</v>
      </c>
      <c r="J21" s="39">
        <v>60</v>
      </c>
      <c r="K21" s="40">
        <v>0.82254098360655736</v>
      </c>
      <c r="L21" s="41">
        <v>0.74711340206185572</v>
      </c>
      <c r="M21" s="42">
        <v>7.5427581544701638E-2</v>
      </c>
    </row>
    <row r="22" spans="1:13" ht="18" customHeight="1" x14ac:dyDescent="0.4">
      <c r="A22" s="265"/>
      <c r="B22" s="84" t="s">
        <v>158</v>
      </c>
      <c r="C22" s="36">
        <v>14016</v>
      </c>
      <c r="D22" s="37">
        <v>12162</v>
      </c>
      <c r="E22" s="38">
        <v>1.1524420325604341</v>
      </c>
      <c r="F22" s="39">
        <v>1854</v>
      </c>
      <c r="G22" s="36">
        <v>16659</v>
      </c>
      <c r="H22" s="37">
        <v>18461</v>
      </c>
      <c r="I22" s="38">
        <v>0.90238881967390716</v>
      </c>
      <c r="J22" s="39">
        <v>-1802</v>
      </c>
      <c r="K22" s="40">
        <v>0.84134701962902936</v>
      </c>
      <c r="L22" s="41">
        <v>0.65879421483126588</v>
      </c>
      <c r="M22" s="42">
        <v>0.18255280479776348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13872</v>
      </c>
      <c r="D24" s="22">
        <v>12786</v>
      </c>
      <c r="E24" s="23">
        <v>1.0849366494603472</v>
      </c>
      <c r="F24" s="24">
        <v>1086</v>
      </c>
      <c r="G24" s="21">
        <v>15163</v>
      </c>
      <c r="H24" s="25">
        <v>15220</v>
      </c>
      <c r="I24" s="23">
        <v>0.99625492772667545</v>
      </c>
      <c r="J24" s="24">
        <v>-57</v>
      </c>
      <c r="K24" s="52">
        <v>0.91485853722878063</v>
      </c>
      <c r="L24" s="53">
        <v>0.84007884362680685</v>
      </c>
      <c r="M24" s="54">
        <v>7.4779693601973785E-2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5886</v>
      </c>
      <c r="D26" s="37">
        <v>5211</v>
      </c>
      <c r="E26" s="38">
        <v>1.1295336787564767</v>
      </c>
      <c r="F26" s="39">
        <v>675</v>
      </c>
      <c r="G26" s="36">
        <v>6435</v>
      </c>
      <c r="H26" s="60">
        <v>5800</v>
      </c>
      <c r="I26" s="38">
        <v>1.1094827586206897</v>
      </c>
      <c r="J26" s="39">
        <v>635</v>
      </c>
      <c r="K26" s="40">
        <v>0.91468531468531467</v>
      </c>
      <c r="L26" s="41">
        <v>0.89844827586206899</v>
      </c>
      <c r="M26" s="42">
        <v>1.6237038823245675E-2</v>
      </c>
    </row>
    <row r="27" spans="1:13" ht="18" customHeight="1" x14ac:dyDescent="0.4">
      <c r="A27" s="265"/>
      <c r="B27" s="84" t="s">
        <v>158</v>
      </c>
      <c r="C27" s="36">
        <v>7723</v>
      </c>
      <c r="D27" s="37">
        <v>7185</v>
      </c>
      <c r="E27" s="38">
        <v>1.0748782185107864</v>
      </c>
      <c r="F27" s="39">
        <v>538</v>
      </c>
      <c r="G27" s="36">
        <v>8422</v>
      </c>
      <c r="H27" s="37">
        <v>8940</v>
      </c>
      <c r="I27" s="38">
        <v>0.9420581655480984</v>
      </c>
      <c r="J27" s="39">
        <v>-518</v>
      </c>
      <c r="K27" s="40">
        <v>0.9170030871526953</v>
      </c>
      <c r="L27" s="41">
        <v>0.80369127516778527</v>
      </c>
      <c r="M27" s="42">
        <v>0.11331181198491003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263</v>
      </c>
      <c r="D29" s="74">
        <v>390</v>
      </c>
      <c r="E29" s="75">
        <v>0.67435897435897441</v>
      </c>
      <c r="F29" s="76">
        <v>-127</v>
      </c>
      <c r="G29" s="73">
        <v>306</v>
      </c>
      <c r="H29" s="74">
        <v>480</v>
      </c>
      <c r="I29" s="77">
        <v>0.63749999999999996</v>
      </c>
      <c r="J29" s="78">
        <v>-174</v>
      </c>
      <c r="K29" s="79">
        <v>0.85947712418300659</v>
      </c>
      <c r="L29" s="80">
        <v>0.8125</v>
      </c>
      <c r="M29" s="81">
        <v>4.6977124183006591E-2</v>
      </c>
    </row>
    <row r="30" spans="1:13" ht="18" customHeight="1" x14ac:dyDescent="0.4">
      <c r="A30" s="266" t="s">
        <v>162</v>
      </c>
      <c r="B30" s="20"/>
      <c r="C30" s="21">
        <v>20330</v>
      </c>
      <c r="D30" s="22">
        <v>19146</v>
      </c>
      <c r="E30" s="23">
        <v>1.0618405933354225</v>
      </c>
      <c r="F30" s="24">
        <v>1184</v>
      </c>
      <c r="G30" s="21">
        <v>27085</v>
      </c>
      <c r="H30" s="22">
        <v>27227</v>
      </c>
      <c r="I30" s="23">
        <v>0.99478458882726706</v>
      </c>
      <c r="J30" s="24">
        <v>-142</v>
      </c>
      <c r="K30" s="52">
        <v>0.75059996307919508</v>
      </c>
      <c r="L30" s="53">
        <v>0.70319903037426079</v>
      </c>
      <c r="M30" s="83">
        <v>4.7400932704934284E-2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2337</v>
      </c>
      <c r="D32" s="37">
        <v>2057</v>
      </c>
      <c r="E32" s="38">
        <v>1.1361205639280505</v>
      </c>
      <c r="F32" s="39">
        <v>280</v>
      </c>
      <c r="G32" s="36">
        <v>2900</v>
      </c>
      <c r="H32" s="37">
        <v>2900</v>
      </c>
      <c r="I32" s="38">
        <v>1</v>
      </c>
      <c r="J32" s="39">
        <v>0</v>
      </c>
      <c r="K32" s="40">
        <v>0.80586206896551726</v>
      </c>
      <c r="L32" s="41">
        <v>0.70931034482758626</v>
      </c>
      <c r="M32" s="42">
        <v>9.6551724137931005E-2</v>
      </c>
    </row>
    <row r="33" spans="1:13" ht="18" customHeight="1" x14ac:dyDescent="0.4">
      <c r="A33" s="265"/>
      <c r="B33" s="84" t="s">
        <v>159</v>
      </c>
      <c r="C33" s="36">
        <v>1187</v>
      </c>
      <c r="D33" s="37">
        <v>1313</v>
      </c>
      <c r="E33" s="38">
        <v>0.90403655750190404</v>
      </c>
      <c r="F33" s="39">
        <v>-126</v>
      </c>
      <c r="G33" s="36">
        <v>1450</v>
      </c>
      <c r="H33" s="37">
        <v>1450</v>
      </c>
      <c r="I33" s="38">
        <v>1</v>
      </c>
      <c r="J33" s="39">
        <v>0</v>
      </c>
      <c r="K33" s="40">
        <v>0.81862068965517243</v>
      </c>
      <c r="L33" s="41">
        <v>0.90551724137931033</v>
      </c>
      <c r="M33" s="42">
        <v>-8.6896551724137905E-2</v>
      </c>
    </row>
    <row r="34" spans="1:13" ht="18" customHeight="1" x14ac:dyDescent="0.4">
      <c r="A34" s="265"/>
      <c r="B34" s="84" t="s">
        <v>239</v>
      </c>
      <c r="C34" s="36">
        <v>303</v>
      </c>
      <c r="D34" s="37">
        <v>0</v>
      </c>
      <c r="E34" s="38" t="e">
        <v>#DIV/0!</v>
      </c>
      <c r="F34" s="39">
        <v>303</v>
      </c>
      <c r="G34" s="36">
        <v>480</v>
      </c>
      <c r="H34" s="37">
        <v>0</v>
      </c>
      <c r="I34" s="38" t="e">
        <v>#DIV/0!</v>
      </c>
      <c r="J34" s="39">
        <v>480</v>
      </c>
      <c r="K34" s="40">
        <v>0.63124999999999998</v>
      </c>
      <c r="L34" s="41" t="s">
        <v>0</v>
      </c>
      <c r="M34" s="42" t="e">
        <v>#VALUE!</v>
      </c>
    </row>
    <row r="35" spans="1:13" ht="18" customHeight="1" x14ac:dyDescent="0.4">
      <c r="A35" s="265"/>
      <c r="B35" s="84" t="s">
        <v>158</v>
      </c>
      <c r="C35" s="36">
        <v>15091</v>
      </c>
      <c r="D35" s="37">
        <v>14166</v>
      </c>
      <c r="E35" s="38">
        <v>1.0652971904560216</v>
      </c>
      <c r="F35" s="39">
        <v>925</v>
      </c>
      <c r="G35" s="36">
        <v>20588</v>
      </c>
      <c r="H35" s="37">
        <v>20928</v>
      </c>
      <c r="I35" s="38">
        <v>0.98375382262996947</v>
      </c>
      <c r="J35" s="39">
        <v>-340</v>
      </c>
      <c r="K35" s="40">
        <v>0.73299980571206524</v>
      </c>
      <c r="L35" s="41">
        <v>0.67689220183486243</v>
      </c>
      <c r="M35" s="42">
        <v>5.6107603877202816E-2</v>
      </c>
    </row>
    <row r="36" spans="1:13" ht="18" customHeight="1" x14ac:dyDescent="0.4">
      <c r="A36" s="265"/>
      <c r="B36" s="84" t="s">
        <v>157</v>
      </c>
      <c r="C36" s="36">
        <v>1412</v>
      </c>
      <c r="D36" s="37">
        <v>1610</v>
      </c>
      <c r="E36" s="38">
        <v>0.87701863354037268</v>
      </c>
      <c r="F36" s="39">
        <v>-198</v>
      </c>
      <c r="G36" s="36">
        <v>1667</v>
      </c>
      <c r="H36" s="37">
        <v>1949</v>
      </c>
      <c r="I36" s="38">
        <v>0.85531041559774246</v>
      </c>
      <c r="J36" s="39">
        <v>-282</v>
      </c>
      <c r="K36" s="40">
        <v>0.8470305938812237</v>
      </c>
      <c r="L36" s="41">
        <v>0.82606464853771167</v>
      </c>
      <c r="M36" s="42">
        <v>2.0965945343512038E-2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９月中旬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9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302</v>
      </c>
      <c r="D4" s="370" t="s">
        <v>300</v>
      </c>
      <c r="E4" s="371" t="s">
        <v>176</v>
      </c>
      <c r="F4" s="372"/>
      <c r="G4" s="348" t="s">
        <v>301</v>
      </c>
      <c r="H4" s="368" t="s">
        <v>300</v>
      </c>
      <c r="I4" s="371" t="s">
        <v>176</v>
      </c>
      <c r="J4" s="372"/>
      <c r="K4" s="348" t="s">
        <v>301</v>
      </c>
      <c r="L4" s="349" t="s">
        <v>300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187872</v>
      </c>
      <c r="D6" s="373">
        <v>177817</v>
      </c>
      <c r="E6" s="337">
        <v>1.0565468993403331</v>
      </c>
      <c r="F6" s="358">
        <v>10055</v>
      </c>
      <c r="G6" s="364">
        <v>221087</v>
      </c>
      <c r="H6" s="366">
        <v>219762</v>
      </c>
      <c r="I6" s="337">
        <v>1.0060292498248105</v>
      </c>
      <c r="J6" s="358">
        <v>1325</v>
      </c>
      <c r="K6" s="339">
        <v>0.84976502462831371</v>
      </c>
      <c r="L6" s="341">
        <v>0.80913442724401852</v>
      </c>
      <c r="M6" s="343">
        <v>4.0630597384295197E-2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103522</v>
      </c>
      <c r="D8" s="22">
        <v>94489</v>
      </c>
      <c r="E8" s="23">
        <v>1.095598429446814</v>
      </c>
      <c r="F8" s="24">
        <v>9033</v>
      </c>
      <c r="G8" s="21">
        <v>113321</v>
      </c>
      <c r="H8" s="25">
        <v>111192</v>
      </c>
      <c r="I8" s="23">
        <v>1.019147060939636</v>
      </c>
      <c r="J8" s="24">
        <v>2129</v>
      </c>
      <c r="K8" s="26">
        <v>0.91352882519568301</v>
      </c>
      <c r="L8" s="27">
        <v>0.8497823584430535</v>
      </c>
      <c r="M8" s="28">
        <v>6.3746466752629516E-2</v>
      </c>
    </row>
    <row r="9" spans="1:13" ht="18" customHeight="1" x14ac:dyDescent="0.4">
      <c r="A9" s="265"/>
      <c r="B9" s="109" t="s">
        <v>161</v>
      </c>
      <c r="C9" s="29">
        <v>40147</v>
      </c>
      <c r="D9" s="30">
        <v>38239</v>
      </c>
      <c r="E9" s="31">
        <v>1.0498967023196213</v>
      </c>
      <c r="F9" s="32">
        <v>1908</v>
      </c>
      <c r="G9" s="29">
        <v>42563</v>
      </c>
      <c r="H9" s="30">
        <v>44172</v>
      </c>
      <c r="I9" s="31">
        <v>0.96357420990672826</v>
      </c>
      <c r="J9" s="32">
        <v>-1609</v>
      </c>
      <c r="K9" s="33">
        <v>0.94323708385217209</v>
      </c>
      <c r="L9" s="34">
        <v>0.86568414380150327</v>
      </c>
      <c r="M9" s="35">
        <v>7.7552940050668817E-2</v>
      </c>
    </row>
    <row r="10" spans="1:13" ht="18" customHeight="1" x14ac:dyDescent="0.4">
      <c r="A10" s="265"/>
      <c r="B10" s="84" t="s">
        <v>160</v>
      </c>
      <c r="C10" s="36">
        <v>4759</v>
      </c>
      <c r="D10" s="37">
        <v>3762</v>
      </c>
      <c r="E10" s="38">
        <v>1.2650186071238703</v>
      </c>
      <c r="F10" s="39">
        <v>997</v>
      </c>
      <c r="G10" s="36">
        <v>4950</v>
      </c>
      <c r="H10" s="37">
        <v>4095</v>
      </c>
      <c r="I10" s="38">
        <v>1.2087912087912087</v>
      </c>
      <c r="J10" s="39">
        <v>855</v>
      </c>
      <c r="K10" s="40">
        <v>0.96141414141414139</v>
      </c>
      <c r="L10" s="41">
        <v>0.91868131868131864</v>
      </c>
      <c r="M10" s="42">
        <v>4.2732822732822751E-2</v>
      </c>
    </row>
    <row r="11" spans="1:13" ht="18" customHeight="1" x14ac:dyDescent="0.4">
      <c r="A11" s="265"/>
      <c r="B11" s="84" t="s">
        <v>158</v>
      </c>
      <c r="C11" s="36">
        <v>58616</v>
      </c>
      <c r="D11" s="37">
        <v>52488</v>
      </c>
      <c r="E11" s="38">
        <v>1.1167504953513183</v>
      </c>
      <c r="F11" s="39">
        <v>6128</v>
      </c>
      <c r="G11" s="36">
        <v>65808</v>
      </c>
      <c r="H11" s="37">
        <v>62925</v>
      </c>
      <c r="I11" s="38">
        <v>1.0458164481525625</v>
      </c>
      <c r="J11" s="39">
        <v>2883</v>
      </c>
      <c r="K11" s="40">
        <v>0.89071237539508874</v>
      </c>
      <c r="L11" s="41">
        <v>0.83413587604290818</v>
      </c>
      <c r="M11" s="42">
        <v>5.6576499352180565E-2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31023</v>
      </c>
      <c r="D13" s="22">
        <v>34679</v>
      </c>
      <c r="E13" s="23">
        <v>0.89457596816517204</v>
      </c>
      <c r="F13" s="24">
        <v>-3656</v>
      </c>
      <c r="G13" s="21">
        <v>38187</v>
      </c>
      <c r="H13" s="22">
        <v>41528</v>
      </c>
      <c r="I13" s="23">
        <v>0.91954825659795802</v>
      </c>
      <c r="J13" s="24">
        <v>-3341</v>
      </c>
      <c r="K13" s="52">
        <v>0.8123968889936366</v>
      </c>
      <c r="L13" s="53">
        <v>0.83507513003274902</v>
      </c>
      <c r="M13" s="54">
        <v>-2.2678241039112423E-2</v>
      </c>
    </row>
    <row r="14" spans="1:13" ht="18" customHeight="1" x14ac:dyDescent="0.4">
      <c r="A14" s="265"/>
      <c r="B14" s="109" t="s">
        <v>161</v>
      </c>
      <c r="C14" s="29">
        <v>9498</v>
      </c>
      <c r="D14" s="30">
        <v>8560</v>
      </c>
      <c r="E14" s="31">
        <v>1.1095794392523364</v>
      </c>
      <c r="F14" s="32">
        <v>938</v>
      </c>
      <c r="G14" s="29">
        <v>10205</v>
      </c>
      <c r="H14" s="30">
        <v>10000</v>
      </c>
      <c r="I14" s="31">
        <v>1.0205</v>
      </c>
      <c r="J14" s="32">
        <v>205</v>
      </c>
      <c r="K14" s="55">
        <v>0.93072023517883395</v>
      </c>
      <c r="L14" s="56">
        <v>0.85599999999999998</v>
      </c>
      <c r="M14" s="35">
        <v>7.4720235178833971E-2</v>
      </c>
    </row>
    <row r="15" spans="1:13" ht="18" customHeight="1" x14ac:dyDescent="0.4">
      <c r="A15" s="265"/>
      <c r="B15" s="84" t="s">
        <v>160</v>
      </c>
      <c r="C15" s="36">
        <v>2317</v>
      </c>
      <c r="D15" s="37">
        <v>4694</v>
      </c>
      <c r="E15" s="38">
        <v>0.49360886237750318</v>
      </c>
      <c r="F15" s="39">
        <v>-2377</v>
      </c>
      <c r="G15" s="36">
        <v>4200</v>
      </c>
      <c r="H15" s="37">
        <v>5365</v>
      </c>
      <c r="I15" s="38">
        <v>0.78285181733457598</v>
      </c>
      <c r="J15" s="39">
        <v>-1165</v>
      </c>
      <c r="K15" s="40">
        <v>0.55166666666666664</v>
      </c>
      <c r="L15" s="41">
        <v>0.87493010251630943</v>
      </c>
      <c r="M15" s="42">
        <v>-0.32326343584964279</v>
      </c>
    </row>
    <row r="16" spans="1:13" ht="18" customHeight="1" x14ac:dyDescent="0.4">
      <c r="A16" s="265"/>
      <c r="B16" s="84" t="s">
        <v>158</v>
      </c>
      <c r="C16" s="36">
        <v>17700</v>
      </c>
      <c r="D16" s="37">
        <v>19730</v>
      </c>
      <c r="E16" s="38">
        <v>0.89711099847947284</v>
      </c>
      <c r="F16" s="39">
        <v>-2030</v>
      </c>
      <c r="G16" s="36">
        <v>22150</v>
      </c>
      <c r="H16" s="37">
        <v>24314</v>
      </c>
      <c r="I16" s="38">
        <v>0.91099777905733326</v>
      </c>
      <c r="J16" s="39">
        <v>-2164</v>
      </c>
      <c r="K16" s="40">
        <v>0.79909706546275394</v>
      </c>
      <c r="L16" s="41">
        <v>0.81146664473143049</v>
      </c>
      <c r="M16" s="42">
        <v>-1.2369579268676545E-2</v>
      </c>
    </row>
    <row r="17" spans="1:13" ht="18" customHeight="1" x14ac:dyDescent="0.4">
      <c r="A17" s="265"/>
      <c r="B17" s="84" t="s">
        <v>157</v>
      </c>
      <c r="C17" s="36">
        <v>1508</v>
      </c>
      <c r="D17" s="37">
        <v>1695</v>
      </c>
      <c r="E17" s="38">
        <v>0.88967551622418883</v>
      </c>
      <c r="F17" s="39">
        <v>-187</v>
      </c>
      <c r="G17" s="36">
        <v>1632</v>
      </c>
      <c r="H17" s="37">
        <v>1849</v>
      </c>
      <c r="I17" s="38">
        <v>0.88263926446727958</v>
      </c>
      <c r="J17" s="39">
        <v>-217</v>
      </c>
      <c r="K17" s="40">
        <v>0.9240196078431373</v>
      </c>
      <c r="L17" s="41">
        <v>0.91671173607355327</v>
      </c>
      <c r="M17" s="42">
        <v>7.307871769584029E-3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20882</v>
      </c>
      <c r="D19" s="22">
        <v>19299</v>
      </c>
      <c r="E19" s="23">
        <v>1.0820249753873257</v>
      </c>
      <c r="F19" s="24">
        <v>1583</v>
      </c>
      <c r="G19" s="21">
        <v>26105</v>
      </c>
      <c r="H19" s="25">
        <v>26819</v>
      </c>
      <c r="I19" s="23">
        <v>0.97337708341101459</v>
      </c>
      <c r="J19" s="24">
        <v>-714</v>
      </c>
      <c r="K19" s="52">
        <v>0.79992338632445892</v>
      </c>
      <c r="L19" s="53">
        <v>0.71960177486110588</v>
      </c>
      <c r="M19" s="28">
        <v>8.0321611463353038E-2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7878</v>
      </c>
      <c r="D21" s="37">
        <v>7248</v>
      </c>
      <c r="E21" s="38">
        <v>1.0869205298013245</v>
      </c>
      <c r="F21" s="39">
        <v>630</v>
      </c>
      <c r="G21" s="36">
        <v>9860</v>
      </c>
      <c r="H21" s="37">
        <v>9370</v>
      </c>
      <c r="I21" s="38">
        <v>1.0522945570971185</v>
      </c>
      <c r="J21" s="39">
        <v>490</v>
      </c>
      <c r="K21" s="40">
        <v>0.79898580121703855</v>
      </c>
      <c r="L21" s="41">
        <v>0.7735325506937033</v>
      </c>
      <c r="M21" s="42">
        <v>2.5453250523335247E-2</v>
      </c>
    </row>
    <row r="22" spans="1:13" ht="18" customHeight="1" x14ac:dyDescent="0.4">
      <c r="A22" s="265"/>
      <c r="B22" s="84" t="s">
        <v>158</v>
      </c>
      <c r="C22" s="36">
        <v>13004</v>
      </c>
      <c r="D22" s="37">
        <v>12051</v>
      </c>
      <c r="E22" s="38">
        <v>1.0790805742262053</v>
      </c>
      <c r="F22" s="39">
        <v>953</v>
      </c>
      <c r="G22" s="36">
        <v>16245</v>
      </c>
      <c r="H22" s="37">
        <v>17449</v>
      </c>
      <c r="I22" s="38">
        <v>0.93099891111238464</v>
      </c>
      <c r="J22" s="39">
        <v>-1204</v>
      </c>
      <c r="K22" s="40">
        <v>0.80049245921822099</v>
      </c>
      <c r="L22" s="41">
        <v>0.69064129749555847</v>
      </c>
      <c r="M22" s="42">
        <v>0.10985116172266252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12807</v>
      </c>
      <c r="D24" s="22">
        <v>10848</v>
      </c>
      <c r="E24" s="23">
        <v>1.1805862831858407</v>
      </c>
      <c r="F24" s="24">
        <v>1959</v>
      </c>
      <c r="G24" s="21">
        <v>16116</v>
      </c>
      <c r="H24" s="25">
        <v>14284</v>
      </c>
      <c r="I24" s="23">
        <v>1.1282553906468775</v>
      </c>
      <c r="J24" s="24">
        <v>1832</v>
      </c>
      <c r="K24" s="52">
        <v>0.79467609828741625</v>
      </c>
      <c r="L24" s="53">
        <v>0.75945113413609633</v>
      </c>
      <c r="M24" s="54">
        <v>3.5224964151319926E-2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5385</v>
      </c>
      <c r="D26" s="37">
        <v>4502</v>
      </c>
      <c r="E26" s="38">
        <v>1.1961350510884052</v>
      </c>
      <c r="F26" s="39">
        <v>883</v>
      </c>
      <c r="G26" s="36">
        <v>6870</v>
      </c>
      <c r="H26" s="37">
        <v>5365</v>
      </c>
      <c r="I26" s="38">
        <v>1.2805219012115563</v>
      </c>
      <c r="J26" s="39">
        <v>1505</v>
      </c>
      <c r="K26" s="40">
        <v>0.78384279475982532</v>
      </c>
      <c r="L26" s="41">
        <v>0.83914259086672882</v>
      </c>
      <c r="M26" s="42">
        <v>-5.5299796106903498E-2</v>
      </c>
    </row>
    <row r="27" spans="1:13" ht="18" customHeight="1" x14ac:dyDescent="0.4">
      <c r="A27" s="265"/>
      <c r="B27" s="84" t="s">
        <v>158</v>
      </c>
      <c r="C27" s="36">
        <v>7122</v>
      </c>
      <c r="D27" s="37">
        <v>6062</v>
      </c>
      <c r="E27" s="38">
        <v>1.1748597822500826</v>
      </c>
      <c r="F27" s="39">
        <v>1060</v>
      </c>
      <c r="G27" s="36">
        <v>8904</v>
      </c>
      <c r="H27" s="37">
        <v>8486</v>
      </c>
      <c r="I27" s="38">
        <v>1.0492576007541834</v>
      </c>
      <c r="J27" s="39">
        <v>418</v>
      </c>
      <c r="K27" s="40">
        <v>0.79986522911051217</v>
      </c>
      <c r="L27" s="41">
        <v>0.71435305208578836</v>
      </c>
      <c r="M27" s="42">
        <v>8.5512177024723801E-2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300</v>
      </c>
      <c r="D29" s="74">
        <v>284</v>
      </c>
      <c r="E29" s="75">
        <v>1.056338028169014</v>
      </c>
      <c r="F29" s="76">
        <v>16</v>
      </c>
      <c r="G29" s="73">
        <v>342</v>
      </c>
      <c r="H29" s="74">
        <v>433</v>
      </c>
      <c r="I29" s="77">
        <v>0.789838337182448</v>
      </c>
      <c r="J29" s="91">
        <v>-91</v>
      </c>
      <c r="K29" s="79">
        <v>0.8771929824561403</v>
      </c>
      <c r="L29" s="80">
        <v>0.65588914549653576</v>
      </c>
      <c r="M29" s="92">
        <v>0.22130383695960454</v>
      </c>
    </row>
    <row r="30" spans="1:13" ht="18" customHeight="1" x14ac:dyDescent="0.4">
      <c r="A30" s="266" t="s">
        <v>162</v>
      </c>
      <c r="B30" s="20"/>
      <c r="C30" s="21">
        <v>19638</v>
      </c>
      <c r="D30" s="22">
        <v>18502</v>
      </c>
      <c r="E30" s="23">
        <v>1.061398767700789</v>
      </c>
      <c r="F30" s="24">
        <v>1136</v>
      </c>
      <c r="G30" s="21">
        <v>27358</v>
      </c>
      <c r="H30" s="22">
        <v>25939</v>
      </c>
      <c r="I30" s="23">
        <v>1.0547052700566715</v>
      </c>
      <c r="J30" s="24">
        <v>1419</v>
      </c>
      <c r="K30" s="52">
        <v>0.7178156297974998</v>
      </c>
      <c r="L30" s="53">
        <v>0.71328887004125063</v>
      </c>
      <c r="M30" s="28">
        <v>4.5267597562491657E-3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2276</v>
      </c>
      <c r="D32" s="37">
        <v>2213</v>
      </c>
      <c r="E32" s="38">
        <v>1.0284681427925892</v>
      </c>
      <c r="F32" s="39">
        <v>63</v>
      </c>
      <c r="G32" s="36">
        <v>2900</v>
      </c>
      <c r="H32" s="37">
        <v>2900</v>
      </c>
      <c r="I32" s="38">
        <v>1</v>
      </c>
      <c r="J32" s="39">
        <v>0</v>
      </c>
      <c r="K32" s="40">
        <v>0.78482758620689652</v>
      </c>
      <c r="L32" s="41">
        <v>0.76310344827586207</v>
      </c>
      <c r="M32" s="42">
        <v>2.1724137931034448E-2</v>
      </c>
    </row>
    <row r="33" spans="1:13" ht="18" customHeight="1" x14ac:dyDescent="0.4">
      <c r="A33" s="265"/>
      <c r="B33" s="84" t="s">
        <v>159</v>
      </c>
      <c r="C33" s="36">
        <v>1146</v>
      </c>
      <c r="D33" s="37">
        <v>1177</v>
      </c>
      <c r="E33" s="38">
        <v>0.97366185216652501</v>
      </c>
      <c r="F33" s="39">
        <v>-31</v>
      </c>
      <c r="G33" s="36">
        <v>1400</v>
      </c>
      <c r="H33" s="37">
        <v>1400</v>
      </c>
      <c r="I33" s="38">
        <v>1</v>
      </c>
      <c r="J33" s="39">
        <v>0</v>
      </c>
      <c r="K33" s="40">
        <v>0.81857142857142862</v>
      </c>
      <c r="L33" s="41">
        <v>0.84071428571428575</v>
      </c>
      <c r="M33" s="42">
        <v>-2.2142857142857131E-2</v>
      </c>
    </row>
    <row r="34" spans="1:13" ht="18" customHeight="1" x14ac:dyDescent="0.4">
      <c r="A34" s="265"/>
      <c r="B34" s="84" t="s">
        <v>239</v>
      </c>
      <c r="C34" s="36">
        <v>363</v>
      </c>
      <c r="D34" s="37">
        <v>0</v>
      </c>
      <c r="E34" s="38" t="e">
        <v>#DIV/0!</v>
      </c>
      <c r="F34" s="39">
        <v>363</v>
      </c>
      <c r="G34" s="36">
        <v>480</v>
      </c>
      <c r="H34" s="37">
        <v>0</v>
      </c>
      <c r="I34" s="38" t="e">
        <v>#DIV/0!</v>
      </c>
      <c r="J34" s="39">
        <v>480</v>
      </c>
      <c r="K34" s="40">
        <v>0.75624999999999998</v>
      </c>
      <c r="L34" s="41" t="s">
        <v>0</v>
      </c>
      <c r="M34" s="42" t="e">
        <v>#VALUE!</v>
      </c>
    </row>
    <row r="35" spans="1:13" ht="18" customHeight="1" x14ac:dyDescent="0.4">
      <c r="A35" s="265"/>
      <c r="B35" s="84" t="s">
        <v>158</v>
      </c>
      <c r="C35" s="36">
        <v>14316</v>
      </c>
      <c r="D35" s="37">
        <v>13560</v>
      </c>
      <c r="E35" s="38">
        <v>1.0557522123893806</v>
      </c>
      <c r="F35" s="39">
        <v>756</v>
      </c>
      <c r="G35" s="36">
        <v>20916</v>
      </c>
      <c r="H35" s="37">
        <v>19750</v>
      </c>
      <c r="I35" s="38">
        <v>1.0590379746835443</v>
      </c>
      <c r="J35" s="39">
        <v>1166</v>
      </c>
      <c r="K35" s="40">
        <v>0.68445209409064833</v>
      </c>
      <c r="L35" s="41">
        <v>0.68658227848101261</v>
      </c>
      <c r="M35" s="42">
        <v>-2.1301843903642759E-3</v>
      </c>
    </row>
    <row r="36" spans="1:13" ht="18" customHeight="1" x14ac:dyDescent="0.4">
      <c r="A36" s="265"/>
      <c r="B36" s="84" t="s">
        <v>157</v>
      </c>
      <c r="C36" s="36">
        <v>1537</v>
      </c>
      <c r="D36" s="37">
        <v>1552</v>
      </c>
      <c r="E36" s="38">
        <v>0.99033505154639179</v>
      </c>
      <c r="F36" s="39">
        <v>-15</v>
      </c>
      <c r="G36" s="36">
        <v>1662</v>
      </c>
      <c r="H36" s="37">
        <v>1889</v>
      </c>
      <c r="I36" s="38">
        <v>0.8798305982001059</v>
      </c>
      <c r="J36" s="39">
        <v>-227</v>
      </c>
      <c r="K36" s="40">
        <v>0.9247894103489771</v>
      </c>
      <c r="L36" s="41">
        <v>0.82159872948650081</v>
      </c>
      <c r="M36" s="42">
        <v>0.10319068086247629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7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９月下旬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9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305</v>
      </c>
      <c r="D4" s="370" t="s">
        <v>303</v>
      </c>
      <c r="E4" s="371" t="s">
        <v>176</v>
      </c>
      <c r="F4" s="372"/>
      <c r="G4" s="348" t="s">
        <v>304</v>
      </c>
      <c r="H4" s="368" t="s">
        <v>303</v>
      </c>
      <c r="I4" s="371" t="s">
        <v>176</v>
      </c>
      <c r="J4" s="372"/>
      <c r="K4" s="348" t="s">
        <v>304</v>
      </c>
      <c r="L4" s="349" t="s">
        <v>303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146240</v>
      </c>
      <c r="D6" s="373">
        <v>176678</v>
      </c>
      <c r="E6" s="337">
        <v>0.82772048585562441</v>
      </c>
      <c r="F6" s="358">
        <v>-30438</v>
      </c>
      <c r="G6" s="364">
        <v>184203</v>
      </c>
      <c r="H6" s="366">
        <v>222518</v>
      </c>
      <c r="I6" s="337">
        <v>0.82781168265039229</v>
      </c>
      <c r="J6" s="358">
        <v>-38315</v>
      </c>
      <c r="K6" s="339">
        <v>0.7939067224746611</v>
      </c>
      <c r="L6" s="341">
        <v>0.79399419372814783</v>
      </c>
      <c r="M6" s="343">
        <v>-8.7471253486737233E-5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79170</v>
      </c>
      <c r="D8" s="22">
        <v>94895</v>
      </c>
      <c r="E8" s="23">
        <v>0.83429053164023392</v>
      </c>
      <c r="F8" s="24">
        <v>-15725</v>
      </c>
      <c r="G8" s="21">
        <v>93452</v>
      </c>
      <c r="H8" s="25">
        <v>110998</v>
      </c>
      <c r="I8" s="23">
        <v>0.84192507973116637</v>
      </c>
      <c r="J8" s="24">
        <v>-17546</v>
      </c>
      <c r="K8" s="26">
        <v>0.84717288019518044</v>
      </c>
      <c r="L8" s="27">
        <v>0.85492531396962113</v>
      </c>
      <c r="M8" s="28">
        <v>-7.7524337744406813E-3</v>
      </c>
    </row>
    <row r="9" spans="1:13" ht="18" customHeight="1" x14ac:dyDescent="0.4">
      <c r="A9" s="265"/>
      <c r="B9" s="109" t="s">
        <v>161</v>
      </c>
      <c r="C9" s="29">
        <v>32346</v>
      </c>
      <c r="D9" s="30">
        <v>38833</v>
      </c>
      <c r="E9" s="31">
        <v>0.83295135580562918</v>
      </c>
      <c r="F9" s="32">
        <v>-6487</v>
      </c>
      <c r="G9" s="29">
        <v>37565</v>
      </c>
      <c r="H9" s="30">
        <v>43951</v>
      </c>
      <c r="I9" s="31">
        <v>0.85470182703465225</v>
      </c>
      <c r="J9" s="32">
        <v>-6386</v>
      </c>
      <c r="K9" s="33">
        <v>0.86106748302941571</v>
      </c>
      <c r="L9" s="34">
        <v>0.8835521376077905</v>
      </c>
      <c r="M9" s="35">
        <v>-2.2484654578374785E-2</v>
      </c>
    </row>
    <row r="10" spans="1:13" ht="18" customHeight="1" x14ac:dyDescent="0.4">
      <c r="A10" s="265"/>
      <c r="B10" s="84" t="s">
        <v>160</v>
      </c>
      <c r="C10" s="36">
        <v>3280</v>
      </c>
      <c r="D10" s="37">
        <v>4231</v>
      </c>
      <c r="E10" s="38">
        <v>0.77523044197589219</v>
      </c>
      <c r="F10" s="39">
        <v>-951</v>
      </c>
      <c r="G10" s="36">
        <v>4125</v>
      </c>
      <c r="H10" s="37">
        <v>4550</v>
      </c>
      <c r="I10" s="38">
        <v>0.90659340659340659</v>
      </c>
      <c r="J10" s="39">
        <v>-425</v>
      </c>
      <c r="K10" s="40">
        <v>0.79515151515151516</v>
      </c>
      <c r="L10" s="41">
        <v>0.92989010989010989</v>
      </c>
      <c r="M10" s="42">
        <v>-0.13473859473859473</v>
      </c>
    </row>
    <row r="11" spans="1:13" ht="18" customHeight="1" x14ac:dyDescent="0.4">
      <c r="A11" s="265"/>
      <c r="B11" s="84" t="s">
        <v>158</v>
      </c>
      <c r="C11" s="36">
        <v>43544</v>
      </c>
      <c r="D11" s="37">
        <v>51831</v>
      </c>
      <c r="E11" s="38">
        <v>0.84011498909918769</v>
      </c>
      <c r="F11" s="39">
        <v>-8287</v>
      </c>
      <c r="G11" s="36">
        <v>51762</v>
      </c>
      <c r="H11" s="37">
        <v>62497</v>
      </c>
      <c r="I11" s="38">
        <v>0.82823175512424596</v>
      </c>
      <c r="J11" s="39">
        <v>-10735</v>
      </c>
      <c r="K11" s="40">
        <v>0.84123488273250646</v>
      </c>
      <c r="L11" s="41">
        <v>0.82933580811878971</v>
      </c>
      <c r="M11" s="42">
        <v>1.1899074613716754E-2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25957</v>
      </c>
      <c r="D13" s="22">
        <v>32546</v>
      </c>
      <c r="E13" s="23">
        <v>0.79754808578627179</v>
      </c>
      <c r="F13" s="24">
        <v>-6589</v>
      </c>
      <c r="G13" s="21">
        <v>35328</v>
      </c>
      <c r="H13" s="22">
        <v>42002</v>
      </c>
      <c r="I13" s="23">
        <v>0.84110280462835108</v>
      </c>
      <c r="J13" s="24">
        <v>-6674</v>
      </c>
      <c r="K13" s="52">
        <v>0.73474298007246375</v>
      </c>
      <c r="L13" s="53">
        <v>0.77486786343507452</v>
      </c>
      <c r="M13" s="54">
        <v>-4.0124883362610775E-2</v>
      </c>
    </row>
    <row r="14" spans="1:13" ht="18" customHeight="1" x14ac:dyDescent="0.4">
      <c r="A14" s="265"/>
      <c r="B14" s="109" t="s">
        <v>161</v>
      </c>
      <c r="C14" s="29">
        <v>5958</v>
      </c>
      <c r="D14" s="30">
        <v>7658</v>
      </c>
      <c r="E14" s="31">
        <v>0.7780099242622095</v>
      </c>
      <c r="F14" s="32">
        <v>-1700</v>
      </c>
      <c r="G14" s="29">
        <v>7625</v>
      </c>
      <c r="H14" s="30">
        <v>10000</v>
      </c>
      <c r="I14" s="31">
        <v>0.76249999999999996</v>
      </c>
      <c r="J14" s="32">
        <v>-2375</v>
      </c>
      <c r="K14" s="55">
        <v>0.78137704918032791</v>
      </c>
      <c r="L14" s="56">
        <v>0.76580000000000004</v>
      </c>
      <c r="M14" s="35">
        <v>1.5577049180327873E-2</v>
      </c>
    </row>
    <row r="15" spans="1:13" ht="18" customHeight="1" x14ac:dyDescent="0.4">
      <c r="A15" s="265"/>
      <c r="B15" s="84" t="s">
        <v>160</v>
      </c>
      <c r="C15" s="36">
        <v>3169</v>
      </c>
      <c r="D15" s="37">
        <v>4927</v>
      </c>
      <c r="E15" s="38">
        <v>0.64319058250456662</v>
      </c>
      <c r="F15" s="39">
        <v>-1758</v>
      </c>
      <c r="G15" s="36">
        <v>4635</v>
      </c>
      <c r="H15" s="37">
        <v>5800</v>
      </c>
      <c r="I15" s="38">
        <v>0.79913793103448272</v>
      </c>
      <c r="J15" s="39">
        <v>-1165</v>
      </c>
      <c r="K15" s="40">
        <v>0.68371089536138074</v>
      </c>
      <c r="L15" s="41">
        <v>0.84948275862068967</v>
      </c>
      <c r="M15" s="42">
        <v>-0.16577186325930893</v>
      </c>
    </row>
    <row r="16" spans="1:13" ht="18" customHeight="1" x14ac:dyDescent="0.4">
      <c r="A16" s="265"/>
      <c r="B16" s="84" t="s">
        <v>158</v>
      </c>
      <c r="C16" s="36">
        <v>15766</v>
      </c>
      <c r="D16" s="37">
        <v>18254</v>
      </c>
      <c r="E16" s="38">
        <v>0.86370110660677113</v>
      </c>
      <c r="F16" s="39">
        <v>-2488</v>
      </c>
      <c r="G16" s="36">
        <v>21825</v>
      </c>
      <c r="H16" s="37">
        <v>24222</v>
      </c>
      <c r="I16" s="38">
        <v>0.9010403765172158</v>
      </c>
      <c r="J16" s="39">
        <v>-2397</v>
      </c>
      <c r="K16" s="40">
        <v>0.72238258877434136</v>
      </c>
      <c r="L16" s="41">
        <v>0.75361241846255467</v>
      </c>
      <c r="M16" s="42">
        <v>-3.1229829688213306E-2</v>
      </c>
    </row>
    <row r="17" spans="1:13" ht="18" customHeight="1" x14ac:dyDescent="0.4">
      <c r="A17" s="265"/>
      <c r="B17" s="84" t="s">
        <v>157</v>
      </c>
      <c r="C17" s="36">
        <v>1064</v>
      </c>
      <c r="D17" s="37">
        <v>1707</v>
      </c>
      <c r="E17" s="38">
        <v>0.6233157586408905</v>
      </c>
      <c r="F17" s="39">
        <v>-643</v>
      </c>
      <c r="G17" s="36">
        <v>1243</v>
      </c>
      <c r="H17" s="37">
        <v>1980</v>
      </c>
      <c r="I17" s="38">
        <v>0.62777777777777777</v>
      </c>
      <c r="J17" s="39">
        <v>-737</v>
      </c>
      <c r="K17" s="40">
        <v>0.85599356395816573</v>
      </c>
      <c r="L17" s="41">
        <v>0.86212121212121207</v>
      </c>
      <c r="M17" s="42">
        <v>-6.1276481630463397E-3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16255</v>
      </c>
      <c r="D19" s="22">
        <v>19213</v>
      </c>
      <c r="E19" s="23">
        <v>0.84604174257013476</v>
      </c>
      <c r="F19" s="24">
        <v>-2958</v>
      </c>
      <c r="G19" s="21">
        <v>21664</v>
      </c>
      <c r="H19" s="25">
        <v>27112</v>
      </c>
      <c r="I19" s="23">
        <v>0.79905576866332251</v>
      </c>
      <c r="J19" s="24">
        <v>-5448</v>
      </c>
      <c r="K19" s="52">
        <v>0.75032311669128504</v>
      </c>
      <c r="L19" s="53">
        <v>0.70865299498377099</v>
      </c>
      <c r="M19" s="28">
        <v>4.1670121707514052E-2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6023</v>
      </c>
      <c r="D21" s="37">
        <v>7505</v>
      </c>
      <c r="E21" s="38">
        <v>0.8025316455696202</v>
      </c>
      <c r="F21" s="39">
        <v>-1482</v>
      </c>
      <c r="G21" s="36">
        <v>8065</v>
      </c>
      <c r="H21" s="37">
        <v>9700</v>
      </c>
      <c r="I21" s="38">
        <v>0.83144329896907221</v>
      </c>
      <c r="J21" s="39">
        <v>-1635</v>
      </c>
      <c r="K21" s="40">
        <v>0.74680719156850583</v>
      </c>
      <c r="L21" s="41">
        <v>0.77371134020618559</v>
      </c>
      <c r="M21" s="42">
        <v>-2.6904148637679759E-2</v>
      </c>
    </row>
    <row r="22" spans="1:13" ht="18" customHeight="1" x14ac:dyDescent="0.4">
      <c r="A22" s="265"/>
      <c r="B22" s="84" t="s">
        <v>158</v>
      </c>
      <c r="C22" s="36">
        <v>10232</v>
      </c>
      <c r="D22" s="37">
        <v>11708</v>
      </c>
      <c r="E22" s="38">
        <v>0.87393235394601987</v>
      </c>
      <c r="F22" s="39">
        <v>-1476</v>
      </c>
      <c r="G22" s="36">
        <v>13599</v>
      </c>
      <c r="H22" s="37">
        <v>17412</v>
      </c>
      <c r="I22" s="38">
        <v>0.78101309441764299</v>
      </c>
      <c r="J22" s="39">
        <v>-3813</v>
      </c>
      <c r="K22" s="40">
        <v>0.75240826531362603</v>
      </c>
      <c r="L22" s="41">
        <v>0.67240983229956353</v>
      </c>
      <c r="M22" s="42">
        <v>7.9998433014062509E-2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9367</v>
      </c>
      <c r="D24" s="22">
        <v>12097</v>
      </c>
      <c r="E24" s="23">
        <v>0.77432421261469786</v>
      </c>
      <c r="F24" s="24">
        <v>-2730</v>
      </c>
      <c r="G24" s="21">
        <v>12606</v>
      </c>
      <c r="H24" s="25">
        <v>15176</v>
      </c>
      <c r="I24" s="23">
        <v>0.83065366367949389</v>
      </c>
      <c r="J24" s="24">
        <v>-2570</v>
      </c>
      <c r="K24" s="52">
        <v>0.74305886085990802</v>
      </c>
      <c r="L24" s="53">
        <v>0.79711386399578277</v>
      </c>
      <c r="M24" s="54">
        <v>-5.4055003135874746E-2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3896</v>
      </c>
      <c r="D26" s="37">
        <v>5050</v>
      </c>
      <c r="E26" s="38">
        <v>0.7714851485148515</v>
      </c>
      <c r="F26" s="39">
        <v>-1154</v>
      </c>
      <c r="G26" s="36">
        <v>5280</v>
      </c>
      <c r="H26" s="37">
        <v>5800</v>
      </c>
      <c r="I26" s="38">
        <v>0.91034482758620694</v>
      </c>
      <c r="J26" s="39">
        <v>-520</v>
      </c>
      <c r="K26" s="40">
        <v>0.73787878787878791</v>
      </c>
      <c r="L26" s="41">
        <v>0.87068965517241381</v>
      </c>
      <c r="M26" s="42">
        <v>-0.1328108672936259</v>
      </c>
    </row>
    <row r="27" spans="1:13" ht="18" customHeight="1" x14ac:dyDescent="0.4">
      <c r="A27" s="265"/>
      <c r="B27" s="84" t="s">
        <v>158</v>
      </c>
      <c r="C27" s="36">
        <v>5266</v>
      </c>
      <c r="D27" s="37">
        <v>6729</v>
      </c>
      <c r="E27" s="38">
        <v>0.78258285034923469</v>
      </c>
      <c r="F27" s="39">
        <v>-1463</v>
      </c>
      <c r="G27" s="36">
        <v>7081</v>
      </c>
      <c r="H27" s="37">
        <v>8895</v>
      </c>
      <c r="I27" s="38">
        <v>0.79606520517144463</v>
      </c>
      <c r="J27" s="39">
        <v>-1814</v>
      </c>
      <c r="K27" s="40">
        <v>0.74368027114814295</v>
      </c>
      <c r="L27" s="41">
        <v>0.75649241146711632</v>
      </c>
      <c r="M27" s="42">
        <v>-1.2812140318973375E-2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93"/>
      <c r="B29" s="268" t="s">
        <v>157</v>
      </c>
      <c r="C29" s="73">
        <v>205</v>
      </c>
      <c r="D29" s="74">
        <v>318</v>
      </c>
      <c r="E29" s="94">
        <v>0.64465408805031443</v>
      </c>
      <c r="F29" s="95">
        <v>-113</v>
      </c>
      <c r="G29" s="73">
        <v>245</v>
      </c>
      <c r="H29" s="74">
        <v>481</v>
      </c>
      <c r="I29" s="75">
        <v>0.50935550935550933</v>
      </c>
      <c r="J29" s="76">
        <v>-236</v>
      </c>
      <c r="K29" s="96">
        <v>0.83673469387755106</v>
      </c>
      <c r="L29" s="97">
        <v>0.66112266112266116</v>
      </c>
      <c r="M29" s="98">
        <v>0.1756120327548899</v>
      </c>
    </row>
    <row r="30" spans="1:13" ht="18" customHeight="1" x14ac:dyDescent="0.4">
      <c r="A30" s="266" t="s">
        <v>162</v>
      </c>
      <c r="B30" s="20"/>
      <c r="C30" s="21">
        <v>15491</v>
      </c>
      <c r="D30" s="22">
        <v>17927</v>
      </c>
      <c r="E30" s="23">
        <v>0.86411557985162046</v>
      </c>
      <c r="F30" s="24">
        <v>-2436</v>
      </c>
      <c r="G30" s="21">
        <v>21153</v>
      </c>
      <c r="H30" s="22">
        <v>27230</v>
      </c>
      <c r="I30" s="23">
        <v>0.77682702901211897</v>
      </c>
      <c r="J30" s="24">
        <v>-6077</v>
      </c>
      <c r="K30" s="52">
        <v>0.73233111142627527</v>
      </c>
      <c r="L30" s="53">
        <v>0.65835475578406166</v>
      </c>
      <c r="M30" s="28">
        <v>7.3976355642213609E-2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1806</v>
      </c>
      <c r="D32" s="37">
        <v>2261</v>
      </c>
      <c r="E32" s="38">
        <v>0.79876160990712075</v>
      </c>
      <c r="F32" s="39">
        <v>-455</v>
      </c>
      <c r="G32" s="36">
        <v>2465</v>
      </c>
      <c r="H32" s="37">
        <v>2900</v>
      </c>
      <c r="I32" s="38">
        <v>0.85</v>
      </c>
      <c r="J32" s="39">
        <v>-435</v>
      </c>
      <c r="K32" s="40">
        <v>0.73265720081135899</v>
      </c>
      <c r="L32" s="41">
        <v>0.77965517241379312</v>
      </c>
      <c r="M32" s="42">
        <v>-4.699797160243413E-2</v>
      </c>
    </row>
    <row r="33" spans="1:13" ht="18" customHeight="1" x14ac:dyDescent="0.4">
      <c r="A33" s="265"/>
      <c r="B33" s="84" t="s">
        <v>159</v>
      </c>
      <c r="C33" s="36">
        <v>725</v>
      </c>
      <c r="D33" s="37">
        <v>1170</v>
      </c>
      <c r="E33" s="38">
        <v>0.61965811965811968</v>
      </c>
      <c r="F33" s="39">
        <v>-445</v>
      </c>
      <c r="G33" s="36">
        <v>950</v>
      </c>
      <c r="H33" s="37">
        <v>1450</v>
      </c>
      <c r="I33" s="38">
        <v>0.65517241379310343</v>
      </c>
      <c r="J33" s="39">
        <v>-500</v>
      </c>
      <c r="K33" s="40">
        <v>0.76315789473684215</v>
      </c>
      <c r="L33" s="41">
        <v>0.80689655172413788</v>
      </c>
      <c r="M33" s="42">
        <v>-4.3738656987295732E-2</v>
      </c>
    </row>
    <row r="34" spans="1:13" ht="18" customHeight="1" x14ac:dyDescent="0.4">
      <c r="A34" s="265"/>
      <c r="B34" s="84" t="s">
        <v>239</v>
      </c>
      <c r="C34" s="36">
        <v>221</v>
      </c>
      <c r="D34" s="37">
        <v>0</v>
      </c>
      <c r="E34" s="38" t="e">
        <v>#DIV/0!</v>
      </c>
      <c r="F34" s="39">
        <v>221</v>
      </c>
      <c r="G34" s="36">
        <v>336</v>
      </c>
      <c r="H34" s="37">
        <v>0</v>
      </c>
      <c r="I34" s="38" t="e">
        <v>#DIV/0!</v>
      </c>
      <c r="J34" s="39">
        <v>336</v>
      </c>
      <c r="K34" s="40">
        <v>0.65773809523809523</v>
      </c>
      <c r="L34" s="41" t="s">
        <v>0</v>
      </c>
      <c r="M34" s="42" t="e">
        <v>#VALUE!</v>
      </c>
    </row>
    <row r="35" spans="1:13" ht="18" customHeight="1" x14ac:dyDescent="0.4">
      <c r="A35" s="265"/>
      <c r="B35" s="84" t="s">
        <v>158</v>
      </c>
      <c r="C35" s="36">
        <v>11610</v>
      </c>
      <c r="D35" s="37">
        <v>12879</v>
      </c>
      <c r="E35" s="38">
        <v>0.90146750524109009</v>
      </c>
      <c r="F35" s="39">
        <v>-1269</v>
      </c>
      <c r="G35" s="36">
        <v>16089</v>
      </c>
      <c r="H35" s="37">
        <v>20864</v>
      </c>
      <c r="I35" s="38">
        <v>0.77113688650306744</v>
      </c>
      <c r="J35" s="39">
        <v>-4775</v>
      </c>
      <c r="K35" s="40">
        <v>0.72161103859779974</v>
      </c>
      <c r="L35" s="41">
        <v>0.61728335889570551</v>
      </c>
      <c r="M35" s="42">
        <v>0.10432767970209422</v>
      </c>
    </row>
    <row r="36" spans="1:13" ht="18" customHeight="1" x14ac:dyDescent="0.4">
      <c r="A36" s="265"/>
      <c r="B36" s="84" t="s">
        <v>157</v>
      </c>
      <c r="C36" s="36">
        <v>1129</v>
      </c>
      <c r="D36" s="37">
        <v>1617</v>
      </c>
      <c r="E36" s="38">
        <v>0.69820655534941245</v>
      </c>
      <c r="F36" s="39">
        <v>-488</v>
      </c>
      <c r="G36" s="36">
        <v>1313</v>
      </c>
      <c r="H36" s="37">
        <v>2016</v>
      </c>
      <c r="I36" s="38">
        <v>0.65128968253968256</v>
      </c>
      <c r="J36" s="39">
        <v>-703</v>
      </c>
      <c r="K36" s="40">
        <v>0.85986290936785992</v>
      </c>
      <c r="L36" s="41">
        <v>0.80208333333333337</v>
      </c>
      <c r="M36" s="42">
        <v>5.7779576034526547E-2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xSplit="6" ySplit="5" topLeftCell="G59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４月（下旬）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4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155</v>
      </c>
      <c r="H3" s="324" t="s">
        <v>154</v>
      </c>
      <c r="I3" s="326" t="s">
        <v>140</v>
      </c>
      <c r="J3" s="327"/>
      <c r="K3" s="322" t="s">
        <v>155</v>
      </c>
      <c r="L3" s="324" t="s">
        <v>154</v>
      </c>
      <c r="M3" s="326" t="s">
        <v>140</v>
      </c>
      <c r="N3" s="327"/>
      <c r="O3" s="318" t="s">
        <v>155</v>
      </c>
      <c r="P3" s="320" t="s">
        <v>154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175815</v>
      </c>
      <c r="H5" s="249">
        <v>166170</v>
      </c>
      <c r="I5" s="248">
        <v>1.0580429680447734</v>
      </c>
      <c r="J5" s="247">
        <v>9645</v>
      </c>
      <c r="K5" s="250">
        <v>225436</v>
      </c>
      <c r="L5" s="249">
        <v>219113</v>
      </c>
      <c r="M5" s="248">
        <v>1.028857256301543</v>
      </c>
      <c r="N5" s="247">
        <v>6323</v>
      </c>
      <c r="O5" s="246">
        <v>0.77988874891321702</v>
      </c>
      <c r="P5" s="245">
        <v>0.75837581521863151</v>
      </c>
      <c r="Q5" s="244">
        <v>2.1512933694585512E-2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67435</v>
      </c>
      <c r="H6" s="187">
        <v>68043</v>
      </c>
      <c r="I6" s="186">
        <v>0.9910644739355996</v>
      </c>
      <c r="J6" s="185">
        <v>-608</v>
      </c>
      <c r="K6" s="231">
        <v>85733</v>
      </c>
      <c r="L6" s="187">
        <v>85835</v>
      </c>
      <c r="M6" s="186">
        <v>0.99881167355973666</v>
      </c>
      <c r="N6" s="185">
        <v>-102</v>
      </c>
      <c r="O6" s="184">
        <v>0.78656993223146277</v>
      </c>
      <c r="P6" s="183">
        <v>0.79271858798858275</v>
      </c>
      <c r="Q6" s="182">
        <v>-6.1486557571199807E-3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43317</v>
      </c>
      <c r="H7" s="187">
        <v>43481</v>
      </c>
      <c r="I7" s="186">
        <v>0.99622823762102986</v>
      </c>
      <c r="J7" s="185">
        <v>-164</v>
      </c>
      <c r="K7" s="188">
        <v>54903</v>
      </c>
      <c r="L7" s="187">
        <v>54311</v>
      </c>
      <c r="M7" s="186">
        <v>1.0109001859660105</v>
      </c>
      <c r="N7" s="185">
        <v>592</v>
      </c>
      <c r="O7" s="184">
        <v>0.78897328014862578</v>
      </c>
      <c r="P7" s="183">
        <v>0.80059288173666476</v>
      </c>
      <c r="Q7" s="182">
        <v>-1.1619601588038986E-2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35631</v>
      </c>
      <c r="H8" s="196">
        <v>35325</v>
      </c>
      <c r="I8" s="195">
        <v>1.0086624203821657</v>
      </c>
      <c r="J8" s="194">
        <v>306</v>
      </c>
      <c r="K8" s="197">
        <v>44903</v>
      </c>
      <c r="L8" s="196">
        <v>44311</v>
      </c>
      <c r="M8" s="195">
        <v>1.0133601137415089</v>
      </c>
      <c r="N8" s="194">
        <v>592</v>
      </c>
      <c r="O8" s="193">
        <v>0.79351045587154534</v>
      </c>
      <c r="P8" s="192">
        <v>0.7972061113493264</v>
      </c>
      <c r="Q8" s="191">
        <v>-3.6956554777810569E-3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7686</v>
      </c>
      <c r="H9" s="196">
        <v>8156</v>
      </c>
      <c r="I9" s="195">
        <v>0.94237371260421776</v>
      </c>
      <c r="J9" s="194">
        <v>-470</v>
      </c>
      <c r="K9" s="197">
        <v>10000</v>
      </c>
      <c r="L9" s="196">
        <v>10000</v>
      </c>
      <c r="M9" s="195">
        <v>1</v>
      </c>
      <c r="N9" s="194">
        <v>0</v>
      </c>
      <c r="O9" s="193">
        <v>0.76859999999999995</v>
      </c>
      <c r="P9" s="192">
        <v>0.81559999999999999</v>
      </c>
      <c r="Q9" s="191">
        <v>-4.7000000000000042E-2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>
        <v>0</v>
      </c>
      <c r="H10" s="196">
        <v>0</v>
      </c>
      <c r="I10" s="195" t="e">
        <v>#DIV/0!</v>
      </c>
      <c r="J10" s="194">
        <v>0</v>
      </c>
      <c r="K10" s="197">
        <v>0</v>
      </c>
      <c r="L10" s="196">
        <v>0</v>
      </c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>
        <v>0</v>
      </c>
      <c r="H11" s="196">
        <v>0</v>
      </c>
      <c r="I11" s="195" t="e">
        <v>#DIV/0!</v>
      </c>
      <c r="J11" s="194">
        <v>0</v>
      </c>
      <c r="K11" s="197">
        <v>0</v>
      </c>
      <c r="L11" s="196">
        <v>0</v>
      </c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>
        <v>0</v>
      </c>
      <c r="H12" s="196">
        <v>0</v>
      </c>
      <c r="I12" s="195" t="e">
        <v>#DIV/0!</v>
      </c>
      <c r="J12" s="194">
        <v>0</v>
      </c>
      <c r="K12" s="197">
        <v>0</v>
      </c>
      <c r="L12" s="196">
        <v>0</v>
      </c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 t="s">
        <v>97</v>
      </c>
      <c r="G13" s="197">
        <v>0</v>
      </c>
      <c r="H13" s="196">
        <v>0</v>
      </c>
      <c r="I13" s="195" t="e">
        <v>#DIV/0!</v>
      </c>
      <c r="J13" s="194">
        <v>0</v>
      </c>
      <c r="K13" s="197">
        <v>0</v>
      </c>
      <c r="L13" s="196">
        <v>0</v>
      </c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>
        <v>0</v>
      </c>
      <c r="H14" s="196">
        <v>0</v>
      </c>
      <c r="I14" s="195" t="e">
        <v>#DIV/0!</v>
      </c>
      <c r="J14" s="194">
        <v>0</v>
      </c>
      <c r="K14" s="197">
        <v>0</v>
      </c>
      <c r="L14" s="196">
        <v>0</v>
      </c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>
        <v>0</v>
      </c>
      <c r="H15" s="196">
        <v>0</v>
      </c>
      <c r="I15" s="195" t="e">
        <v>#DIV/0!</v>
      </c>
      <c r="J15" s="194">
        <v>0</v>
      </c>
      <c r="K15" s="197">
        <v>0</v>
      </c>
      <c r="L15" s="196">
        <v>0</v>
      </c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180" t="s">
        <v>131</v>
      </c>
      <c r="D16" s="177"/>
      <c r="E16" s="177"/>
      <c r="F16" s="242"/>
      <c r="G16" s="176">
        <v>0</v>
      </c>
      <c r="H16" s="175">
        <v>0</v>
      </c>
      <c r="I16" s="174" t="e">
        <v>#DIV/0!</v>
      </c>
      <c r="J16" s="173">
        <v>0</v>
      </c>
      <c r="K16" s="176">
        <v>0</v>
      </c>
      <c r="L16" s="175">
        <v>0</v>
      </c>
      <c r="M16" s="174" t="e">
        <v>#DIV/0!</v>
      </c>
      <c r="N16" s="173">
        <v>0</v>
      </c>
      <c r="O16" s="172" t="e">
        <v>#DIV/0!</v>
      </c>
      <c r="P16" s="171" t="e">
        <v>#DIV/0!</v>
      </c>
      <c r="Q16" s="170" t="e">
        <v>#DIV/0!</v>
      </c>
      <c r="R16" s="169"/>
      <c r="S16" s="169"/>
    </row>
    <row r="17" spans="1:19" x14ac:dyDescent="0.4">
      <c r="A17" s="200"/>
      <c r="B17" s="190" t="s">
        <v>130</v>
      </c>
      <c r="C17" s="189"/>
      <c r="D17" s="189"/>
      <c r="E17" s="189"/>
      <c r="F17" s="229"/>
      <c r="G17" s="188">
        <v>23329</v>
      </c>
      <c r="H17" s="187">
        <v>23861</v>
      </c>
      <c r="I17" s="186">
        <v>0.97770420351200704</v>
      </c>
      <c r="J17" s="185">
        <v>-532</v>
      </c>
      <c r="K17" s="188">
        <v>29830</v>
      </c>
      <c r="L17" s="187">
        <v>30055</v>
      </c>
      <c r="M17" s="186">
        <v>0.99251372483779732</v>
      </c>
      <c r="N17" s="185">
        <v>-225</v>
      </c>
      <c r="O17" s="184">
        <v>0.78206503519946358</v>
      </c>
      <c r="P17" s="183">
        <v>0.79391116286807517</v>
      </c>
      <c r="Q17" s="182">
        <v>-1.1846127668611595E-2</v>
      </c>
      <c r="R17" s="169"/>
      <c r="S17" s="169"/>
    </row>
    <row r="18" spans="1:19" x14ac:dyDescent="0.4">
      <c r="A18" s="200"/>
      <c r="B18" s="200"/>
      <c r="C18" s="208" t="s">
        <v>102</v>
      </c>
      <c r="D18" s="207"/>
      <c r="E18" s="207"/>
      <c r="F18" s="241"/>
      <c r="G18" s="197">
        <v>0</v>
      </c>
      <c r="H18" s="196">
        <v>0</v>
      </c>
      <c r="I18" s="195" t="e">
        <v>#DIV/0!</v>
      </c>
      <c r="J18" s="194">
        <v>0</v>
      </c>
      <c r="K18" s="243">
        <v>0</v>
      </c>
      <c r="L18" s="196">
        <v>0</v>
      </c>
      <c r="M18" s="195" t="e">
        <v>#DIV/0!</v>
      </c>
      <c r="N18" s="194">
        <v>0</v>
      </c>
      <c r="O18" s="193" t="e">
        <v>#DIV/0!</v>
      </c>
      <c r="P18" s="192" t="e">
        <v>#DIV/0!</v>
      </c>
      <c r="Q18" s="191" t="e">
        <v>#DIV/0!</v>
      </c>
      <c r="R18" s="169"/>
      <c r="S18" s="169"/>
    </row>
    <row r="19" spans="1:19" x14ac:dyDescent="0.4">
      <c r="A19" s="200"/>
      <c r="B19" s="200"/>
      <c r="C19" s="208" t="s">
        <v>100</v>
      </c>
      <c r="D19" s="207"/>
      <c r="E19" s="207"/>
      <c r="F19" s="6" t="s">
        <v>97</v>
      </c>
      <c r="G19" s="197">
        <v>3500</v>
      </c>
      <c r="H19" s="196">
        <v>3456</v>
      </c>
      <c r="I19" s="195">
        <v>1.0127314814814814</v>
      </c>
      <c r="J19" s="194">
        <v>44</v>
      </c>
      <c r="K19" s="243">
        <v>4530</v>
      </c>
      <c r="L19" s="196">
        <v>4350</v>
      </c>
      <c r="M19" s="195">
        <v>1.0413793103448277</v>
      </c>
      <c r="N19" s="194">
        <v>180</v>
      </c>
      <c r="O19" s="193">
        <v>0.77262693156732887</v>
      </c>
      <c r="P19" s="192">
        <v>0.79448275862068962</v>
      </c>
      <c r="Q19" s="191">
        <v>-2.1855827053360755E-2</v>
      </c>
      <c r="R19" s="169"/>
      <c r="S19" s="169"/>
    </row>
    <row r="20" spans="1:19" x14ac:dyDescent="0.4">
      <c r="A20" s="200"/>
      <c r="B20" s="200"/>
      <c r="C20" s="208" t="s">
        <v>101</v>
      </c>
      <c r="D20" s="207"/>
      <c r="E20" s="207"/>
      <c r="F20" s="6" t="s">
        <v>97</v>
      </c>
      <c r="G20" s="197">
        <v>7057</v>
      </c>
      <c r="H20" s="196">
        <v>6679</v>
      </c>
      <c r="I20" s="195">
        <v>1.0565952986974099</v>
      </c>
      <c r="J20" s="194">
        <v>378</v>
      </c>
      <c r="K20" s="243">
        <v>9800</v>
      </c>
      <c r="L20" s="196">
        <v>9205</v>
      </c>
      <c r="M20" s="195">
        <v>1.064638783269962</v>
      </c>
      <c r="N20" s="194">
        <v>595</v>
      </c>
      <c r="O20" s="193">
        <v>0.72010204081632656</v>
      </c>
      <c r="P20" s="192">
        <v>0.72558392178164044</v>
      </c>
      <c r="Q20" s="191">
        <v>-5.4818809653138789E-3</v>
      </c>
      <c r="R20" s="169"/>
      <c r="S20" s="169"/>
    </row>
    <row r="21" spans="1:19" x14ac:dyDescent="0.4">
      <c r="A21" s="200"/>
      <c r="B21" s="200"/>
      <c r="C21" s="208" t="s">
        <v>102</v>
      </c>
      <c r="D21" s="5" t="s">
        <v>0</v>
      </c>
      <c r="E21" s="207" t="s">
        <v>91</v>
      </c>
      <c r="F21" s="6" t="s">
        <v>97</v>
      </c>
      <c r="G21" s="197">
        <v>2794</v>
      </c>
      <c r="H21" s="196">
        <v>2565</v>
      </c>
      <c r="I21" s="195">
        <v>1.0892787524366472</v>
      </c>
      <c r="J21" s="194">
        <v>229</v>
      </c>
      <c r="K21" s="243">
        <v>3300</v>
      </c>
      <c r="L21" s="196">
        <v>2900</v>
      </c>
      <c r="M21" s="195">
        <v>1.1379310344827587</v>
      </c>
      <c r="N21" s="194">
        <v>400</v>
      </c>
      <c r="O21" s="193">
        <v>0.84666666666666668</v>
      </c>
      <c r="P21" s="192">
        <v>0.8844827586206897</v>
      </c>
      <c r="Q21" s="191">
        <v>-3.7816091954023023E-2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109</v>
      </c>
      <c r="F22" s="6" t="s">
        <v>97</v>
      </c>
      <c r="G22" s="197">
        <v>1534</v>
      </c>
      <c r="H22" s="196">
        <v>1509</v>
      </c>
      <c r="I22" s="195">
        <v>1.0165672630881379</v>
      </c>
      <c r="J22" s="194">
        <v>25</v>
      </c>
      <c r="K22" s="243">
        <v>1650</v>
      </c>
      <c r="L22" s="196">
        <v>1650</v>
      </c>
      <c r="M22" s="195">
        <v>1</v>
      </c>
      <c r="N22" s="194">
        <v>0</v>
      </c>
      <c r="O22" s="193">
        <v>0.92969696969696969</v>
      </c>
      <c r="P22" s="192">
        <v>0.91454545454545455</v>
      </c>
      <c r="Q22" s="191">
        <v>1.5151515151515138E-2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129</v>
      </c>
      <c r="F23" s="6" t="s">
        <v>84</v>
      </c>
      <c r="G23" s="197">
        <v>0</v>
      </c>
      <c r="H23" s="196">
        <v>0</v>
      </c>
      <c r="I23" s="195" t="e">
        <v>#DIV/0!</v>
      </c>
      <c r="J23" s="194">
        <v>0</v>
      </c>
      <c r="K23" s="243">
        <v>0</v>
      </c>
      <c r="L23" s="196">
        <v>0</v>
      </c>
      <c r="M23" s="195" t="e">
        <v>#DIV/0!</v>
      </c>
      <c r="N23" s="194">
        <v>0</v>
      </c>
      <c r="O23" s="193" t="e">
        <v>#DIV/0!</v>
      </c>
      <c r="P23" s="192" t="e">
        <v>#DIV/0!</v>
      </c>
      <c r="Q23" s="191" t="e">
        <v>#DIV/0!</v>
      </c>
      <c r="R23" s="169"/>
      <c r="S23" s="169"/>
    </row>
    <row r="24" spans="1:19" x14ac:dyDescent="0.4">
      <c r="A24" s="200"/>
      <c r="B24" s="200"/>
      <c r="C24" s="208" t="s">
        <v>100</v>
      </c>
      <c r="D24" s="5" t="s">
        <v>0</v>
      </c>
      <c r="E24" s="207" t="s">
        <v>91</v>
      </c>
      <c r="F24" s="6" t="s">
        <v>97</v>
      </c>
      <c r="G24" s="197">
        <v>1176</v>
      </c>
      <c r="H24" s="196">
        <v>1209</v>
      </c>
      <c r="I24" s="195">
        <v>0.97270471464019848</v>
      </c>
      <c r="J24" s="194">
        <v>-33</v>
      </c>
      <c r="K24" s="243">
        <v>1450</v>
      </c>
      <c r="L24" s="196">
        <v>1450</v>
      </c>
      <c r="M24" s="195">
        <v>1</v>
      </c>
      <c r="N24" s="194">
        <v>0</v>
      </c>
      <c r="O24" s="193">
        <v>0.81103448275862067</v>
      </c>
      <c r="P24" s="192">
        <v>0.83379310344827584</v>
      </c>
      <c r="Q24" s="191">
        <v>-2.2758620689655173E-2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109</v>
      </c>
      <c r="F25" s="241"/>
      <c r="G25" s="197">
        <v>0</v>
      </c>
      <c r="H25" s="196">
        <v>0</v>
      </c>
      <c r="I25" s="195" t="e">
        <v>#DIV/0!</v>
      </c>
      <c r="J25" s="194">
        <v>0</v>
      </c>
      <c r="K25" s="243">
        <v>0</v>
      </c>
      <c r="L25" s="196">
        <v>0</v>
      </c>
      <c r="M25" s="195" t="e">
        <v>#DIV/0!</v>
      </c>
      <c r="N25" s="194">
        <v>0</v>
      </c>
      <c r="O25" s="193" t="e">
        <v>#DIV/0!</v>
      </c>
      <c r="P25" s="192" t="e">
        <v>#DIV/0!</v>
      </c>
      <c r="Q25" s="191" t="e">
        <v>#DIV/0!</v>
      </c>
      <c r="R25" s="169"/>
      <c r="S25" s="169"/>
    </row>
    <row r="26" spans="1:19" x14ac:dyDescent="0.4">
      <c r="A26" s="200"/>
      <c r="B26" s="200"/>
      <c r="C26" s="208" t="s">
        <v>92</v>
      </c>
      <c r="D26" s="5" t="s">
        <v>0</v>
      </c>
      <c r="E26" s="207" t="s">
        <v>91</v>
      </c>
      <c r="F26" s="241"/>
      <c r="G26" s="197">
        <v>0</v>
      </c>
      <c r="H26" s="196">
        <v>0</v>
      </c>
      <c r="I26" s="195" t="e">
        <v>#DIV/0!</v>
      </c>
      <c r="J26" s="194">
        <v>0</v>
      </c>
      <c r="K26" s="243">
        <v>0</v>
      </c>
      <c r="L26" s="196">
        <v>0</v>
      </c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98</v>
      </c>
      <c r="D27" s="5" t="s">
        <v>0</v>
      </c>
      <c r="E27" s="207" t="s">
        <v>91</v>
      </c>
      <c r="F27" s="241"/>
      <c r="G27" s="197">
        <v>0</v>
      </c>
      <c r="H27" s="196">
        <v>0</v>
      </c>
      <c r="I27" s="195" t="e">
        <v>#DIV/0!</v>
      </c>
      <c r="J27" s="194">
        <v>0</v>
      </c>
      <c r="K27" s="243">
        <v>0</v>
      </c>
      <c r="L27" s="196">
        <v>0</v>
      </c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116</v>
      </c>
      <c r="D28" s="207"/>
      <c r="E28" s="207"/>
      <c r="F28" s="241"/>
      <c r="G28" s="197">
        <v>0</v>
      </c>
      <c r="H28" s="196">
        <v>0</v>
      </c>
      <c r="I28" s="195" t="e">
        <v>#DIV/0!</v>
      </c>
      <c r="J28" s="194">
        <v>0</v>
      </c>
      <c r="K28" s="243">
        <v>0</v>
      </c>
      <c r="L28" s="196">
        <v>0</v>
      </c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110</v>
      </c>
      <c r="D29" s="207"/>
      <c r="E29" s="207"/>
      <c r="F29" s="241"/>
      <c r="G29" s="197">
        <v>0</v>
      </c>
      <c r="H29" s="196">
        <v>0</v>
      </c>
      <c r="I29" s="195" t="e">
        <v>#DIV/0!</v>
      </c>
      <c r="J29" s="194">
        <v>0</v>
      </c>
      <c r="K29" s="243">
        <v>0</v>
      </c>
      <c r="L29" s="196">
        <v>0</v>
      </c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128</v>
      </c>
      <c r="D30" s="207"/>
      <c r="E30" s="207"/>
      <c r="F30" s="241"/>
      <c r="G30" s="197">
        <v>0</v>
      </c>
      <c r="H30" s="196">
        <v>0</v>
      </c>
      <c r="I30" s="195" t="e">
        <v>#DIV/0!</v>
      </c>
      <c r="J30" s="194">
        <v>0</v>
      </c>
      <c r="K30" s="243">
        <v>0</v>
      </c>
      <c r="L30" s="196">
        <v>0</v>
      </c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127</v>
      </c>
      <c r="D31" s="207"/>
      <c r="E31" s="207"/>
      <c r="F31" s="6" t="s">
        <v>97</v>
      </c>
      <c r="G31" s="197">
        <v>1279</v>
      </c>
      <c r="H31" s="196">
        <v>2647</v>
      </c>
      <c r="I31" s="195">
        <v>0.48318851530034002</v>
      </c>
      <c r="J31" s="194">
        <v>-1368</v>
      </c>
      <c r="K31" s="243">
        <v>1450</v>
      </c>
      <c r="L31" s="196">
        <v>3335</v>
      </c>
      <c r="M31" s="195">
        <v>0.43478260869565216</v>
      </c>
      <c r="N31" s="194">
        <v>-1885</v>
      </c>
      <c r="O31" s="193">
        <v>0.88206896551724134</v>
      </c>
      <c r="P31" s="192">
        <v>0.79370314842578715</v>
      </c>
      <c r="Q31" s="191">
        <v>8.8365817091454191E-2</v>
      </c>
      <c r="R31" s="169"/>
      <c r="S31" s="169"/>
    </row>
    <row r="32" spans="1:19" x14ac:dyDescent="0.4">
      <c r="A32" s="200"/>
      <c r="B32" s="200"/>
      <c r="C32" s="208" t="s">
        <v>126</v>
      </c>
      <c r="D32" s="207"/>
      <c r="E32" s="207"/>
      <c r="F32" s="241"/>
      <c r="G32" s="197">
        <v>0</v>
      </c>
      <c r="H32" s="196">
        <v>0</v>
      </c>
      <c r="I32" s="195" t="e">
        <v>#DIV/0!</v>
      </c>
      <c r="J32" s="194">
        <v>0</v>
      </c>
      <c r="K32" s="243">
        <v>0</v>
      </c>
      <c r="L32" s="196">
        <v>0</v>
      </c>
      <c r="M32" s="195" t="e">
        <v>#DIV/0!</v>
      </c>
      <c r="N32" s="194">
        <v>0</v>
      </c>
      <c r="O32" s="193" t="e">
        <v>#DIV/0!</v>
      </c>
      <c r="P32" s="192" t="e">
        <v>#DIV/0!</v>
      </c>
      <c r="Q32" s="191" t="e">
        <v>#DIV/0!</v>
      </c>
      <c r="R32" s="169"/>
      <c r="S32" s="169"/>
    </row>
    <row r="33" spans="1:19" x14ac:dyDescent="0.4">
      <c r="A33" s="200"/>
      <c r="B33" s="200"/>
      <c r="C33" s="208" t="s">
        <v>125</v>
      </c>
      <c r="D33" s="207"/>
      <c r="E33" s="207"/>
      <c r="F33" s="6" t="s">
        <v>97</v>
      </c>
      <c r="G33" s="197">
        <v>905</v>
      </c>
      <c r="H33" s="196">
        <v>937</v>
      </c>
      <c r="I33" s="195">
        <v>0.96584845250800422</v>
      </c>
      <c r="J33" s="194">
        <v>-32</v>
      </c>
      <c r="K33" s="243">
        <v>1450</v>
      </c>
      <c r="L33" s="196">
        <v>1450</v>
      </c>
      <c r="M33" s="195">
        <v>1</v>
      </c>
      <c r="N33" s="194">
        <v>0</v>
      </c>
      <c r="O33" s="193">
        <v>0.62413793103448278</v>
      </c>
      <c r="P33" s="192">
        <v>0.64620689655172414</v>
      </c>
      <c r="Q33" s="191">
        <v>-2.2068965517241357E-2</v>
      </c>
      <c r="R33" s="169"/>
      <c r="S33" s="169"/>
    </row>
    <row r="34" spans="1:19" x14ac:dyDescent="0.4">
      <c r="A34" s="200"/>
      <c r="B34" s="200"/>
      <c r="C34" s="208" t="s">
        <v>85</v>
      </c>
      <c r="D34" s="207"/>
      <c r="E34" s="207"/>
      <c r="F34" s="241"/>
      <c r="G34" s="197">
        <v>0</v>
      </c>
      <c r="H34" s="196">
        <v>0</v>
      </c>
      <c r="I34" s="195" t="e">
        <v>#DIV/0!</v>
      </c>
      <c r="J34" s="194">
        <v>0</v>
      </c>
      <c r="K34" s="243">
        <v>0</v>
      </c>
      <c r="L34" s="196">
        <v>0</v>
      </c>
      <c r="M34" s="195" t="e">
        <v>#DIV/0!</v>
      </c>
      <c r="N34" s="194">
        <v>0</v>
      </c>
      <c r="O34" s="193" t="e">
        <v>#DIV/0!</v>
      </c>
      <c r="P34" s="192" t="e">
        <v>#DIV/0!</v>
      </c>
      <c r="Q34" s="191" t="e">
        <v>#DIV/0!</v>
      </c>
      <c r="R34" s="169"/>
      <c r="S34" s="169"/>
    </row>
    <row r="35" spans="1:19" x14ac:dyDescent="0.4">
      <c r="A35" s="200"/>
      <c r="B35" s="200"/>
      <c r="C35" s="208" t="s">
        <v>92</v>
      </c>
      <c r="D35" s="207"/>
      <c r="E35" s="207"/>
      <c r="F35" s="241"/>
      <c r="G35" s="197">
        <v>0</v>
      </c>
      <c r="H35" s="196">
        <v>0</v>
      </c>
      <c r="I35" s="195" t="e">
        <v>#DIV/0!</v>
      </c>
      <c r="J35" s="194">
        <v>0</v>
      </c>
      <c r="K35" s="243">
        <v>0</v>
      </c>
      <c r="L35" s="196">
        <v>0</v>
      </c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181"/>
      <c r="C36" s="180" t="s">
        <v>98</v>
      </c>
      <c r="D36" s="177"/>
      <c r="E36" s="177"/>
      <c r="F36" s="6" t="s">
        <v>97</v>
      </c>
      <c r="G36" s="176">
        <v>5084</v>
      </c>
      <c r="H36" s="175">
        <v>4859</v>
      </c>
      <c r="I36" s="174">
        <v>1.0463058242436716</v>
      </c>
      <c r="J36" s="173">
        <v>225</v>
      </c>
      <c r="K36" s="255">
        <v>6200</v>
      </c>
      <c r="L36" s="175">
        <v>5715</v>
      </c>
      <c r="M36" s="174">
        <v>1.0848643919510061</v>
      </c>
      <c r="N36" s="173">
        <v>485</v>
      </c>
      <c r="O36" s="172">
        <v>0.82</v>
      </c>
      <c r="P36" s="171">
        <v>0.85021872265966758</v>
      </c>
      <c r="Q36" s="170">
        <v>-3.0218722659667629E-2</v>
      </c>
      <c r="R36" s="169"/>
      <c r="S36" s="169"/>
    </row>
    <row r="37" spans="1:19" x14ac:dyDescent="0.4">
      <c r="A37" s="200"/>
      <c r="B37" s="190" t="s">
        <v>124</v>
      </c>
      <c r="C37" s="189"/>
      <c r="D37" s="189"/>
      <c r="E37" s="189"/>
      <c r="F37" s="229"/>
      <c r="G37" s="188">
        <v>789</v>
      </c>
      <c r="H37" s="187">
        <v>701</v>
      </c>
      <c r="I37" s="186">
        <v>1.1255349500713268</v>
      </c>
      <c r="J37" s="185">
        <v>88</v>
      </c>
      <c r="K37" s="188">
        <v>1000</v>
      </c>
      <c r="L37" s="187">
        <v>1469</v>
      </c>
      <c r="M37" s="186">
        <v>0.68073519400953031</v>
      </c>
      <c r="N37" s="185">
        <v>-469</v>
      </c>
      <c r="O37" s="184">
        <v>0.78900000000000003</v>
      </c>
      <c r="P37" s="183">
        <v>0.47719537100068071</v>
      </c>
      <c r="Q37" s="182">
        <v>0.31180462899931932</v>
      </c>
      <c r="R37" s="169"/>
      <c r="S37" s="169"/>
    </row>
    <row r="38" spans="1:19" x14ac:dyDescent="0.4">
      <c r="A38" s="200"/>
      <c r="B38" s="200"/>
      <c r="C38" s="208" t="s">
        <v>123</v>
      </c>
      <c r="D38" s="207"/>
      <c r="E38" s="207"/>
      <c r="F38" s="6" t="s">
        <v>97</v>
      </c>
      <c r="G38" s="197">
        <v>474</v>
      </c>
      <c r="H38" s="196">
        <v>440</v>
      </c>
      <c r="I38" s="195">
        <v>1.0772727272727274</v>
      </c>
      <c r="J38" s="194">
        <v>34</v>
      </c>
      <c r="K38" s="197">
        <v>500</v>
      </c>
      <c r="L38" s="196">
        <v>491</v>
      </c>
      <c r="M38" s="195">
        <v>1.0183299389002036</v>
      </c>
      <c r="N38" s="194">
        <v>9</v>
      </c>
      <c r="O38" s="193">
        <v>0.94799999999999995</v>
      </c>
      <c r="P38" s="192">
        <v>0.89613034623217924</v>
      </c>
      <c r="Q38" s="191">
        <v>5.1869653767820711E-2</v>
      </c>
      <c r="R38" s="169"/>
      <c r="S38" s="169"/>
    </row>
    <row r="39" spans="1:19" x14ac:dyDescent="0.4">
      <c r="A39" s="181"/>
      <c r="B39" s="181"/>
      <c r="C39" s="240" t="s">
        <v>122</v>
      </c>
      <c r="D39" s="239"/>
      <c r="E39" s="239"/>
      <c r="F39" s="6" t="s">
        <v>97</v>
      </c>
      <c r="G39" s="238">
        <v>315</v>
      </c>
      <c r="H39" s="237">
        <v>261</v>
      </c>
      <c r="I39" s="236">
        <v>1.2068965517241379</v>
      </c>
      <c r="J39" s="235">
        <v>54</v>
      </c>
      <c r="K39" s="238">
        <v>500</v>
      </c>
      <c r="L39" s="237">
        <v>978</v>
      </c>
      <c r="M39" s="236">
        <v>0.5112474437627812</v>
      </c>
      <c r="N39" s="235">
        <v>-478</v>
      </c>
      <c r="O39" s="234">
        <v>0.63</v>
      </c>
      <c r="P39" s="233">
        <v>0.26687116564417179</v>
      </c>
      <c r="Q39" s="232">
        <v>0.36312883435582821</v>
      </c>
      <c r="R39" s="169"/>
      <c r="S39" s="169"/>
    </row>
    <row r="40" spans="1:19" x14ac:dyDescent="0.4">
      <c r="A40" s="190" t="s">
        <v>121</v>
      </c>
      <c r="B40" s="189" t="s">
        <v>120</v>
      </c>
      <c r="C40" s="189"/>
      <c r="D40" s="189"/>
      <c r="E40" s="189"/>
      <c r="F40" s="229"/>
      <c r="G40" s="188">
        <v>108380</v>
      </c>
      <c r="H40" s="187">
        <v>98127</v>
      </c>
      <c r="I40" s="186">
        <v>1.1044870423023225</v>
      </c>
      <c r="J40" s="185">
        <v>10253</v>
      </c>
      <c r="K40" s="231">
        <v>139703</v>
      </c>
      <c r="L40" s="187">
        <v>133278</v>
      </c>
      <c r="M40" s="186">
        <v>1.0482075061150378</v>
      </c>
      <c r="N40" s="185">
        <v>6425</v>
      </c>
      <c r="O40" s="184">
        <v>0.77578863732346481</v>
      </c>
      <c r="P40" s="183">
        <v>0.73625804708954212</v>
      </c>
      <c r="Q40" s="182">
        <v>3.9530590233922691E-2</v>
      </c>
      <c r="R40" s="169"/>
      <c r="S40" s="169"/>
    </row>
    <row r="41" spans="1:19" x14ac:dyDescent="0.4">
      <c r="A41" s="230"/>
      <c r="B41" s="190" t="s">
        <v>119</v>
      </c>
      <c r="C41" s="189"/>
      <c r="D41" s="189"/>
      <c r="E41" s="189"/>
      <c r="F41" s="229"/>
      <c r="G41" s="188">
        <v>105671</v>
      </c>
      <c r="H41" s="187">
        <v>95838</v>
      </c>
      <c r="I41" s="186">
        <v>1.1026002212066195</v>
      </c>
      <c r="J41" s="185">
        <v>9833</v>
      </c>
      <c r="K41" s="188">
        <v>136205</v>
      </c>
      <c r="L41" s="187">
        <v>128992</v>
      </c>
      <c r="M41" s="186">
        <v>1.055918196477301</v>
      </c>
      <c r="N41" s="185">
        <v>7213</v>
      </c>
      <c r="O41" s="184">
        <v>0.77582320766491686</v>
      </c>
      <c r="P41" s="183">
        <v>0.74297630860828578</v>
      </c>
      <c r="Q41" s="182">
        <v>3.2846899056631074E-2</v>
      </c>
      <c r="R41" s="169"/>
      <c r="S41" s="169"/>
    </row>
    <row r="42" spans="1:19" x14ac:dyDescent="0.4">
      <c r="A42" s="200"/>
      <c r="B42" s="200"/>
      <c r="C42" s="208" t="s">
        <v>102</v>
      </c>
      <c r="D42" s="207"/>
      <c r="E42" s="207"/>
      <c r="F42" s="6" t="s">
        <v>97</v>
      </c>
      <c r="G42" s="197">
        <v>37998</v>
      </c>
      <c r="H42" s="196">
        <v>34549</v>
      </c>
      <c r="I42" s="195">
        <v>1.0998292280529103</v>
      </c>
      <c r="J42" s="194">
        <v>3449</v>
      </c>
      <c r="K42" s="197">
        <v>48306</v>
      </c>
      <c r="L42" s="196">
        <v>46695</v>
      </c>
      <c r="M42" s="195">
        <v>1.0345004818503052</v>
      </c>
      <c r="N42" s="194">
        <v>1611</v>
      </c>
      <c r="O42" s="193">
        <v>0.78661035896161968</v>
      </c>
      <c r="P42" s="192">
        <v>0.73988649748367064</v>
      </c>
      <c r="Q42" s="191">
        <v>4.6723861477949047E-2</v>
      </c>
      <c r="R42" s="169"/>
      <c r="S42" s="169"/>
    </row>
    <row r="43" spans="1:19" x14ac:dyDescent="0.4">
      <c r="A43" s="200"/>
      <c r="B43" s="200"/>
      <c r="C43" s="208" t="s">
        <v>118</v>
      </c>
      <c r="D43" s="207"/>
      <c r="E43" s="207"/>
      <c r="F43" s="6" t="s">
        <v>97</v>
      </c>
      <c r="G43" s="197">
        <v>10756</v>
      </c>
      <c r="H43" s="196">
        <v>10240</v>
      </c>
      <c r="I43" s="195">
        <v>1.0503906249999999</v>
      </c>
      <c r="J43" s="194">
        <v>516</v>
      </c>
      <c r="K43" s="197">
        <v>13178</v>
      </c>
      <c r="L43" s="196">
        <v>12952</v>
      </c>
      <c r="M43" s="195">
        <v>1.0174490426189005</v>
      </c>
      <c r="N43" s="194">
        <v>226</v>
      </c>
      <c r="O43" s="193">
        <v>0.81620883290332369</v>
      </c>
      <c r="P43" s="192">
        <v>0.7906114885731933</v>
      </c>
      <c r="Q43" s="191">
        <v>2.5597344330130389E-2</v>
      </c>
      <c r="R43" s="169"/>
      <c r="S43" s="169"/>
    </row>
    <row r="44" spans="1:19" x14ac:dyDescent="0.4">
      <c r="A44" s="200"/>
      <c r="B44" s="200"/>
      <c r="C44" s="208" t="s">
        <v>100</v>
      </c>
      <c r="D44" s="207"/>
      <c r="E44" s="207"/>
      <c r="F44" s="6" t="s">
        <v>97</v>
      </c>
      <c r="G44" s="197">
        <v>5102</v>
      </c>
      <c r="H44" s="196">
        <v>4699</v>
      </c>
      <c r="I44" s="195">
        <v>1.0857629282826133</v>
      </c>
      <c r="J44" s="194">
        <v>403</v>
      </c>
      <c r="K44" s="197">
        <v>6180</v>
      </c>
      <c r="L44" s="196">
        <v>6179</v>
      </c>
      <c r="M44" s="195">
        <v>1.0001618384851918</v>
      </c>
      <c r="N44" s="194">
        <v>1</v>
      </c>
      <c r="O44" s="193">
        <v>0.82556634304207122</v>
      </c>
      <c r="P44" s="192">
        <v>0.76047904191616766</v>
      </c>
      <c r="Q44" s="191">
        <v>6.5087301125903552E-2</v>
      </c>
      <c r="R44" s="169"/>
      <c r="S44" s="169"/>
    </row>
    <row r="45" spans="1:19" x14ac:dyDescent="0.4">
      <c r="A45" s="200"/>
      <c r="B45" s="200"/>
      <c r="C45" s="208" t="s">
        <v>92</v>
      </c>
      <c r="D45" s="207"/>
      <c r="E45" s="207"/>
      <c r="F45" s="6" t="s">
        <v>97</v>
      </c>
      <c r="G45" s="197">
        <v>2867</v>
      </c>
      <c r="H45" s="196">
        <v>2665</v>
      </c>
      <c r="I45" s="195">
        <v>1.075797373358349</v>
      </c>
      <c r="J45" s="194">
        <v>202</v>
      </c>
      <c r="K45" s="197">
        <v>3682</v>
      </c>
      <c r="L45" s="196">
        <v>3395</v>
      </c>
      <c r="M45" s="195">
        <v>1.0845360824742267</v>
      </c>
      <c r="N45" s="194">
        <v>287</v>
      </c>
      <c r="O45" s="193">
        <v>0.7786529060293319</v>
      </c>
      <c r="P45" s="192">
        <v>0.78497790868924888</v>
      </c>
      <c r="Q45" s="191">
        <v>-6.3250026599169784E-3</v>
      </c>
      <c r="R45" s="169"/>
      <c r="S45" s="169"/>
    </row>
    <row r="46" spans="1:19" x14ac:dyDescent="0.4">
      <c r="A46" s="200"/>
      <c r="B46" s="200"/>
      <c r="C46" s="208" t="s">
        <v>98</v>
      </c>
      <c r="D46" s="207"/>
      <c r="E46" s="207"/>
      <c r="F46" s="6" t="s">
        <v>97</v>
      </c>
      <c r="G46" s="197">
        <v>5518</v>
      </c>
      <c r="H46" s="196">
        <v>5198</v>
      </c>
      <c r="I46" s="195">
        <v>1.0615621392843402</v>
      </c>
      <c r="J46" s="194">
        <v>320</v>
      </c>
      <c r="K46" s="197">
        <v>6613</v>
      </c>
      <c r="L46" s="196">
        <v>6118</v>
      </c>
      <c r="M46" s="195">
        <v>1.080908793723439</v>
      </c>
      <c r="N46" s="194">
        <v>495</v>
      </c>
      <c r="O46" s="193">
        <v>0.8344170573113564</v>
      </c>
      <c r="P46" s="192">
        <v>0.84962406015037595</v>
      </c>
      <c r="Q46" s="191">
        <v>-1.5207002839019546E-2</v>
      </c>
      <c r="R46" s="169"/>
      <c r="S46" s="169"/>
    </row>
    <row r="47" spans="1:19" x14ac:dyDescent="0.4">
      <c r="A47" s="200"/>
      <c r="B47" s="200"/>
      <c r="C47" s="208" t="s">
        <v>101</v>
      </c>
      <c r="D47" s="207"/>
      <c r="E47" s="207"/>
      <c r="F47" s="6" t="s">
        <v>97</v>
      </c>
      <c r="G47" s="197">
        <v>10769</v>
      </c>
      <c r="H47" s="196">
        <v>10240</v>
      </c>
      <c r="I47" s="195">
        <v>1.0516601562500001</v>
      </c>
      <c r="J47" s="194">
        <v>529</v>
      </c>
      <c r="K47" s="197">
        <v>14937</v>
      </c>
      <c r="L47" s="196">
        <v>15073</v>
      </c>
      <c r="M47" s="195">
        <v>0.99097724407881638</v>
      </c>
      <c r="N47" s="194">
        <v>-136</v>
      </c>
      <c r="O47" s="193">
        <v>0.72096137109191938</v>
      </c>
      <c r="P47" s="192">
        <v>0.67936044583029254</v>
      </c>
      <c r="Q47" s="191">
        <v>4.1600925261626842E-2</v>
      </c>
      <c r="R47" s="169"/>
      <c r="S47" s="169"/>
    </row>
    <row r="48" spans="1:19" x14ac:dyDescent="0.4">
      <c r="A48" s="200"/>
      <c r="B48" s="200"/>
      <c r="C48" s="208" t="s">
        <v>93</v>
      </c>
      <c r="D48" s="207"/>
      <c r="E48" s="207"/>
      <c r="F48" s="6" t="s">
        <v>97</v>
      </c>
      <c r="G48" s="197">
        <v>1316</v>
      </c>
      <c r="H48" s="196">
        <v>1236</v>
      </c>
      <c r="I48" s="195">
        <v>1.064724919093851</v>
      </c>
      <c r="J48" s="194">
        <v>80</v>
      </c>
      <c r="K48" s="197">
        <v>2700</v>
      </c>
      <c r="L48" s="196">
        <v>2700</v>
      </c>
      <c r="M48" s="195">
        <v>1</v>
      </c>
      <c r="N48" s="194">
        <v>0</v>
      </c>
      <c r="O48" s="193">
        <v>0.4874074074074074</v>
      </c>
      <c r="P48" s="192">
        <v>0.45777777777777778</v>
      </c>
      <c r="Q48" s="191">
        <v>2.9629629629629617E-2</v>
      </c>
      <c r="R48" s="169"/>
      <c r="S48" s="169"/>
    </row>
    <row r="49" spans="1:19" x14ac:dyDescent="0.4">
      <c r="A49" s="200"/>
      <c r="B49" s="200"/>
      <c r="C49" s="208" t="s">
        <v>117</v>
      </c>
      <c r="D49" s="207"/>
      <c r="E49" s="207"/>
      <c r="F49" s="6" t="s">
        <v>97</v>
      </c>
      <c r="G49" s="197">
        <v>1347</v>
      </c>
      <c r="H49" s="196">
        <v>1359</v>
      </c>
      <c r="I49" s="195">
        <v>0.99116997792494477</v>
      </c>
      <c r="J49" s="194">
        <v>-12</v>
      </c>
      <c r="K49" s="197">
        <v>1660</v>
      </c>
      <c r="L49" s="196">
        <v>1619</v>
      </c>
      <c r="M49" s="195">
        <v>1.0253242742433601</v>
      </c>
      <c r="N49" s="194">
        <v>41</v>
      </c>
      <c r="O49" s="193">
        <v>0.81144578313253013</v>
      </c>
      <c r="P49" s="192">
        <v>0.83940704138357014</v>
      </c>
      <c r="Q49" s="191">
        <v>-2.7961258251040011E-2</v>
      </c>
      <c r="R49" s="169"/>
      <c r="S49" s="169"/>
    </row>
    <row r="50" spans="1:19" x14ac:dyDescent="0.4">
      <c r="A50" s="200"/>
      <c r="B50" s="200"/>
      <c r="C50" s="208" t="s">
        <v>116</v>
      </c>
      <c r="D50" s="207"/>
      <c r="E50" s="207"/>
      <c r="F50" s="6" t="s">
        <v>97</v>
      </c>
      <c r="G50" s="197">
        <v>2155</v>
      </c>
      <c r="H50" s="196">
        <v>1989</v>
      </c>
      <c r="I50" s="195">
        <v>1.0834590246354951</v>
      </c>
      <c r="J50" s="194">
        <v>166</v>
      </c>
      <c r="K50" s="197">
        <v>2700</v>
      </c>
      <c r="L50" s="196">
        <v>2700</v>
      </c>
      <c r="M50" s="195">
        <v>1</v>
      </c>
      <c r="N50" s="194">
        <v>0</v>
      </c>
      <c r="O50" s="193">
        <v>0.79814814814814816</v>
      </c>
      <c r="P50" s="192">
        <v>0.73666666666666669</v>
      </c>
      <c r="Q50" s="191">
        <v>6.148148148148147E-2</v>
      </c>
      <c r="R50" s="169"/>
      <c r="S50" s="169"/>
    </row>
    <row r="51" spans="1:19" x14ac:dyDescent="0.4">
      <c r="A51" s="200"/>
      <c r="B51" s="200"/>
      <c r="C51" s="208" t="s">
        <v>115</v>
      </c>
      <c r="D51" s="207"/>
      <c r="E51" s="207"/>
      <c r="F51" s="6" t="s">
        <v>84</v>
      </c>
      <c r="G51" s="197">
        <v>786</v>
      </c>
      <c r="H51" s="196">
        <v>663</v>
      </c>
      <c r="I51" s="195">
        <v>1.1855203619909502</v>
      </c>
      <c r="J51" s="194">
        <v>123</v>
      </c>
      <c r="K51" s="197">
        <v>1260</v>
      </c>
      <c r="L51" s="196">
        <v>1260</v>
      </c>
      <c r="M51" s="195">
        <v>1</v>
      </c>
      <c r="N51" s="194">
        <v>0</v>
      </c>
      <c r="O51" s="193">
        <v>0.62380952380952381</v>
      </c>
      <c r="P51" s="192">
        <v>0.52619047619047621</v>
      </c>
      <c r="Q51" s="191">
        <v>9.7619047619047605E-2</v>
      </c>
      <c r="R51" s="169"/>
      <c r="S51" s="169"/>
    </row>
    <row r="52" spans="1:19" x14ac:dyDescent="0.4">
      <c r="A52" s="200"/>
      <c r="B52" s="200"/>
      <c r="C52" s="208" t="s">
        <v>114</v>
      </c>
      <c r="D52" s="207"/>
      <c r="E52" s="207"/>
      <c r="F52" s="6" t="s">
        <v>97</v>
      </c>
      <c r="G52" s="197">
        <v>1086</v>
      </c>
      <c r="H52" s="196">
        <v>979</v>
      </c>
      <c r="I52" s="195">
        <v>1.1092951991828397</v>
      </c>
      <c r="J52" s="194">
        <v>107</v>
      </c>
      <c r="K52" s="197">
        <v>1660</v>
      </c>
      <c r="L52" s="196">
        <v>1660</v>
      </c>
      <c r="M52" s="195">
        <v>1</v>
      </c>
      <c r="N52" s="194">
        <v>0</v>
      </c>
      <c r="O52" s="193">
        <v>0.6542168674698795</v>
      </c>
      <c r="P52" s="192">
        <v>0.58975903614457836</v>
      </c>
      <c r="Q52" s="191">
        <v>6.445783132530114E-2</v>
      </c>
      <c r="R52" s="169"/>
      <c r="S52" s="169"/>
    </row>
    <row r="53" spans="1:19" x14ac:dyDescent="0.4">
      <c r="A53" s="200"/>
      <c r="B53" s="200"/>
      <c r="C53" s="208" t="s">
        <v>113</v>
      </c>
      <c r="D53" s="207"/>
      <c r="E53" s="207"/>
      <c r="F53" s="6" t="s">
        <v>97</v>
      </c>
      <c r="G53" s="197">
        <v>2441</v>
      </c>
      <c r="H53" s="196">
        <v>2401</v>
      </c>
      <c r="I53" s="195">
        <v>1.0166597251145355</v>
      </c>
      <c r="J53" s="194">
        <v>40</v>
      </c>
      <c r="K53" s="197">
        <v>2700</v>
      </c>
      <c r="L53" s="196">
        <v>2700</v>
      </c>
      <c r="M53" s="195">
        <v>1</v>
      </c>
      <c r="N53" s="194">
        <v>0</v>
      </c>
      <c r="O53" s="193">
        <v>0.90407407407407403</v>
      </c>
      <c r="P53" s="192">
        <v>0.8892592592592593</v>
      </c>
      <c r="Q53" s="191">
        <v>1.4814814814814725E-2</v>
      </c>
      <c r="R53" s="169"/>
      <c r="S53" s="169"/>
    </row>
    <row r="54" spans="1:19" x14ac:dyDescent="0.4">
      <c r="A54" s="200"/>
      <c r="B54" s="200"/>
      <c r="C54" s="199" t="s">
        <v>112</v>
      </c>
      <c r="D54" s="198"/>
      <c r="E54" s="198"/>
      <c r="F54" s="10" t="s">
        <v>84</v>
      </c>
      <c r="G54" s="203">
        <v>1244</v>
      </c>
      <c r="H54" s="206">
        <v>1106</v>
      </c>
      <c r="I54" s="205">
        <v>1.1247739602169982</v>
      </c>
      <c r="J54" s="204">
        <v>138</v>
      </c>
      <c r="K54" s="203">
        <v>1660</v>
      </c>
      <c r="L54" s="206">
        <v>1660</v>
      </c>
      <c r="M54" s="205">
        <v>1</v>
      </c>
      <c r="N54" s="204">
        <v>0</v>
      </c>
      <c r="O54" s="211">
        <v>0.74939759036144582</v>
      </c>
      <c r="P54" s="210">
        <v>0.66626506024096388</v>
      </c>
      <c r="Q54" s="209">
        <v>8.313253012048194E-2</v>
      </c>
      <c r="R54" s="169"/>
      <c r="S54" s="169"/>
    </row>
    <row r="55" spans="1:19" x14ac:dyDescent="0.4">
      <c r="A55" s="200"/>
      <c r="B55" s="200"/>
      <c r="C55" s="199" t="s">
        <v>111</v>
      </c>
      <c r="D55" s="198"/>
      <c r="E55" s="198"/>
      <c r="F55" s="10" t="s">
        <v>97</v>
      </c>
      <c r="G55" s="203">
        <v>2263</v>
      </c>
      <c r="H55" s="206">
        <v>2352</v>
      </c>
      <c r="I55" s="205">
        <v>0.96215986394557829</v>
      </c>
      <c r="J55" s="204">
        <v>-89</v>
      </c>
      <c r="K55" s="203">
        <v>2970</v>
      </c>
      <c r="L55" s="206">
        <v>2700</v>
      </c>
      <c r="M55" s="205">
        <v>1.1000000000000001</v>
      </c>
      <c r="N55" s="204">
        <v>270</v>
      </c>
      <c r="O55" s="211">
        <v>0.76195286195286194</v>
      </c>
      <c r="P55" s="210">
        <v>0.87111111111111106</v>
      </c>
      <c r="Q55" s="209">
        <v>-0.10915824915824912</v>
      </c>
      <c r="R55" s="169"/>
      <c r="S55" s="169"/>
    </row>
    <row r="56" spans="1:19" x14ac:dyDescent="0.4">
      <c r="A56" s="200"/>
      <c r="B56" s="200"/>
      <c r="C56" s="199" t="s">
        <v>110</v>
      </c>
      <c r="D56" s="198"/>
      <c r="E56" s="198"/>
      <c r="F56" s="10" t="s">
        <v>97</v>
      </c>
      <c r="G56" s="203">
        <v>1009</v>
      </c>
      <c r="H56" s="206">
        <v>1040</v>
      </c>
      <c r="I56" s="205">
        <v>0.97019230769230769</v>
      </c>
      <c r="J56" s="204">
        <v>-31</v>
      </c>
      <c r="K56" s="203">
        <v>1300</v>
      </c>
      <c r="L56" s="206">
        <v>1660</v>
      </c>
      <c r="M56" s="205">
        <v>0.7831325301204819</v>
      </c>
      <c r="N56" s="204">
        <v>-360</v>
      </c>
      <c r="O56" s="211">
        <v>0.77615384615384619</v>
      </c>
      <c r="P56" s="210">
        <v>0.62650602409638556</v>
      </c>
      <c r="Q56" s="209">
        <v>0.14964782205746063</v>
      </c>
      <c r="R56" s="169"/>
      <c r="S56" s="169"/>
    </row>
    <row r="57" spans="1:19" x14ac:dyDescent="0.4">
      <c r="A57" s="200"/>
      <c r="B57" s="200"/>
      <c r="C57" s="208" t="s">
        <v>85</v>
      </c>
      <c r="D57" s="228"/>
      <c r="E57" s="207"/>
      <c r="F57" s="6" t="s">
        <v>84</v>
      </c>
      <c r="G57" s="203">
        <v>64</v>
      </c>
      <c r="H57" s="206">
        <v>0</v>
      </c>
      <c r="I57" s="205" t="e">
        <v>#DIV/0!</v>
      </c>
      <c r="J57" s="204">
        <v>64</v>
      </c>
      <c r="K57" s="203">
        <v>150</v>
      </c>
      <c r="L57" s="206">
        <v>0</v>
      </c>
      <c r="M57" s="205" t="e">
        <v>#DIV/0!</v>
      </c>
      <c r="N57" s="204">
        <v>150</v>
      </c>
      <c r="O57" s="211">
        <v>0.42666666666666669</v>
      </c>
      <c r="P57" s="210" t="e">
        <v>#DIV/0!</v>
      </c>
      <c r="Q57" s="209" t="e">
        <v>#DIV/0!</v>
      </c>
      <c r="R57" s="169"/>
      <c r="S57" s="169"/>
    </row>
    <row r="58" spans="1:19" x14ac:dyDescent="0.4">
      <c r="A58" s="200"/>
      <c r="B58" s="200"/>
      <c r="C58" s="199" t="s">
        <v>107</v>
      </c>
      <c r="D58" s="198"/>
      <c r="E58" s="198"/>
      <c r="F58" s="10" t="s">
        <v>97</v>
      </c>
      <c r="G58" s="203">
        <v>1181</v>
      </c>
      <c r="H58" s="206">
        <v>986</v>
      </c>
      <c r="I58" s="205">
        <v>1.1977687626774849</v>
      </c>
      <c r="J58" s="204">
        <v>195</v>
      </c>
      <c r="K58" s="203">
        <v>1620</v>
      </c>
      <c r="L58" s="206">
        <v>1260</v>
      </c>
      <c r="M58" s="205">
        <v>1.2857142857142858</v>
      </c>
      <c r="N58" s="204">
        <v>360</v>
      </c>
      <c r="O58" s="211">
        <v>0.7290123456790123</v>
      </c>
      <c r="P58" s="210">
        <v>0.78253968253968254</v>
      </c>
      <c r="Q58" s="209">
        <v>-5.3527336860670238E-2</v>
      </c>
      <c r="R58" s="169"/>
      <c r="S58" s="169"/>
    </row>
    <row r="59" spans="1:19" x14ac:dyDescent="0.4">
      <c r="A59" s="200"/>
      <c r="B59" s="200"/>
      <c r="C59" s="199" t="s">
        <v>106</v>
      </c>
      <c r="D59" s="198"/>
      <c r="E59" s="198"/>
      <c r="F59" s="10" t="s">
        <v>97</v>
      </c>
      <c r="G59" s="203">
        <v>869</v>
      </c>
      <c r="H59" s="206">
        <v>765</v>
      </c>
      <c r="I59" s="205">
        <v>1.1359477124183006</v>
      </c>
      <c r="J59" s="204">
        <v>104</v>
      </c>
      <c r="K59" s="203">
        <v>1660</v>
      </c>
      <c r="L59" s="206">
        <v>1662</v>
      </c>
      <c r="M59" s="205">
        <v>0.99879663056558365</v>
      </c>
      <c r="N59" s="204">
        <v>-2</v>
      </c>
      <c r="O59" s="211">
        <v>0.52349397590361446</v>
      </c>
      <c r="P59" s="210">
        <v>0.46028880866425992</v>
      </c>
      <c r="Q59" s="209">
        <v>6.3205167239354543E-2</v>
      </c>
      <c r="R59" s="169"/>
      <c r="S59" s="169"/>
    </row>
    <row r="60" spans="1:19" x14ac:dyDescent="0.4">
      <c r="A60" s="200"/>
      <c r="B60" s="200"/>
      <c r="C60" s="199" t="s">
        <v>108</v>
      </c>
      <c r="D60" s="198"/>
      <c r="E60" s="198"/>
      <c r="F60" s="10" t="s">
        <v>97</v>
      </c>
      <c r="G60" s="203">
        <v>671</v>
      </c>
      <c r="H60" s="206">
        <v>688</v>
      </c>
      <c r="I60" s="205">
        <v>0.97529069767441856</v>
      </c>
      <c r="J60" s="204">
        <v>-17</v>
      </c>
      <c r="K60" s="203">
        <v>1189</v>
      </c>
      <c r="L60" s="206">
        <v>1080</v>
      </c>
      <c r="M60" s="205">
        <v>1.1009259259259259</v>
      </c>
      <c r="N60" s="204">
        <v>109</v>
      </c>
      <c r="O60" s="211">
        <v>0.56433978132884777</v>
      </c>
      <c r="P60" s="210">
        <v>0.63703703703703707</v>
      </c>
      <c r="Q60" s="209">
        <v>-7.2697255708189301E-2</v>
      </c>
      <c r="R60" s="169"/>
      <c r="S60" s="169"/>
    </row>
    <row r="61" spans="1:19" x14ac:dyDescent="0.4">
      <c r="A61" s="200"/>
      <c r="B61" s="200"/>
      <c r="C61" s="199" t="s">
        <v>105</v>
      </c>
      <c r="D61" s="198"/>
      <c r="E61" s="198"/>
      <c r="F61" s="10" t="s">
        <v>97</v>
      </c>
      <c r="G61" s="203">
        <v>1655</v>
      </c>
      <c r="H61" s="206">
        <v>1429</v>
      </c>
      <c r="I61" s="205">
        <v>1.1581525542337299</v>
      </c>
      <c r="J61" s="204">
        <v>226</v>
      </c>
      <c r="K61" s="203">
        <v>2380</v>
      </c>
      <c r="L61" s="206">
        <v>2159</v>
      </c>
      <c r="M61" s="205">
        <v>1.1023622047244095</v>
      </c>
      <c r="N61" s="204">
        <v>221</v>
      </c>
      <c r="O61" s="211">
        <v>0.69537815126050417</v>
      </c>
      <c r="P61" s="210">
        <v>0.66188050023158873</v>
      </c>
      <c r="Q61" s="209">
        <v>3.3497651028915443E-2</v>
      </c>
      <c r="R61" s="169"/>
      <c r="S61" s="169"/>
    </row>
    <row r="62" spans="1:19" x14ac:dyDescent="0.4">
      <c r="A62" s="200"/>
      <c r="B62" s="200"/>
      <c r="C62" s="199" t="s">
        <v>102</v>
      </c>
      <c r="D62" s="15" t="s">
        <v>0</v>
      </c>
      <c r="E62" s="198" t="s">
        <v>91</v>
      </c>
      <c r="F62" s="10" t="s">
        <v>97</v>
      </c>
      <c r="G62" s="203">
        <v>5762</v>
      </c>
      <c r="H62" s="206">
        <v>4724</v>
      </c>
      <c r="I62" s="205">
        <v>1.2197290431837426</v>
      </c>
      <c r="J62" s="204">
        <v>1038</v>
      </c>
      <c r="K62" s="203">
        <v>6840</v>
      </c>
      <c r="L62" s="206">
        <v>5637</v>
      </c>
      <c r="M62" s="205">
        <v>1.2134113890367217</v>
      </c>
      <c r="N62" s="204">
        <v>1203</v>
      </c>
      <c r="O62" s="211">
        <v>0.84239766081871348</v>
      </c>
      <c r="P62" s="210">
        <v>0.83803441546922119</v>
      </c>
      <c r="Q62" s="209">
        <v>4.363245349492284E-3</v>
      </c>
      <c r="R62" s="169"/>
      <c r="S62" s="169"/>
    </row>
    <row r="63" spans="1:19" x14ac:dyDescent="0.4">
      <c r="A63" s="200"/>
      <c r="B63" s="200"/>
      <c r="C63" s="199" t="s">
        <v>102</v>
      </c>
      <c r="D63" s="15" t="s">
        <v>0</v>
      </c>
      <c r="E63" s="198" t="s">
        <v>109</v>
      </c>
      <c r="F63" s="10" t="s">
        <v>97</v>
      </c>
      <c r="G63" s="203">
        <v>2488</v>
      </c>
      <c r="H63" s="206">
        <v>2009</v>
      </c>
      <c r="I63" s="205">
        <v>1.2384270781483324</v>
      </c>
      <c r="J63" s="204">
        <v>479</v>
      </c>
      <c r="K63" s="203">
        <v>2960</v>
      </c>
      <c r="L63" s="206">
        <v>2765</v>
      </c>
      <c r="M63" s="205">
        <v>1.0705244122965643</v>
      </c>
      <c r="N63" s="204">
        <v>195</v>
      </c>
      <c r="O63" s="211">
        <v>0.8405405405405405</v>
      </c>
      <c r="P63" s="210">
        <v>0.72658227848101264</v>
      </c>
      <c r="Q63" s="209">
        <v>0.11395826205952786</v>
      </c>
      <c r="R63" s="169"/>
      <c r="S63" s="169"/>
    </row>
    <row r="64" spans="1:19" x14ac:dyDescent="0.4">
      <c r="A64" s="200"/>
      <c r="B64" s="200"/>
      <c r="C64" s="208" t="s">
        <v>100</v>
      </c>
      <c r="D64" s="5" t="s">
        <v>0</v>
      </c>
      <c r="E64" s="207" t="s">
        <v>91</v>
      </c>
      <c r="F64" s="6" t="s">
        <v>97</v>
      </c>
      <c r="G64" s="197">
        <v>1369</v>
      </c>
      <c r="H64" s="196">
        <v>1379</v>
      </c>
      <c r="I64" s="195">
        <v>0.99274836838288616</v>
      </c>
      <c r="J64" s="194">
        <v>-10</v>
      </c>
      <c r="K64" s="197">
        <v>1660</v>
      </c>
      <c r="L64" s="196">
        <v>1660</v>
      </c>
      <c r="M64" s="195">
        <v>1</v>
      </c>
      <c r="N64" s="194">
        <v>0</v>
      </c>
      <c r="O64" s="193">
        <v>0.82469879518072287</v>
      </c>
      <c r="P64" s="192">
        <v>0.83072289156626511</v>
      </c>
      <c r="Q64" s="191">
        <v>-6.0240963855422436E-3</v>
      </c>
      <c r="R64" s="169"/>
      <c r="S64" s="169"/>
    </row>
    <row r="65" spans="1:19" x14ac:dyDescent="0.4">
      <c r="A65" s="200"/>
      <c r="B65" s="200"/>
      <c r="C65" s="199" t="s">
        <v>100</v>
      </c>
      <c r="D65" s="15" t="s">
        <v>0</v>
      </c>
      <c r="E65" s="198" t="s">
        <v>109</v>
      </c>
      <c r="F65" s="6" t="s">
        <v>97</v>
      </c>
      <c r="G65" s="197">
        <v>1434</v>
      </c>
      <c r="H65" s="196">
        <v>1359</v>
      </c>
      <c r="I65" s="195">
        <v>1.055187637969095</v>
      </c>
      <c r="J65" s="194">
        <v>75</v>
      </c>
      <c r="K65" s="197">
        <v>1660</v>
      </c>
      <c r="L65" s="196">
        <v>1660</v>
      </c>
      <c r="M65" s="195">
        <v>1</v>
      </c>
      <c r="N65" s="194">
        <v>0</v>
      </c>
      <c r="O65" s="193">
        <v>0.863855421686747</v>
      </c>
      <c r="P65" s="192">
        <v>0.81867469879518073</v>
      </c>
      <c r="Q65" s="191">
        <v>4.5180722891566272E-2</v>
      </c>
      <c r="R65" s="169"/>
      <c r="S65" s="169"/>
    </row>
    <row r="66" spans="1:19" x14ac:dyDescent="0.4">
      <c r="A66" s="200"/>
      <c r="B66" s="200"/>
      <c r="C66" s="199" t="s">
        <v>98</v>
      </c>
      <c r="D66" s="15" t="s">
        <v>0</v>
      </c>
      <c r="E66" s="198" t="s">
        <v>91</v>
      </c>
      <c r="F66" s="10" t="s">
        <v>97</v>
      </c>
      <c r="G66" s="197">
        <v>1412</v>
      </c>
      <c r="H66" s="196">
        <v>1446</v>
      </c>
      <c r="I66" s="195">
        <v>0.97648686030428766</v>
      </c>
      <c r="J66" s="194">
        <v>-34</v>
      </c>
      <c r="K66" s="197">
        <v>1660</v>
      </c>
      <c r="L66" s="196">
        <v>1660</v>
      </c>
      <c r="M66" s="195">
        <v>1</v>
      </c>
      <c r="N66" s="194">
        <v>0</v>
      </c>
      <c r="O66" s="193">
        <v>0.85060240963855427</v>
      </c>
      <c r="P66" s="192">
        <v>0.87108433734939761</v>
      </c>
      <c r="Q66" s="191">
        <v>-2.048192771084334E-2</v>
      </c>
      <c r="R66" s="169"/>
      <c r="S66" s="169"/>
    </row>
    <row r="67" spans="1:19" x14ac:dyDescent="0.4">
      <c r="A67" s="200"/>
      <c r="B67" s="200"/>
      <c r="C67" s="199" t="s">
        <v>98</v>
      </c>
      <c r="D67" s="15" t="s">
        <v>0</v>
      </c>
      <c r="E67" s="198" t="s">
        <v>109</v>
      </c>
      <c r="F67" s="10" t="s">
        <v>97</v>
      </c>
      <c r="G67" s="203">
        <v>1189</v>
      </c>
      <c r="H67" s="206">
        <v>0</v>
      </c>
      <c r="I67" s="205" t="e">
        <v>#DIV/0!</v>
      </c>
      <c r="J67" s="204">
        <v>1189</v>
      </c>
      <c r="K67" s="203">
        <v>1660</v>
      </c>
      <c r="L67" s="206">
        <v>0</v>
      </c>
      <c r="M67" s="205" t="e">
        <v>#DIV/0!</v>
      </c>
      <c r="N67" s="204">
        <v>1660</v>
      </c>
      <c r="O67" s="211">
        <v>0.71626506024096381</v>
      </c>
      <c r="P67" s="210" t="e">
        <v>#DIV/0!</v>
      </c>
      <c r="Q67" s="209" t="e">
        <v>#DIV/0!</v>
      </c>
      <c r="R67" s="169"/>
      <c r="S67" s="169"/>
    </row>
    <row r="68" spans="1:19" x14ac:dyDescent="0.4">
      <c r="A68" s="200"/>
      <c r="B68" s="200"/>
      <c r="C68" s="199" t="s">
        <v>101</v>
      </c>
      <c r="D68" s="15" t="s">
        <v>0</v>
      </c>
      <c r="E68" s="198" t="s">
        <v>91</v>
      </c>
      <c r="F68" s="10" t="s">
        <v>84</v>
      </c>
      <c r="G68" s="197">
        <v>920</v>
      </c>
      <c r="H68" s="196">
        <v>337</v>
      </c>
      <c r="I68" s="195">
        <v>2.7299703264094957</v>
      </c>
      <c r="J68" s="194">
        <v>583</v>
      </c>
      <c r="K68" s="197">
        <v>1260</v>
      </c>
      <c r="L68" s="196">
        <v>378</v>
      </c>
      <c r="M68" s="195">
        <v>3.3333333333333335</v>
      </c>
      <c r="N68" s="194">
        <v>882</v>
      </c>
      <c r="O68" s="193">
        <v>0.73015873015873012</v>
      </c>
      <c r="P68" s="192">
        <v>0.89153439153439151</v>
      </c>
      <c r="Q68" s="191">
        <v>-0.16137566137566139</v>
      </c>
      <c r="R68" s="169"/>
      <c r="S68" s="169"/>
    </row>
    <row r="69" spans="1:19" x14ac:dyDescent="0.4">
      <c r="A69" s="200"/>
      <c r="B69" s="190" t="s">
        <v>1</v>
      </c>
      <c r="C69" s="226"/>
      <c r="D69" s="14"/>
      <c r="E69" s="226"/>
      <c r="F69" s="225"/>
      <c r="G69" s="188">
        <v>2709</v>
      </c>
      <c r="H69" s="187">
        <v>2289</v>
      </c>
      <c r="I69" s="186">
        <v>1.1834862385321101</v>
      </c>
      <c r="J69" s="185">
        <v>420</v>
      </c>
      <c r="K69" s="188">
        <v>3498</v>
      </c>
      <c r="L69" s="187">
        <v>4286</v>
      </c>
      <c r="M69" s="186">
        <v>0.81614559029398037</v>
      </c>
      <c r="N69" s="185">
        <v>-788</v>
      </c>
      <c r="O69" s="184">
        <v>0.774442538593482</v>
      </c>
      <c r="P69" s="183">
        <v>0.53406439570695285</v>
      </c>
      <c r="Q69" s="182">
        <v>0.24037814288652914</v>
      </c>
      <c r="R69" s="169"/>
      <c r="S69" s="169"/>
    </row>
    <row r="70" spans="1:19" x14ac:dyDescent="0.4">
      <c r="A70" s="200"/>
      <c r="B70" s="200"/>
      <c r="C70" s="199" t="s">
        <v>108</v>
      </c>
      <c r="D70" s="198"/>
      <c r="E70" s="198"/>
      <c r="F70" s="10" t="s">
        <v>97</v>
      </c>
      <c r="G70" s="197">
        <v>375</v>
      </c>
      <c r="H70" s="196">
        <v>371</v>
      </c>
      <c r="I70" s="195">
        <v>1.0107816711590296</v>
      </c>
      <c r="J70" s="194">
        <v>4</v>
      </c>
      <c r="K70" s="197">
        <v>551</v>
      </c>
      <c r="L70" s="196">
        <v>660</v>
      </c>
      <c r="M70" s="195">
        <v>0.83484848484848484</v>
      </c>
      <c r="N70" s="194">
        <v>-109</v>
      </c>
      <c r="O70" s="193">
        <v>0.68058076225045372</v>
      </c>
      <c r="P70" s="192">
        <v>0.56212121212121213</v>
      </c>
      <c r="Q70" s="191">
        <v>0.11845955012924159</v>
      </c>
      <c r="R70" s="169"/>
      <c r="S70" s="169"/>
    </row>
    <row r="71" spans="1:19" x14ac:dyDescent="0.4">
      <c r="A71" s="200"/>
      <c r="B71" s="200"/>
      <c r="C71" s="199" t="s">
        <v>107</v>
      </c>
      <c r="D71" s="198"/>
      <c r="E71" s="198"/>
      <c r="F71" s="253"/>
      <c r="G71" s="197"/>
      <c r="H71" s="196"/>
      <c r="I71" s="195" t="e">
        <v>#DIV/0!</v>
      </c>
      <c r="J71" s="194">
        <v>0</v>
      </c>
      <c r="K71" s="197"/>
      <c r="L71" s="196"/>
      <c r="M71" s="195" t="e">
        <v>#DIV/0!</v>
      </c>
      <c r="N71" s="194">
        <v>0</v>
      </c>
      <c r="O71" s="193" t="e">
        <v>#DIV/0!</v>
      </c>
      <c r="P71" s="192" t="e">
        <v>#DIV/0!</v>
      </c>
      <c r="Q71" s="191" t="e">
        <v>#DIV/0!</v>
      </c>
      <c r="R71" s="169"/>
      <c r="S71" s="169"/>
    </row>
    <row r="72" spans="1:19" x14ac:dyDescent="0.4">
      <c r="A72" s="200"/>
      <c r="B72" s="200"/>
      <c r="C72" s="199" t="s">
        <v>106</v>
      </c>
      <c r="D72" s="198"/>
      <c r="E72" s="198"/>
      <c r="F72" s="253"/>
      <c r="G72" s="197"/>
      <c r="H72" s="196"/>
      <c r="I72" s="195" t="e">
        <v>#DIV/0!</v>
      </c>
      <c r="J72" s="194">
        <v>0</v>
      </c>
      <c r="K72" s="197"/>
      <c r="L72" s="196"/>
      <c r="M72" s="195" t="e">
        <v>#DIV/0!</v>
      </c>
      <c r="N72" s="194">
        <v>0</v>
      </c>
      <c r="O72" s="193" t="e">
        <v>#DIV/0!</v>
      </c>
      <c r="P72" s="192" t="e">
        <v>#DIV/0!</v>
      </c>
      <c r="Q72" s="191" t="e">
        <v>#DIV/0!</v>
      </c>
      <c r="R72" s="169"/>
      <c r="S72" s="169"/>
    </row>
    <row r="73" spans="1:19" x14ac:dyDescent="0.4">
      <c r="A73" s="200"/>
      <c r="B73" s="200"/>
      <c r="C73" s="199" t="s">
        <v>98</v>
      </c>
      <c r="D73" s="198"/>
      <c r="E73" s="198"/>
      <c r="F73" s="10" t="s">
        <v>97</v>
      </c>
      <c r="G73" s="197">
        <v>255</v>
      </c>
      <c r="H73" s="196">
        <v>275</v>
      </c>
      <c r="I73" s="195">
        <v>0.92727272727272725</v>
      </c>
      <c r="J73" s="194">
        <v>-20</v>
      </c>
      <c r="K73" s="197">
        <v>309</v>
      </c>
      <c r="L73" s="196">
        <v>480</v>
      </c>
      <c r="M73" s="195">
        <v>0.64375000000000004</v>
      </c>
      <c r="N73" s="194">
        <v>-171</v>
      </c>
      <c r="O73" s="193">
        <v>0.82524271844660191</v>
      </c>
      <c r="P73" s="192">
        <v>0.57291666666666663</v>
      </c>
      <c r="Q73" s="191">
        <v>0.25232605177993528</v>
      </c>
      <c r="R73" s="169"/>
      <c r="S73" s="169"/>
    </row>
    <row r="74" spans="1:19" x14ac:dyDescent="0.4">
      <c r="A74" s="200"/>
      <c r="B74" s="200"/>
      <c r="C74" s="208" t="s">
        <v>105</v>
      </c>
      <c r="D74" s="207"/>
      <c r="E74" s="207"/>
      <c r="F74" s="6" t="s">
        <v>97</v>
      </c>
      <c r="G74" s="197">
        <v>925</v>
      </c>
      <c r="H74" s="196">
        <v>883</v>
      </c>
      <c r="I74" s="195">
        <v>1.0475651189127972</v>
      </c>
      <c r="J74" s="194">
        <v>42</v>
      </c>
      <c r="K74" s="197">
        <v>1100</v>
      </c>
      <c r="L74" s="196">
        <v>1321</v>
      </c>
      <c r="M74" s="195">
        <v>0.8327024981074943</v>
      </c>
      <c r="N74" s="194">
        <v>-221</v>
      </c>
      <c r="O74" s="193">
        <v>0.84090909090909094</v>
      </c>
      <c r="P74" s="192">
        <v>0.66843300529901595</v>
      </c>
      <c r="Q74" s="191">
        <v>0.17247608561007499</v>
      </c>
      <c r="R74" s="169"/>
      <c r="S74" s="169"/>
    </row>
    <row r="75" spans="1:19" x14ac:dyDescent="0.4">
      <c r="A75" s="181"/>
      <c r="B75" s="181"/>
      <c r="C75" s="180" t="s">
        <v>92</v>
      </c>
      <c r="D75" s="177"/>
      <c r="E75" s="177"/>
      <c r="F75" s="18" t="s">
        <v>97</v>
      </c>
      <c r="G75" s="176">
        <v>1154</v>
      </c>
      <c r="H75" s="175">
        <v>760</v>
      </c>
      <c r="I75" s="174">
        <v>1.5184210526315789</v>
      </c>
      <c r="J75" s="173">
        <v>394</v>
      </c>
      <c r="K75" s="176">
        <v>1538</v>
      </c>
      <c r="L75" s="175">
        <v>1825</v>
      </c>
      <c r="M75" s="174">
        <v>0.84273972602739722</v>
      </c>
      <c r="N75" s="173">
        <v>-287</v>
      </c>
      <c r="O75" s="172">
        <v>0.7503250975292588</v>
      </c>
      <c r="P75" s="171">
        <v>0.41643835616438357</v>
      </c>
      <c r="Q75" s="170">
        <v>0.33388674136487523</v>
      </c>
      <c r="R75" s="169"/>
      <c r="S75" s="169"/>
    </row>
    <row r="76" spans="1:19" x14ac:dyDescent="0.4">
      <c r="G76" s="168"/>
      <c r="H76" s="168"/>
      <c r="I76" s="168"/>
      <c r="J76" s="168"/>
      <c r="K76" s="168"/>
      <c r="L76" s="168"/>
      <c r="M76" s="168"/>
      <c r="N76" s="168"/>
      <c r="O76" s="167"/>
      <c r="P76" s="167"/>
      <c r="Q76" s="167"/>
    </row>
    <row r="77" spans="1:19" x14ac:dyDescent="0.4">
      <c r="C77" s="11" t="s">
        <v>83</v>
      </c>
    </row>
    <row r="78" spans="1:19" x14ac:dyDescent="0.4">
      <c r="C78" s="12" t="s">
        <v>82</v>
      </c>
    </row>
    <row r="79" spans="1:19" x14ac:dyDescent="0.4">
      <c r="C79" s="11" t="s">
        <v>81</v>
      </c>
    </row>
    <row r="80" spans="1:19" x14ac:dyDescent="0.4">
      <c r="C80" s="11" t="s">
        <v>80</v>
      </c>
    </row>
    <row r="81" spans="3:3" x14ac:dyDescent="0.4">
      <c r="C81" s="11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4"/>
  <sheetViews>
    <sheetView showGridLines="0" zoomScaleNormal="100" zoomScaleSheetLayoutView="9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7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10月（月間）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10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307</v>
      </c>
      <c r="H3" s="324" t="s">
        <v>306</v>
      </c>
      <c r="I3" s="326" t="s">
        <v>140</v>
      </c>
      <c r="J3" s="327"/>
      <c r="K3" s="322" t="s">
        <v>307</v>
      </c>
      <c r="L3" s="324" t="s">
        <v>306</v>
      </c>
      <c r="M3" s="326" t="s">
        <v>140</v>
      </c>
      <c r="N3" s="327"/>
      <c r="O3" s="318" t="s">
        <v>307</v>
      </c>
      <c r="P3" s="320" t="s">
        <v>306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135</v>
      </c>
      <c r="B5" s="251"/>
      <c r="C5" s="251"/>
      <c r="D5" s="251"/>
      <c r="E5" s="251"/>
      <c r="F5" s="251"/>
      <c r="G5" s="250">
        <v>641586</v>
      </c>
      <c r="H5" s="249">
        <v>602933</v>
      </c>
      <c r="I5" s="248">
        <v>1.0641082840050222</v>
      </c>
      <c r="J5" s="247">
        <v>38653</v>
      </c>
      <c r="K5" s="250">
        <v>775758</v>
      </c>
      <c r="L5" s="249">
        <v>753724</v>
      </c>
      <c r="M5" s="248">
        <v>1.029233512532439</v>
      </c>
      <c r="N5" s="247">
        <v>22034</v>
      </c>
      <c r="O5" s="246">
        <v>0.82704400083531204</v>
      </c>
      <c r="P5" s="245">
        <v>0.79993870435331771</v>
      </c>
      <c r="Q5" s="244">
        <v>2.7105296481994334E-2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223566</v>
      </c>
      <c r="H6" s="187">
        <v>206278</v>
      </c>
      <c r="I6" s="186">
        <v>1.0838092283229428</v>
      </c>
      <c r="J6" s="185">
        <v>17288</v>
      </c>
      <c r="K6" s="231">
        <v>260565</v>
      </c>
      <c r="L6" s="187">
        <v>249961</v>
      </c>
      <c r="M6" s="186">
        <v>1.0424226179283969</v>
      </c>
      <c r="N6" s="185">
        <v>10604</v>
      </c>
      <c r="O6" s="184">
        <v>0.85800472051119681</v>
      </c>
      <c r="P6" s="183">
        <v>0.82524073755505856</v>
      </c>
      <c r="Q6" s="182">
        <v>3.2763982956138249E-2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146713</v>
      </c>
      <c r="H7" s="187">
        <v>133763</v>
      </c>
      <c r="I7" s="186">
        <v>1.0968130200429118</v>
      </c>
      <c r="J7" s="185">
        <v>12950</v>
      </c>
      <c r="K7" s="188">
        <v>165138</v>
      </c>
      <c r="L7" s="187">
        <v>160131</v>
      </c>
      <c r="M7" s="186">
        <v>1.0312681492028402</v>
      </c>
      <c r="N7" s="185">
        <v>5007</v>
      </c>
      <c r="O7" s="184">
        <v>0.88842664922670733</v>
      </c>
      <c r="P7" s="183">
        <v>0.83533481961643907</v>
      </c>
      <c r="Q7" s="182">
        <v>5.309182961026826E-2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243">
        <v>123793</v>
      </c>
      <c r="H8" s="196">
        <v>112769</v>
      </c>
      <c r="I8" s="195">
        <v>1.0977573623956938</v>
      </c>
      <c r="J8" s="194">
        <v>11024</v>
      </c>
      <c r="K8" s="197">
        <v>135138</v>
      </c>
      <c r="L8" s="196">
        <v>130131</v>
      </c>
      <c r="M8" s="195">
        <v>1.0384766120294164</v>
      </c>
      <c r="N8" s="194">
        <v>5007</v>
      </c>
      <c r="O8" s="193">
        <v>0.91604877976586896</v>
      </c>
      <c r="P8" s="192">
        <v>0.86658059954968458</v>
      </c>
      <c r="Q8" s="191">
        <v>4.9468180216184376E-2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243">
        <v>22920</v>
      </c>
      <c r="H9" s="196">
        <v>20994</v>
      </c>
      <c r="I9" s="195">
        <v>1.0917404972849385</v>
      </c>
      <c r="J9" s="194">
        <v>1926</v>
      </c>
      <c r="K9" s="197">
        <v>30000</v>
      </c>
      <c r="L9" s="196">
        <v>30000</v>
      </c>
      <c r="M9" s="195">
        <v>1</v>
      </c>
      <c r="N9" s="194">
        <v>0</v>
      </c>
      <c r="O9" s="193">
        <v>0.76400000000000001</v>
      </c>
      <c r="P9" s="192">
        <v>0.69979999999999998</v>
      </c>
      <c r="Q9" s="191">
        <v>6.4200000000000035E-2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194">
        <v>0</v>
      </c>
      <c r="K16" s="197"/>
      <c r="L16" s="196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/>
      <c r="H17" s="175"/>
      <c r="I17" s="174" t="e">
        <v>#DIV/0!</v>
      </c>
      <c r="J17" s="173">
        <v>0</v>
      </c>
      <c r="K17" s="176"/>
      <c r="L17" s="175">
        <v>0</v>
      </c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73964</v>
      </c>
      <c r="H18" s="187">
        <v>70342</v>
      </c>
      <c r="I18" s="186">
        <v>1.0514912854340224</v>
      </c>
      <c r="J18" s="185">
        <v>3622</v>
      </c>
      <c r="K18" s="188">
        <v>91185</v>
      </c>
      <c r="L18" s="187">
        <v>86830</v>
      </c>
      <c r="M18" s="186">
        <v>1.0501554762178971</v>
      </c>
      <c r="N18" s="185">
        <v>4355</v>
      </c>
      <c r="O18" s="184">
        <v>0.81114218347315892</v>
      </c>
      <c r="P18" s="183">
        <v>0.8101117125417483</v>
      </c>
      <c r="Q18" s="182">
        <v>1.0304709314106208E-3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10590</v>
      </c>
      <c r="H20" s="196">
        <v>9933</v>
      </c>
      <c r="I20" s="195">
        <v>1.066143159166415</v>
      </c>
      <c r="J20" s="194">
        <v>657</v>
      </c>
      <c r="K20" s="197">
        <v>13775</v>
      </c>
      <c r="L20" s="196">
        <v>12905</v>
      </c>
      <c r="M20" s="195">
        <v>1.0674157303370786</v>
      </c>
      <c r="N20" s="194">
        <v>870</v>
      </c>
      <c r="O20" s="193">
        <v>0.76878402903811249</v>
      </c>
      <c r="P20" s="192">
        <v>0.76970166602092216</v>
      </c>
      <c r="Q20" s="191">
        <v>-9.1763698280966643E-4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22566</v>
      </c>
      <c r="H21" s="196">
        <v>22071</v>
      </c>
      <c r="I21" s="205">
        <v>1.0224276199537856</v>
      </c>
      <c r="J21" s="204">
        <v>495</v>
      </c>
      <c r="K21" s="203">
        <v>29750</v>
      </c>
      <c r="L21" s="206">
        <v>28770</v>
      </c>
      <c r="M21" s="205">
        <v>1.0340632603406326</v>
      </c>
      <c r="N21" s="194">
        <v>980</v>
      </c>
      <c r="O21" s="193">
        <v>0.75852100840336134</v>
      </c>
      <c r="P21" s="192">
        <v>0.76715328467153288</v>
      </c>
      <c r="Q21" s="191">
        <v>-8.6322762681715348E-3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8769</v>
      </c>
      <c r="H22" s="206">
        <v>8170</v>
      </c>
      <c r="I22" s="195">
        <v>1.0733170134638923</v>
      </c>
      <c r="J22" s="194">
        <v>599</v>
      </c>
      <c r="K22" s="197">
        <v>9735</v>
      </c>
      <c r="L22" s="206">
        <v>8845</v>
      </c>
      <c r="M22" s="195">
        <v>1.1006218202374223</v>
      </c>
      <c r="N22" s="194">
        <v>890</v>
      </c>
      <c r="O22" s="193">
        <v>0.90077041602465335</v>
      </c>
      <c r="P22" s="192">
        <v>0.92368569813453927</v>
      </c>
      <c r="Q22" s="191">
        <v>-2.2915282109885915E-2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4561</v>
      </c>
      <c r="H23" s="196">
        <v>4718</v>
      </c>
      <c r="I23" s="195">
        <v>0.96672318779143707</v>
      </c>
      <c r="J23" s="194">
        <v>-157</v>
      </c>
      <c r="K23" s="197">
        <v>4785</v>
      </c>
      <c r="L23" s="196">
        <v>4950</v>
      </c>
      <c r="M23" s="195">
        <v>0.96666666666666667</v>
      </c>
      <c r="N23" s="194">
        <v>-165</v>
      </c>
      <c r="O23" s="193">
        <v>0.95318704284221523</v>
      </c>
      <c r="P23" s="192">
        <v>0.95313131313131316</v>
      </c>
      <c r="Q23" s="191">
        <v>5.57297109020638E-5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/>
      <c r="H24" s="196"/>
      <c r="I24" s="195" t="e">
        <v>#DIV/0!</v>
      </c>
      <c r="J24" s="194">
        <v>0</v>
      </c>
      <c r="K24" s="197"/>
      <c r="L24" s="196"/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3702</v>
      </c>
      <c r="H25" s="196">
        <v>3836</v>
      </c>
      <c r="I25" s="195">
        <v>0.96506777893639206</v>
      </c>
      <c r="J25" s="194">
        <v>-134</v>
      </c>
      <c r="K25" s="197">
        <v>4350</v>
      </c>
      <c r="L25" s="196">
        <v>4640</v>
      </c>
      <c r="M25" s="195">
        <v>0.9375</v>
      </c>
      <c r="N25" s="194">
        <v>-290</v>
      </c>
      <c r="O25" s="193">
        <v>0.8510344827586207</v>
      </c>
      <c r="P25" s="192">
        <v>0.8267241379310345</v>
      </c>
      <c r="Q25" s="191">
        <v>2.4310344827586206E-2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3624</v>
      </c>
      <c r="H32" s="196">
        <v>3706</v>
      </c>
      <c r="I32" s="195">
        <v>0.9778737182946573</v>
      </c>
      <c r="J32" s="194">
        <v>-82</v>
      </c>
      <c r="K32" s="197">
        <v>4495</v>
      </c>
      <c r="L32" s="196">
        <v>4495</v>
      </c>
      <c r="M32" s="195">
        <v>1</v>
      </c>
      <c r="N32" s="194">
        <v>0</v>
      </c>
      <c r="O32" s="193">
        <v>0.80622914349276975</v>
      </c>
      <c r="P32" s="192">
        <v>0.82447163515016686</v>
      </c>
      <c r="Q32" s="191">
        <v>-1.8242491657397109E-2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3486</v>
      </c>
      <c r="H34" s="196">
        <v>3242</v>
      </c>
      <c r="I34" s="195">
        <v>1.0752621838371377</v>
      </c>
      <c r="J34" s="194">
        <v>244</v>
      </c>
      <c r="K34" s="197">
        <v>4350</v>
      </c>
      <c r="L34" s="196">
        <v>4350</v>
      </c>
      <c r="M34" s="195">
        <v>1</v>
      </c>
      <c r="N34" s="194">
        <v>0</v>
      </c>
      <c r="O34" s="193">
        <v>0.80137931034482757</v>
      </c>
      <c r="P34" s="192">
        <v>0.74528735632183907</v>
      </c>
      <c r="Q34" s="191">
        <v>5.6091954022988499E-2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16666</v>
      </c>
      <c r="H37" s="175">
        <v>14666</v>
      </c>
      <c r="I37" s="174">
        <v>1.1363698349924996</v>
      </c>
      <c r="J37" s="173">
        <v>2000</v>
      </c>
      <c r="K37" s="176">
        <v>19945</v>
      </c>
      <c r="L37" s="175">
        <v>17875</v>
      </c>
      <c r="M37" s="174">
        <v>1.1158041958041958</v>
      </c>
      <c r="N37" s="173">
        <v>2070</v>
      </c>
      <c r="O37" s="172">
        <v>0.83559789420907493</v>
      </c>
      <c r="P37" s="171">
        <v>0.82047552447552452</v>
      </c>
      <c r="Q37" s="170">
        <v>1.5122369733550411E-2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1871</v>
      </c>
      <c r="H38" s="187">
        <v>2173</v>
      </c>
      <c r="I38" s="186">
        <v>0.86102162908421542</v>
      </c>
      <c r="J38" s="185">
        <v>-302</v>
      </c>
      <c r="K38" s="188">
        <v>2850</v>
      </c>
      <c r="L38" s="187">
        <v>3000</v>
      </c>
      <c r="M38" s="186">
        <v>0.95</v>
      </c>
      <c r="N38" s="185">
        <v>-150</v>
      </c>
      <c r="O38" s="184">
        <v>0.65649122807017546</v>
      </c>
      <c r="P38" s="183">
        <v>0.72433333333333338</v>
      </c>
      <c r="Q38" s="182">
        <v>-6.7842105263157926E-2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1035</v>
      </c>
      <c r="H39" s="196">
        <v>1345</v>
      </c>
      <c r="I39" s="195">
        <v>0.76951672862453535</v>
      </c>
      <c r="J39" s="194">
        <v>-310</v>
      </c>
      <c r="K39" s="197">
        <v>1400</v>
      </c>
      <c r="L39" s="196">
        <v>1500</v>
      </c>
      <c r="M39" s="195">
        <v>0.93333333333333335</v>
      </c>
      <c r="N39" s="194">
        <v>-100</v>
      </c>
      <c r="O39" s="193">
        <v>0.73928571428571432</v>
      </c>
      <c r="P39" s="192">
        <v>0.89666666666666661</v>
      </c>
      <c r="Q39" s="191">
        <v>-0.15738095238095229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836</v>
      </c>
      <c r="H40" s="237">
        <v>828</v>
      </c>
      <c r="I40" s="236">
        <v>1.0096618357487923</v>
      </c>
      <c r="J40" s="235">
        <v>8</v>
      </c>
      <c r="K40" s="238">
        <v>1450</v>
      </c>
      <c r="L40" s="237">
        <v>1500</v>
      </c>
      <c r="M40" s="236">
        <v>0.96666666666666667</v>
      </c>
      <c r="N40" s="235">
        <v>-50</v>
      </c>
      <c r="O40" s="234">
        <v>0.57655172413793099</v>
      </c>
      <c r="P40" s="233">
        <v>0.55200000000000005</v>
      </c>
      <c r="Q40" s="232">
        <v>2.4551724137930941E-2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1018</v>
      </c>
      <c r="H41" s="187">
        <v>0</v>
      </c>
      <c r="I41" s="186" t="e">
        <v>#DIV/0!</v>
      </c>
      <c r="J41" s="185">
        <v>1018</v>
      </c>
      <c r="K41" s="188">
        <v>1392</v>
      </c>
      <c r="L41" s="187">
        <v>0</v>
      </c>
      <c r="M41" s="186" t="e">
        <v>#DIV/0!</v>
      </c>
      <c r="N41" s="185">
        <v>1392</v>
      </c>
      <c r="O41" s="184">
        <v>0.73132183908045978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1018</v>
      </c>
      <c r="H42" s="175"/>
      <c r="I42" s="174" t="e">
        <v>#DIV/0!</v>
      </c>
      <c r="J42" s="173">
        <v>1018</v>
      </c>
      <c r="K42" s="176">
        <v>1392</v>
      </c>
      <c r="L42" s="175"/>
      <c r="M42" s="174" t="e">
        <v>#DIV/0!</v>
      </c>
      <c r="N42" s="173">
        <v>1392</v>
      </c>
      <c r="O42" s="172">
        <v>0.73132183908045978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120</v>
      </c>
      <c r="C43" s="189"/>
      <c r="D43" s="189"/>
      <c r="E43" s="189"/>
      <c r="F43" s="229"/>
      <c r="G43" s="188">
        <v>338898</v>
      </c>
      <c r="H43" s="187">
        <v>324418</v>
      </c>
      <c r="I43" s="186">
        <v>1.0446337749446701</v>
      </c>
      <c r="J43" s="185">
        <v>14480</v>
      </c>
      <c r="K43" s="231">
        <v>419454</v>
      </c>
      <c r="L43" s="187">
        <v>414968</v>
      </c>
      <c r="M43" s="186">
        <v>1.0108104721327911</v>
      </c>
      <c r="N43" s="185">
        <v>4486</v>
      </c>
      <c r="O43" s="184">
        <v>0.80795033543606687</v>
      </c>
      <c r="P43" s="183">
        <v>0.78179040311542092</v>
      </c>
      <c r="Q43" s="182">
        <v>2.6159932320645951E-2</v>
      </c>
      <c r="R43" s="169"/>
      <c r="S43" s="169"/>
    </row>
    <row r="44" spans="1:19" x14ac:dyDescent="0.4">
      <c r="A44" s="230"/>
      <c r="B44" s="190" t="s">
        <v>119</v>
      </c>
      <c r="C44" s="189"/>
      <c r="D44" s="189"/>
      <c r="E44" s="189"/>
      <c r="F44" s="229"/>
      <c r="G44" s="188">
        <v>330210</v>
      </c>
      <c r="H44" s="187">
        <v>314683</v>
      </c>
      <c r="I44" s="186">
        <v>1.0493417184913072</v>
      </c>
      <c r="J44" s="185">
        <v>15527</v>
      </c>
      <c r="K44" s="188">
        <v>408551</v>
      </c>
      <c r="L44" s="187">
        <v>402107</v>
      </c>
      <c r="M44" s="186">
        <v>1.0160255852298019</v>
      </c>
      <c r="N44" s="185">
        <v>6444</v>
      </c>
      <c r="O44" s="184">
        <v>0.80824670604159576</v>
      </c>
      <c r="P44" s="183">
        <v>0.78258523228891808</v>
      </c>
      <c r="Q44" s="182">
        <v>2.5661473752677688E-2</v>
      </c>
      <c r="R44" s="169"/>
      <c r="S44" s="169"/>
    </row>
    <row r="45" spans="1:19" x14ac:dyDescent="0.4">
      <c r="A45" s="200"/>
      <c r="B45" s="200"/>
      <c r="C45" s="208" t="s">
        <v>102</v>
      </c>
      <c r="D45" s="207"/>
      <c r="E45" s="207"/>
      <c r="F45" s="6" t="s">
        <v>97</v>
      </c>
      <c r="G45" s="197">
        <v>134951</v>
      </c>
      <c r="H45" s="196">
        <v>127990</v>
      </c>
      <c r="I45" s="195">
        <v>1.0543870614891788</v>
      </c>
      <c r="J45" s="194">
        <v>6961</v>
      </c>
      <c r="K45" s="197">
        <v>153676</v>
      </c>
      <c r="L45" s="196">
        <v>151959</v>
      </c>
      <c r="M45" s="195">
        <v>1.0112991004152436</v>
      </c>
      <c r="N45" s="194">
        <v>1717</v>
      </c>
      <c r="O45" s="193">
        <v>0.87815273692704132</v>
      </c>
      <c r="P45" s="192">
        <v>0.84226666403437767</v>
      </c>
      <c r="Q45" s="191">
        <v>3.5886072892663656E-2</v>
      </c>
      <c r="R45" s="169"/>
      <c r="S45" s="169"/>
    </row>
    <row r="46" spans="1:19" x14ac:dyDescent="0.4">
      <c r="A46" s="200"/>
      <c r="B46" s="200"/>
      <c r="C46" s="208" t="s">
        <v>118</v>
      </c>
      <c r="D46" s="207"/>
      <c r="E46" s="207"/>
      <c r="F46" s="6" t="s">
        <v>97</v>
      </c>
      <c r="G46" s="197">
        <v>25275</v>
      </c>
      <c r="H46" s="196">
        <v>24313</v>
      </c>
      <c r="I46" s="195">
        <v>1.039567309669724</v>
      </c>
      <c r="J46" s="194">
        <v>962</v>
      </c>
      <c r="K46" s="197">
        <v>33460</v>
      </c>
      <c r="L46" s="196">
        <v>33108</v>
      </c>
      <c r="M46" s="195">
        <v>1.0106318714510087</v>
      </c>
      <c r="N46" s="194">
        <v>352</v>
      </c>
      <c r="O46" s="193">
        <v>0.75537955768081289</v>
      </c>
      <c r="P46" s="192">
        <v>0.7343542346260723</v>
      </c>
      <c r="Q46" s="191">
        <v>2.1025323054740586E-2</v>
      </c>
      <c r="R46" s="169"/>
      <c r="S46" s="169"/>
    </row>
    <row r="47" spans="1:19" x14ac:dyDescent="0.4">
      <c r="A47" s="200"/>
      <c r="B47" s="200"/>
      <c r="C47" s="208" t="s">
        <v>100</v>
      </c>
      <c r="D47" s="207"/>
      <c r="E47" s="207"/>
      <c r="F47" s="6" t="s">
        <v>97</v>
      </c>
      <c r="G47" s="197">
        <v>13930</v>
      </c>
      <c r="H47" s="196">
        <v>13759</v>
      </c>
      <c r="I47" s="195">
        <v>1.0124282287956974</v>
      </c>
      <c r="J47" s="194">
        <v>171</v>
      </c>
      <c r="K47" s="197">
        <v>18777</v>
      </c>
      <c r="L47" s="196">
        <v>18361</v>
      </c>
      <c r="M47" s="195">
        <v>1.0226567180436796</v>
      </c>
      <c r="N47" s="194">
        <v>416</v>
      </c>
      <c r="O47" s="193">
        <v>0.74186504766469619</v>
      </c>
      <c r="P47" s="192">
        <v>0.74936005664179506</v>
      </c>
      <c r="Q47" s="191">
        <v>-7.4950089770988715E-3</v>
      </c>
      <c r="R47" s="169"/>
      <c r="S47" s="169"/>
    </row>
    <row r="48" spans="1:19" x14ac:dyDescent="0.4">
      <c r="A48" s="200"/>
      <c r="B48" s="200"/>
      <c r="C48" s="208" t="s">
        <v>92</v>
      </c>
      <c r="D48" s="207"/>
      <c r="E48" s="207"/>
      <c r="F48" s="6" t="s">
        <v>97</v>
      </c>
      <c r="G48" s="197">
        <v>7980</v>
      </c>
      <c r="H48" s="196">
        <v>6958</v>
      </c>
      <c r="I48" s="195">
        <v>1.1468812877263581</v>
      </c>
      <c r="J48" s="194">
        <v>1022</v>
      </c>
      <c r="K48" s="197">
        <v>10684</v>
      </c>
      <c r="L48" s="196">
        <v>9459</v>
      </c>
      <c r="M48" s="195">
        <v>1.1295062903055291</v>
      </c>
      <c r="N48" s="194">
        <v>1225</v>
      </c>
      <c r="O48" s="193">
        <v>0.74691126918757023</v>
      </c>
      <c r="P48" s="192">
        <v>0.73559572893540548</v>
      </c>
      <c r="Q48" s="191">
        <v>1.1315540252164746E-2</v>
      </c>
      <c r="R48" s="169"/>
      <c r="S48" s="169"/>
    </row>
    <row r="49" spans="1:19" x14ac:dyDescent="0.4">
      <c r="A49" s="200"/>
      <c r="B49" s="200"/>
      <c r="C49" s="208" t="s">
        <v>98</v>
      </c>
      <c r="D49" s="207"/>
      <c r="E49" s="207"/>
      <c r="F49" s="6" t="s">
        <v>97</v>
      </c>
      <c r="G49" s="197">
        <v>16158</v>
      </c>
      <c r="H49" s="196">
        <v>13707</v>
      </c>
      <c r="I49" s="195">
        <v>1.178813744801926</v>
      </c>
      <c r="J49" s="194">
        <v>2451</v>
      </c>
      <c r="K49" s="197">
        <v>18922</v>
      </c>
      <c r="L49" s="196">
        <v>16302</v>
      </c>
      <c r="M49" s="195">
        <v>1.1607164765059501</v>
      </c>
      <c r="N49" s="194">
        <v>2620</v>
      </c>
      <c r="O49" s="193">
        <v>0.8539266462318994</v>
      </c>
      <c r="P49" s="192">
        <v>0.8408170776591829</v>
      </c>
      <c r="Q49" s="191">
        <v>1.3109568572716501E-2</v>
      </c>
      <c r="R49" s="169"/>
      <c r="S49" s="169"/>
    </row>
    <row r="50" spans="1:19" x14ac:dyDescent="0.4">
      <c r="A50" s="200"/>
      <c r="B50" s="200"/>
      <c r="C50" s="208" t="s">
        <v>101</v>
      </c>
      <c r="D50" s="207"/>
      <c r="E50" s="207"/>
      <c r="F50" s="6" t="s">
        <v>97</v>
      </c>
      <c r="G50" s="197">
        <v>31314</v>
      </c>
      <c r="H50" s="196">
        <v>34271</v>
      </c>
      <c r="I50" s="195">
        <v>0.91371713693793588</v>
      </c>
      <c r="J50" s="194">
        <v>-2957</v>
      </c>
      <c r="K50" s="197">
        <v>41921</v>
      </c>
      <c r="L50" s="196">
        <v>47085</v>
      </c>
      <c r="M50" s="195">
        <v>0.89032600615907398</v>
      </c>
      <c r="N50" s="194">
        <v>-5164</v>
      </c>
      <c r="O50" s="193">
        <v>0.74697645571431981</v>
      </c>
      <c r="P50" s="192">
        <v>0.72785388127853878</v>
      </c>
      <c r="Q50" s="191">
        <v>1.9122574435781026E-2</v>
      </c>
      <c r="R50" s="169"/>
      <c r="S50" s="169"/>
    </row>
    <row r="51" spans="1:19" x14ac:dyDescent="0.4">
      <c r="A51" s="200"/>
      <c r="B51" s="200"/>
      <c r="C51" s="208" t="s">
        <v>93</v>
      </c>
      <c r="D51" s="207"/>
      <c r="E51" s="207"/>
      <c r="F51" s="6" t="s">
        <v>97</v>
      </c>
      <c r="G51" s="197">
        <v>4951</v>
      </c>
      <c r="H51" s="196">
        <v>4042</v>
      </c>
      <c r="I51" s="195">
        <v>1.2248886689757545</v>
      </c>
      <c r="J51" s="194">
        <v>909</v>
      </c>
      <c r="K51" s="197">
        <v>8480</v>
      </c>
      <c r="L51" s="196">
        <v>8100</v>
      </c>
      <c r="M51" s="195">
        <v>1.0469135802469136</v>
      </c>
      <c r="N51" s="194">
        <v>380</v>
      </c>
      <c r="O51" s="193">
        <v>0.58384433962264148</v>
      </c>
      <c r="P51" s="192">
        <v>0.49901234567901237</v>
      </c>
      <c r="Q51" s="191">
        <v>8.4831993943629114E-2</v>
      </c>
      <c r="R51" s="169"/>
      <c r="S51" s="169"/>
    </row>
    <row r="52" spans="1:19" x14ac:dyDescent="0.4">
      <c r="A52" s="200"/>
      <c r="B52" s="200"/>
      <c r="C52" s="208" t="s">
        <v>117</v>
      </c>
      <c r="D52" s="207"/>
      <c r="E52" s="207"/>
      <c r="F52" s="6" t="s">
        <v>97</v>
      </c>
      <c r="G52" s="197">
        <v>4407</v>
      </c>
      <c r="H52" s="196">
        <v>4609</v>
      </c>
      <c r="I52" s="195">
        <v>0.95617270557604683</v>
      </c>
      <c r="J52" s="194">
        <v>-202</v>
      </c>
      <c r="K52" s="197">
        <v>4814</v>
      </c>
      <c r="L52" s="196">
        <v>4814</v>
      </c>
      <c r="M52" s="195">
        <v>1</v>
      </c>
      <c r="N52" s="194">
        <v>0</v>
      </c>
      <c r="O52" s="193">
        <v>0.91545492314083921</v>
      </c>
      <c r="P52" s="192">
        <v>0.95741587037806397</v>
      </c>
      <c r="Q52" s="191">
        <v>-4.1960947237224766E-2</v>
      </c>
      <c r="R52" s="169"/>
      <c r="S52" s="169"/>
    </row>
    <row r="53" spans="1:19" x14ac:dyDescent="0.4">
      <c r="A53" s="200"/>
      <c r="B53" s="200"/>
      <c r="C53" s="208" t="s">
        <v>116</v>
      </c>
      <c r="D53" s="207"/>
      <c r="E53" s="207"/>
      <c r="F53" s="6" t="s">
        <v>97</v>
      </c>
      <c r="G53" s="197">
        <v>6617</v>
      </c>
      <c r="H53" s="196">
        <v>6098</v>
      </c>
      <c r="I53" s="195">
        <v>1.0851098720892096</v>
      </c>
      <c r="J53" s="194">
        <v>519</v>
      </c>
      <c r="K53" s="197">
        <v>8100</v>
      </c>
      <c r="L53" s="196">
        <v>8100</v>
      </c>
      <c r="M53" s="195">
        <v>1</v>
      </c>
      <c r="N53" s="194">
        <v>0</v>
      </c>
      <c r="O53" s="193">
        <v>0.81691358024691363</v>
      </c>
      <c r="P53" s="192">
        <v>0.75283950617283946</v>
      </c>
      <c r="Q53" s="191">
        <v>6.4074074074074172E-2</v>
      </c>
      <c r="R53" s="169"/>
      <c r="S53" s="169"/>
    </row>
    <row r="54" spans="1:19" x14ac:dyDescent="0.4">
      <c r="A54" s="200"/>
      <c r="B54" s="200"/>
      <c r="C54" s="208" t="s">
        <v>115</v>
      </c>
      <c r="D54" s="207"/>
      <c r="E54" s="207"/>
      <c r="F54" s="6" t="s">
        <v>84</v>
      </c>
      <c r="G54" s="197">
        <v>2316</v>
      </c>
      <c r="H54" s="196">
        <v>2116</v>
      </c>
      <c r="I54" s="195">
        <v>1.0945179584120983</v>
      </c>
      <c r="J54" s="194">
        <v>200</v>
      </c>
      <c r="K54" s="197">
        <v>3654</v>
      </c>
      <c r="L54" s="196">
        <v>3654</v>
      </c>
      <c r="M54" s="195">
        <v>1</v>
      </c>
      <c r="N54" s="194">
        <v>0</v>
      </c>
      <c r="O54" s="193">
        <v>0.63382594417077176</v>
      </c>
      <c r="P54" s="192">
        <v>0.57909140667761361</v>
      </c>
      <c r="Q54" s="191">
        <v>5.4734537493158153E-2</v>
      </c>
      <c r="R54" s="169"/>
      <c r="S54" s="169"/>
    </row>
    <row r="55" spans="1:19" x14ac:dyDescent="0.4">
      <c r="A55" s="200"/>
      <c r="B55" s="200"/>
      <c r="C55" s="208" t="s">
        <v>114</v>
      </c>
      <c r="D55" s="207"/>
      <c r="E55" s="207"/>
      <c r="F55" s="6" t="s">
        <v>97</v>
      </c>
      <c r="G55" s="197">
        <v>3605</v>
      </c>
      <c r="H55" s="196">
        <v>3093</v>
      </c>
      <c r="I55" s="195">
        <v>1.1655350792111219</v>
      </c>
      <c r="J55" s="194">
        <v>512</v>
      </c>
      <c r="K55" s="197">
        <v>4814</v>
      </c>
      <c r="L55" s="196">
        <v>4980</v>
      </c>
      <c r="M55" s="195">
        <v>0.96666666666666667</v>
      </c>
      <c r="N55" s="194">
        <v>-166</v>
      </c>
      <c r="O55" s="193">
        <v>0.74885749896136267</v>
      </c>
      <c r="P55" s="192">
        <v>0.62108433734939761</v>
      </c>
      <c r="Q55" s="191">
        <v>0.12777316161196506</v>
      </c>
      <c r="R55" s="169"/>
      <c r="S55" s="169"/>
    </row>
    <row r="56" spans="1:19" x14ac:dyDescent="0.4">
      <c r="A56" s="200"/>
      <c r="B56" s="200"/>
      <c r="C56" s="208" t="s">
        <v>113</v>
      </c>
      <c r="D56" s="207"/>
      <c r="E56" s="207"/>
      <c r="F56" s="6" t="s">
        <v>97</v>
      </c>
      <c r="G56" s="197">
        <v>6074</v>
      </c>
      <c r="H56" s="196">
        <v>5727</v>
      </c>
      <c r="I56" s="195">
        <v>1.0605901868342937</v>
      </c>
      <c r="J56" s="194">
        <v>347</v>
      </c>
      <c r="K56" s="197">
        <v>8100</v>
      </c>
      <c r="L56" s="196">
        <v>8100</v>
      </c>
      <c r="M56" s="195">
        <v>1</v>
      </c>
      <c r="N56" s="194">
        <v>0</v>
      </c>
      <c r="O56" s="193">
        <v>0.74987654320987651</v>
      </c>
      <c r="P56" s="192">
        <v>0.70703703703703702</v>
      </c>
      <c r="Q56" s="191">
        <v>4.2839506172839492E-2</v>
      </c>
      <c r="R56" s="169"/>
      <c r="S56" s="169"/>
    </row>
    <row r="57" spans="1:19" x14ac:dyDescent="0.4">
      <c r="A57" s="200"/>
      <c r="B57" s="200"/>
      <c r="C57" s="199" t="s">
        <v>112</v>
      </c>
      <c r="D57" s="198"/>
      <c r="E57" s="198"/>
      <c r="F57" s="10" t="s">
        <v>84</v>
      </c>
      <c r="G57" s="203">
        <v>2879</v>
      </c>
      <c r="H57" s="206">
        <v>2957</v>
      </c>
      <c r="I57" s="205">
        <v>0.9736219141021305</v>
      </c>
      <c r="J57" s="204">
        <v>-78</v>
      </c>
      <c r="K57" s="203">
        <v>4918</v>
      </c>
      <c r="L57" s="206">
        <v>4980</v>
      </c>
      <c r="M57" s="205">
        <v>0.98755020080321287</v>
      </c>
      <c r="N57" s="204">
        <v>-62</v>
      </c>
      <c r="O57" s="211">
        <v>0.58540056933712892</v>
      </c>
      <c r="P57" s="210">
        <v>0.59377510040160641</v>
      </c>
      <c r="Q57" s="209">
        <v>-8.3745310644774973E-3</v>
      </c>
      <c r="R57" s="169"/>
      <c r="S57" s="169"/>
    </row>
    <row r="58" spans="1:19" x14ac:dyDescent="0.4">
      <c r="A58" s="200"/>
      <c r="B58" s="200"/>
      <c r="C58" s="199" t="s">
        <v>111</v>
      </c>
      <c r="D58" s="198"/>
      <c r="E58" s="198"/>
      <c r="F58" s="10" t="s">
        <v>97</v>
      </c>
      <c r="G58" s="203">
        <v>4032</v>
      </c>
      <c r="H58" s="206">
        <v>4577</v>
      </c>
      <c r="I58" s="205">
        <v>0.88092637098536164</v>
      </c>
      <c r="J58" s="204">
        <v>-545</v>
      </c>
      <c r="K58" s="203">
        <v>5852</v>
      </c>
      <c r="L58" s="206">
        <v>8099</v>
      </c>
      <c r="M58" s="205">
        <v>0.72255834053586865</v>
      </c>
      <c r="N58" s="204">
        <v>-2247</v>
      </c>
      <c r="O58" s="211">
        <v>0.68899521531100483</v>
      </c>
      <c r="P58" s="210">
        <v>0.56513149771576743</v>
      </c>
      <c r="Q58" s="209">
        <v>0.1238637175952374</v>
      </c>
      <c r="R58" s="169"/>
      <c r="S58" s="169"/>
    </row>
    <row r="59" spans="1:19" x14ac:dyDescent="0.4">
      <c r="A59" s="200"/>
      <c r="B59" s="200"/>
      <c r="C59" s="199" t="s">
        <v>110</v>
      </c>
      <c r="D59" s="198"/>
      <c r="E59" s="198"/>
      <c r="F59" s="10" t="s">
        <v>97</v>
      </c>
      <c r="G59" s="203">
        <v>3170</v>
      </c>
      <c r="H59" s="206">
        <v>3462</v>
      </c>
      <c r="I59" s="205">
        <v>0.91565569035239747</v>
      </c>
      <c r="J59" s="204">
        <v>-292</v>
      </c>
      <c r="K59" s="203">
        <v>3653</v>
      </c>
      <c r="L59" s="206">
        <v>4734</v>
      </c>
      <c r="M59" s="205">
        <v>0.77165188001689899</v>
      </c>
      <c r="N59" s="204">
        <v>-1081</v>
      </c>
      <c r="O59" s="211">
        <v>0.86777990692581441</v>
      </c>
      <c r="P59" s="210">
        <v>0.7313054499366286</v>
      </c>
      <c r="Q59" s="209">
        <v>0.13647445698918581</v>
      </c>
      <c r="R59" s="169"/>
      <c r="S59" s="169"/>
    </row>
    <row r="60" spans="1:19" x14ac:dyDescent="0.4">
      <c r="A60" s="200"/>
      <c r="B60" s="200"/>
      <c r="C60" s="208" t="s">
        <v>85</v>
      </c>
      <c r="D60" s="228"/>
      <c r="E60" s="207"/>
      <c r="F60" s="6" t="s">
        <v>84</v>
      </c>
      <c r="G60" s="203">
        <v>371</v>
      </c>
      <c r="H60" s="206">
        <v>67</v>
      </c>
      <c r="I60" s="205">
        <v>5.5373134328358207</v>
      </c>
      <c r="J60" s="204">
        <v>304</v>
      </c>
      <c r="K60" s="203">
        <v>765</v>
      </c>
      <c r="L60" s="206">
        <v>143</v>
      </c>
      <c r="M60" s="205">
        <v>5.34965034965035</v>
      </c>
      <c r="N60" s="204">
        <v>622</v>
      </c>
      <c r="O60" s="211">
        <v>0.48496732026143791</v>
      </c>
      <c r="P60" s="210">
        <v>0.46853146853146854</v>
      </c>
      <c r="Q60" s="209">
        <v>1.6435851729969364E-2</v>
      </c>
      <c r="R60" s="169"/>
      <c r="S60" s="169"/>
    </row>
    <row r="61" spans="1:19" x14ac:dyDescent="0.4">
      <c r="A61" s="200"/>
      <c r="B61" s="200"/>
      <c r="C61" s="199" t="s">
        <v>107</v>
      </c>
      <c r="D61" s="198"/>
      <c r="E61" s="198"/>
      <c r="F61" s="10" t="s">
        <v>97</v>
      </c>
      <c r="G61" s="203">
        <v>3740</v>
      </c>
      <c r="H61" s="206">
        <v>3211</v>
      </c>
      <c r="I61" s="205">
        <v>1.1647461849890999</v>
      </c>
      <c r="J61" s="204">
        <v>529</v>
      </c>
      <c r="K61" s="203">
        <v>4768</v>
      </c>
      <c r="L61" s="206">
        <v>3693</v>
      </c>
      <c r="M61" s="205">
        <v>1.2910912537232602</v>
      </c>
      <c r="N61" s="204">
        <v>1075</v>
      </c>
      <c r="O61" s="211">
        <v>0.78439597315436238</v>
      </c>
      <c r="P61" s="210">
        <v>0.86948280530733824</v>
      </c>
      <c r="Q61" s="209">
        <v>-8.5086832152975855E-2</v>
      </c>
      <c r="R61" s="169"/>
      <c r="S61" s="169"/>
    </row>
    <row r="62" spans="1:19" x14ac:dyDescent="0.4">
      <c r="A62" s="200"/>
      <c r="B62" s="200"/>
      <c r="C62" s="199" t="s">
        <v>106</v>
      </c>
      <c r="D62" s="198"/>
      <c r="E62" s="198"/>
      <c r="F62" s="10" t="s">
        <v>97</v>
      </c>
      <c r="G62" s="203">
        <v>2359</v>
      </c>
      <c r="H62" s="206">
        <v>2550</v>
      </c>
      <c r="I62" s="205">
        <v>0.92509803921568623</v>
      </c>
      <c r="J62" s="204">
        <v>-191</v>
      </c>
      <c r="K62" s="203">
        <v>4481</v>
      </c>
      <c r="L62" s="206">
        <v>4694</v>
      </c>
      <c r="M62" s="205">
        <v>0.95462292288027273</v>
      </c>
      <c r="N62" s="204">
        <v>-213</v>
      </c>
      <c r="O62" s="211">
        <v>0.5264449899575987</v>
      </c>
      <c r="P62" s="210">
        <v>0.54324669791222835</v>
      </c>
      <c r="Q62" s="209">
        <v>-1.6801707954629652E-2</v>
      </c>
      <c r="R62" s="169"/>
      <c r="S62" s="169"/>
    </row>
    <row r="63" spans="1:19" x14ac:dyDescent="0.4">
      <c r="A63" s="200"/>
      <c r="B63" s="200"/>
      <c r="C63" s="199" t="s">
        <v>108</v>
      </c>
      <c r="D63" s="198"/>
      <c r="E63" s="198"/>
      <c r="F63" s="10" t="s">
        <v>97</v>
      </c>
      <c r="G63" s="203">
        <v>2265</v>
      </c>
      <c r="H63" s="206">
        <v>2159</v>
      </c>
      <c r="I63" s="205">
        <v>1.0490968040759612</v>
      </c>
      <c r="J63" s="204">
        <v>106</v>
      </c>
      <c r="K63" s="203">
        <v>3561</v>
      </c>
      <c r="L63" s="206">
        <v>3013</v>
      </c>
      <c r="M63" s="205">
        <v>1.1818785263856622</v>
      </c>
      <c r="N63" s="204">
        <v>548</v>
      </c>
      <c r="O63" s="211">
        <v>0.63605728727885424</v>
      </c>
      <c r="P63" s="210">
        <v>0.71656156654497183</v>
      </c>
      <c r="Q63" s="209">
        <v>-8.0504279266117584E-2</v>
      </c>
      <c r="R63" s="169"/>
      <c r="S63" s="169"/>
    </row>
    <row r="64" spans="1:19" x14ac:dyDescent="0.4">
      <c r="A64" s="200"/>
      <c r="B64" s="200"/>
      <c r="C64" s="199" t="s">
        <v>105</v>
      </c>
      <c r="D64" s="198"/>
      <c r="E64" s="198"/>
      <c r="F64" s="10" t="s">
        <v>97</v>
      </c>
      <c r="G64" s="203">
        <v>5050</v>
      </c>
      <c r="H64" s="206">
        <v>4914</v>
      </c>
      <c r="I64" s="205">
        <v>1.0276760276760277</v>
      </c>
      <c r="J64" s="204">
        <v>136</v>
      </c>
      <c r="K64" s="203">
        <v>6986</v>
      </c>
      <c r="L64" s="206">
        <v>6349</v>
      </c>
      <c r="M64" s="205">
        <v>1.1003307607497244</v>
      </c>
      <c r="N64" s="204">
        <v>637</v>
      </c>
      <c r="O64" s="211">
        <v>0.72287432006870889</v>
      </c>
      <c r="P64" s="210">
        <v>0.77398015435501655</v>
      </c>
      <c r="Q64" s="209">
        <v>-5.1105834286307661E-2</v>
      </c>
      <c r="R64" s="169"/>
      <c r="S64" s="169"/>
    </row>
    <row r="65" spans="1:19" x14ac:dyDescent="0.4">
      <c r="A65" s="200"/>
      <c r="B65" s="200"/>
      <c r="C65" s="199" t="s">
        <v>102</v>
      </c>
      <c r="D65" s="15" t="s">
        <v>0</v>
      </c>
      <c r="E65" s="198" t="s">
        <v>91</v>
      </c>
      <c r="F65" s="10" t="s">
        <v>97</v>
      </c>
      <c r="G65" s="203">
        <v>19077</v>
      </c>
      <c r="H65" s="206">
        <v>17872</v>
      </c>
      <c r="I65" s="205">
        <v>1.067423903312444</v>
      </c>
      <c r="J65" s="204">
        <v>1205</v>
      </c>
      <c r="K65" s="203">
        <v>23350</v>
      </c>
      <c r="L65" s="206">
        <v>20531</v>
      </c>
      <c r="M65" s="205">
        <v>1.1373045638303054</v>
      </c>
      <c r="N65" s="204">
        <v>2819</v>
      </c>
      <c r="O65" s="211">
        <v>0.81700214132762317</v>
      </c>
      <c r="P65" s="210">
        <v>0.87048852954069456</v>
      </c>
      <c r="Q65" s="209">
        <v>-5.348638821307139E-2</v>
      </c>
      <c r="R65" s="169"/>
      <c r="S65" s="169"/>
    </row>
    <row r="66" spans="1:19" x14ac:dyDescent="0.4">
      <c r="A66" s="200"/>
      <c r="B66" s="200"/>
      <c r="C66" s="199" t="s">
        <v>102</v>
      </c>
      <c r="D66" s="15" t="s">
        <v>0</v>
      </c>
      <c r="E66" s="198" t="s">
        <v>109</v>
      </c>
      <c r="F66" s="10" t="s">
        <v>97</v>
      </c>
      <c r="G66" s="203">
        <v>7546</v>
      </c>
      <c r="H66" s="206">
        <v>7588</v>
      </c>
      <c r="I66" s="205">
        <v>0.99446494464944646</v>
      </c>
      <c r="J66" s="204">
        <v>-42</v>
      </c>
      <c r="K66" s="203">
        <v>8100</v>
      </c>
      <c r="L66" s="206">
        <v>8369</v>
      </c>
      <c r="M66" s="205">
        <v>0.96785756960210301</v>
      </c>
      <c r="N66" s="204">
        <v>-269</v>
      </c>
      <c r="O66" s="211">
        <v>0.93160493827160495</v>
      </c>
      <c r="P66" s="210">
        <v>0.90667941211614289</v>
      </c>
      <c r="Q66" s="209">
        <v>2.4925526155462063E-2</v>
      </c>
      <c r="R66" s="169"/>
      <c r="S66" s="169"/>
    </row>
    <row r="67" spans="1:19" x14ac:dyDescent="0.4">
      <c r="A67" s="200"/>
      <c r="B67" s="200"/>
      <c r="C67" s="208" t="s">
        <v>100</v>
      </c>
      <c r="D67" s="5" t="s">
        <v>0</v>
      </c>
      <c r="E67" s="207" t="s">
        <v>91</v>
      </c>
      <c r="F67" s="6" t="s">
        <v>97</v>
      </c>
      <c r="G67" s="197">
        <v>3957</v>
      </c>
      <c r="H67" s="196">
        <v>4161</v>
      </c>
      <c r="I67" s="195">
        <v>0.95097332372025956</v>
      </c>
      <c r="J67" s="194">
        <v>-204</v>
      </c>
      <c r="K67" s="197">
        <v>4806</v>
      </c>
      <c r="L67" s="196">
        <v>5138</v>
      </c>
      <c r="M67" s="195">
        <v>0.93538341767224598</v>
      </c>
      <c r="N67" s="194">
        <v>-332</v>
      </c>
      <c r="O67" s="193">
        <v>0.82334581772784021</v>
      </c>
      <c r="P67" s="192">
        <v>0.80984818995718177</v>
      </c>
      <c r="Q67" s="191">
        <v>1.3497627770658438E-2</v>
      </c>
      <c r="R67" s="169"/>
      <c r="S67" s="169"/>
    </row>
    <row r="68" spans="1:19" s="213" customFormat="1" x14ac:dyDescent="0.4">
      <c r="A68" s="215"/>
      <c r="B68" s="215"/>
      <c r="C68" s="199" t="s">
        <v>100</v>
      </c>
      <c r="D68" s="15" t="s">
        <v>0</v>
      </c>
      <c r="E68" s="198" t="s">
        <v>109</v>
      </c>
      <c r="F68" s="6" t="s">
        <v>97</v>
      </c>
      <c r="G68" s="203">
        <v>4385</v>
      </c>
      <c r="H68" s="206">
        <v>4136</v>
      </c>
      <c r="I68" s="205">
        <v>1.0602030947775629</v>
      </c>
      <c r="J68" s="204">
        <v>249</v>
      </c>
      <c r="K68" s="203">
        <v>4814</v>
      </c>
      <c r="L68" s="206">
        <v>5146</v>
      </c>
      <c r="M68" s="205">
        <v>0.93548387096774188</v>
      </c>
      <c r="N68" s="204">
        <v>-332</v>
      </c>
      <c r="O68" s="211">
        <v>0.91088491898628998</v>
      </c>
      <c r="P68" s="210">
        <v>0.80373105324523897</v>
      </c>
      <c r="Q68" s="209">
        <v>0.10715386574105101</v>
      </c>
      <c r="R68" s="214"/>
      <c r="S68" s="214"/>
    </row>
    <row r="69" spans="1:19" s="213" customFormat="1" x14ac:dyDescent="0.4">
      <c r="A69" s="215"/>
      <c r="B69" s="215"/>
      <c r="C69" s="199" t="s">
        <v>118</v>
      </c>
      <c r="D69" s="198" t="s">
        <v>0</v>
      </c>
      <c r="E69" s="289" t="s">
        <v>109</v>
      </c>
      <c r="F69" s="6" t="s">
        <v>84</v>
      </c>
      <c r="G69" s="203"/>
      <c r="H69" s="206"/>
      <c r="I69" s="205" t="e">
        <v>#DIV/0!</v>
      </c>
      <c r="J69" s="204">
        <v>0</v>
      </c>
      <c r="K69" s="203"/>
      <c r="L69" s="206"/>
      <c r="M69" s="205" t="e">
        <v>#DIV/0!</v>
      </c>
      <c r="N69" s="204">
        <v>0</v>
      </c>
      <c r="O69" s="211" t="e">
        <v>#DIV/0!</v>
      </c>
      <c r="P69" s="210" t="e">
        <v>#DIV/0!</v>
      </c>
      <c r="Q69" s="209" t="e">
        <v>#DIV/0!</v>
      </c>
      <c r="R69" s="214"/>
      <c r="S69" s="214"/>
    </row>
    <row r="70" spans="1:19" s="213" customFormat="1" x14ac:dyDescent="0.4">
      <c r="A70" s="215"/>
      <c r="B70" s="215"/>
      <c r="C70" s="199" t="s">
        <v>98</v>
      </c>
      <c r="D70" s="15" t="s">
        <v>0</v>
      </c>
      <c r="E70" s="198" t="s">
        <v>91</v>
      </c>
      <c r="F70" s="10" t="s">
        <v>97</v>
      </c>
      <c r="G70" s="203">
        <v>4126</v>
      </c>
      <c r="H70" s="206">
        <v>4080</v>
      </c>
      <c r="I70" s="205">
        <v>1.0112745098039215</v>
      </c>
      <c r="J70" s="204">
        <v>46</v>
      </c>
      <c r="K70" s="203">
        <v>4933</v>
      </c>
      <c r="L70" s="206">
        <v>4980</v>
      </c>
      <c r="M70" s="205">
        <v>0.99056224899598389</v>
      </c>
      <c r="N70" s="204">
        <v>-47</v>
      </c>
      <c r="O70" s="211">
        <v>0.83640786539631051</v>
      </c>
      <c r="P70" s="210">
        <v>0.81927710843373491</v>
      </c>
      <c r="Q70" s="209">
        <v>1.71307569625756E-2</v>
      </c>
      <c r="R70" s="214"/>
      <c r="S70" s="214"/>
    </row>
    <row r="71" spans="1:19" s="213" customFormat="1" x14ac:dyDescent="0.4">
      <c r="A71" s="215"/>
      <c r="B71" s="215"/>
      <c r="C71" s="199" t="s">
        <v>98</v>
      </c>
      <c r="D71" s="15" t="s">
        <v>0</v>
      </c>
      <c r="E71" s="198" t="s">
        <v>109</v>
      </c>
      <c r="F71" s="10" t="s">
        <v>97</v>
      </c>
      <c r="G71" s="203">
        <v>3746</v>
      </c>
      <c r="H71" s="206">
        <v>3981</v>
      </c>
      <c r="I71" s="205">
        <v>0.94096960562672693</v>
      </c>
      <c r="J71" s="204">
        <v>-235</v>
      </c>
      <c r="K71" s="203">
        <v>4980</v>
      </c>
      <c r="L71" s="206">
        <v>4648</v>
      </c>
      <c r="M71" s="205">
        <v>1.0714285714285714</v>
      </c>
      <c r="N71" s="204">
        <v>332</v>
      </c>
      <c r="O71" s="211">
        <v>0.75220883534136551</v>
      </c>
      <c r="P71" s="210">
        <v>0.85649741824440617</v>
      </c>
      <c r="Q71" s="209">
        <v>-0.10428858290304066</v>
      </c>
      <c r="R71" s="214"/>
      <c r="S71" s="214"/>
    </row>
    <row r="72" spans="1:19" s="213" customFormat="1" x14ac:dyDescent="0.4">
      <c r="A72" s="215"/>
      <c r="B72" s="215"/>
      <c r="C72" s="199" t="s">
        <v>101</v>
      </c>
      <c r="D72" s="15" t="s">
        <v>0</v>
      </c>
      <c r="E72" s="198" t="s">
        <v>91</v>
      </c>
      <c r="F72" s="10" t="s">
        <v>97</v>
      </c>
      <c r="G72" s="203">
        <v>3040</v>
      </c>
      <c r="H72" s="206">
        <v>2285</v>
      </c>
      <c r="I72" s="205">
        <v>1.3304157549234135</v>
      </c>
      <c r="J72" s="204">
        <v>755</v>
      </c>
      <c r="K72" s="203">
        <v>3780</v>
      </c>
      <c r="L72" s="206">
        <v>3568</v>
      </c>
      <c r="M72" s="205">
        <v>1.0594170403587444</v>
      </c>
      <c r="N72" s="204">
        <v>212</v>
      </c>
      <c r="O72" s="211">
        <v>0.80423280423280419</v>
      </c>
      <c r="P72" s="210">
        <v>0.640414798206278</v>
      </c>
      <c r="Q72" s="209">
        <v>0.16381800602652619</v>
      </c>
      <c r="R72" s="214"/>
      <c r="S72" s="214"/>
    </row>
    <row r="73" spans="1:19" s="213" customFormat="1" x14ac:dyDescent="0.4">
      <c r="A73" s="215"/>
      <c r="B73" s="215"/>
      <c r="C73" s="199" t="s">
        <v>101</v>
      </c>
      <c r="D73" s="15" t="s">
        <v>0</v>
      </c>
      <c r="E73" s="198" t="s">
        <v>109</v>
      </c>
      <c r="F73" s="10" t="s">
        <v>84</v>
      </c>
      <c r="G73" s="203">
        <v>2889</v>
      </c>
      <c r="H73" s="206"/>
      <c r="I73" s="205" t="e">
        <v>#DIV/0!</v>
      </c>
      <c r="J73" s="204">
        <v>2889</v>
      </c>
      <c r="K73" s="203">
        <v>3402</v>
      </c>
      <c r="L73" s="206"/>
      <c r="M73" s="205" t="e">
        <v>#DIV/0!</v>
      </c>
      <c r="N73" s="204">
        <v>3402</v>
      </c>
      <c r="O73" s="211">
        <v>0.84920634920634919</v>
      </c>
      <c r="P73" s="210" t="e">
        <v>#DIV/0!</v>
      </c>
      <c r="Q73" s="209" t="e">
        <v>#DIV/0!</v>
      </c>
      <c r="R73" s="214"/>
      <c r="S73" s="214"/>
    </row>
    <row r="74" spans="1:19" s="213" customFormat="1" x14ac:dyDescent="0.4">
      <c r="A74" s="215"/>
      <c r="B74" s="227" t="s">
        <v>1</v>
      </c>
      <c r="C74" s="226"/>
      <c r="D74" s="14"/>
      <c r="E74" s="226"/>
      <c r="F74" s="225"/>
      <c r="G74" s="224">
        <v>8688</v>
      </c>
      <c r="H74" s="223">
        <v>9735</v>
      </c>
      <c r="I74" s="222">
        <v>0.89244992295839753</v>
      </c>
      <c r="J74" s="221">
        <v>-1047</v>
      </c>
      <c r="K74" s="224">
        <v>10903</v>
      </c>
      <c r="L74" s="223">
        <v>12861</v>
      </c>
      <c r="M74" s="222">
        <v>0.84775678407588839</v>
      </c>
      <c r="N74" s="221">
        <v>-1958</v>
      </c>
      <c r="O74" s="220">
        <v>0.79684490507199857</v>
      </c>
      <c r="P74" s="219">
        <v>0.75693958479122925</v>
      </c>
      <c r="Q74" s="218">
        <v>3.9905320280769319E-2</v>
      </c>
      <c r="R74" s="214"/>
      <c r="S74" s="214"/>
    </row>
    <row r="75" spans="1:19" s="213" customFormat="1" x14ac:dyDescent="0.4">
      <c r="A75" s="215"/>
      <c r="B75" s="215"/>
      <c r="C75" s="199" t="s">
        <v>108</v>
      </c>
      <c r="D75" s="198"/>
      <c r="E75" s="198"/>
      <c r="F75" s="16" t="s">
        <v>97</v>
      </c>
      <c r="G75" s="216">
        <v>1324</v>
      </c>
      <c r="H75" s="206">
        <v>1452</v>
      </c>
      <c r="I75" s="205">
        <v>0.91184573002754821</v>
      </c>
      <c r="J75" s="204">
        <v>-128</v>
      </c>
      <c r="K75" s="206">
        <v>1659</v>
      </c>
      <c r="L75" s="206">
        <v>1859</v>
      </c>
      <c r="M75" s="205">
        <v>0.89241527703066159</v>
      </c>
      <c r="N75" s="204">
        <v>-200</v>
      </c>
      <c r="O75" s="211">
        <v>0.79807112718505124</v>
      </c>
      <c r="P75" s="210">
        <v>0.78106508875739644</v>
      </c>
      <c r="Q75" s="209">
        <v>1.7006038427654802E-2</v>
      </c>
      <c r="R75" s="214"/>
      <c r="S75" s="214"/>
    </row>
    <row r="76" spans="1:19" s="213" customFormat="1" x14ac:dyDescent="0.4">
      <c r="A76" s="215"/>
      <c r="B76" s="215"/>
      <c r="C76" s="199" t="s">
        <v>107</v>
      </c>
      <c r="D76" s="198"/>
      <c r="E76" s="198"/>
      <c r="F76" s="217"/>
      <c r="G76" s="216">
        <v>0</v>
      </c>
      <c r="H76" s="206">
        <v>0</v>
      </c>
      <c r="I76" s="205" t="e">
        <v>#DIV/0!</v>
      </c>
      <c r="J76" s="204">
        <v>0</v>
      </c>
      <c r="K76" s="206">
        <v>0</v>
      </c>
      <c r="L76" s="206">
        <v>0</v>
      </c>
      <c r="M76" s="205" t="e">
        <v>#DIV/0!</v>
      </c>
      <c r="N76" s="204">
        <v>0</v>
      </c>
      <c r="O76" s="211" t="e">
        <v>#DIV/0!</v>
      </c>
      <c r="P76" s="210" t="e">
        <v>#DIV/0!</v>
      </c>
      <c r="Q76" s="209" t="e">
        <v>#DIV/0!</v>
      </c>
      <c r="R76" s="214"/>
      <c r="S76" s="214"/>
    </row>
    <row r="77" spans="1:19" s="213" customFormat="1" x14ac:dyDescent="0.4">
      <c r="A77" s="215"/>
      <c r="B77" s="215"/>
      <c r="C77" s="199" t="s">
        <v>106</v>
      </c>
      <c r="D77" s="198"/>
      <c r="E77" s="198"/>
      <c r="F77" s="217"/>
      <c r="G77" s="216">
        <v>0</v>
      </c>
      <c r="H77" s="206">
        <v>0</v>
      </c>
      <c r="I77" s="205" t="e">
        <v>#DIV/0!</v>
      </c>
      <c r="J77" s="204">
        <v>0</v>
      </c>
      <c r="K77" s="206">
        <v>0</v>
      </c>
      <c r="L77" s="206">
        <v>0</v>
      </c>
      <c r="M77" s="205" t="e">
        <v>#DIV/0!</v>
      </c>
      <c r="N77" s="204">
        <v>0</v>
      </c>
      <c r="O77" s="211" t="e">
        <v>#DIV/0!</v>
      </c>
      <c r="P77" s="210" t="e">
        <v>#DIV/0!</v>
      </c>
      <c r="Q77" s="209" t="e">
        <v>#DIV/0!</v>
      </c>
      <c r="R77" s="214"/>
      <c r="S77" s="214"/>
    </row>
    <row r="78" spans="1:19" s="213" customFormat="1" x14ac:dyDescent="0.4">
      <c r="A78" s="215"/>
      <c r="B78" s="215"/>
      <c r="C78" s="199" t="s">
        <v>98</v>
      </c>
      <c r="D78" s="198"/>
      <c r="E78" s="198"/>
      <c r="F78" s="10" t="s">
        <v>97</v>
      </c>
      <c r="G78" s="206">
        <v>834</v>
      </c>
      <c r="H78" s="206">
        <v>920</v>
      </c>
      <c r="I78" s="205">
        <v>0.90652173913043477</v>
      </c>
      <c r="J78" s="204">
        <v>-86</v>
      </c>
      <c r="K78" s="206">
        <v>1163</v>
      </c>
      <c r="L78" s="206">
        <v>1390</v>
      </c>
      <c r="M78" s="205">
        <v>0.83669064748201438</v>
      </c>
      <c r="N78" s="204">
        <v>-227</v>
      </c>
      <c r="O78" s="211">
        <v>0.71711092003439381</v>
      </c>
      <c r="P78" s="210">
        <v>0.66187050359712229</v>
      </c>
      <c r="Q78" s="209">
        <v>5.5240416437271511E-2</v>
      </c>
      <c r="R78" s="214"/>
      <c r="S78" s="214"/>
    </row>
    <row r="79" spans="1:19" x14ac:dyDescent="0.4">
      <c r="A79" s="200"/>
      <c r="B79" s="200"/>
      <c r="C79" s="208" t="s">
        <v>105</v>
      </c>
      <c r="D79" s="207"/>
      <c r="E79" s="207"/>
      <c r="F79" s="6" t="s">
        <v>97</v>
      </c>
      <c r="G79" s="212">
        <v>2801</v>
      </c>
      <c r="H79" s="212">
        <v>3116</v>
      </c>
      <c r="I79" s="195">
        <v>0.89890885750962768</v>
      </c>
      <c r="J79" s="194">
        <v>-315</v>
      </c>
      <c r="K79" s="212">
        <v>3280</v>
      </c>
      <c r="L79" s="212">
        <v>3933</v>
      </c>
      <c r="M79" s="195">
        <v>0.83396898042206968</v>
      </c>
      <c r="N79" s="194">
        <v>-653</v>
      </c>
      <c r="O79" s="193">
        <v>0.85396341463414638</v>
      </c>
      <c r="P79" s="192">
        <v>0.79227053140096615</v>
      </c>
      <c r="Q79" s="191">
        <v>6.1692883233180229E-2</v>
      </c>
      <c r="R79" s="169"/>
      <c r="S79" s="169"/>
    </row>
    <row r="80" spans="1:19" x14ac:dyDescent="0.4">
      <c r="A80" s="181"/>
      <c r="B80" s="181"/>
      <c r="C80" s="180" t="s">
        <v>92</v>
      </c>
      <c r="D80" s="177"/>
      <c r="E80" s="177"/>
      <c r="F80" s="18" t="s">
        <v>97</v>
      </c>
      <c r="G80" s="212">
        <v>3729</v>
      </c>
      <c r="H80" s="212">
        <v>4247</v>
      </c>
      <c r="I80" s="174">
        <v>0.8780315516835413</v>
      </c>
      <c r="J80" s="173">
        <v>-518</v>
      </c>
      <c r="K80" s="212">
        <v>4801</v>
      </c>
      <c r="L80" s="212">
        <v>5679</v>
      </c>
      <c r="M80" s="174">
        <v>0.84539531607677409</v>
      </c>
      <c r="N80" s="173">
        <v>-878</v>
      </c>
      <c r="O80" s="172">
        <v>0.77671318475317641</v>
      </c>
      <c r="P80" s="171">
        <v>0.74784293009332625</v>
      </c>
      <c r="Q80" s="170">
        <v>2.8870254659850159E-2</v>
      </c>
      <c r="R80" s="169"/>
      <c r="S80" s="169"/>
    </row>
    <row r="81" spans="1:19" x14ac:dyDescent="0.4">
      <c r="A81" s="190" t="s">
        <v>104</v>
      </c>
      <c r="B81" s="189" t="s">
        <v>103</v>
      </c>
      <c r="C81" s="189"/>
      <c r="D81" s="189"/>
      <c r="E81" s="189"/>
      <c r="F81" s="189"/>
      <c r="G81" s="188">
        <v>75377</v>
      </c>
      <c r="H81" s="187">
        <v>71362</v>
      </c>
      <c r="I81" s="186">
        <v>1.0562624365909028</v>
      </c>
      <c r="J81" s="185">
        <v>4015</v>
      </c>
      <c r="K81" s="188">
        <v>88854</v>
      </c>
      <c r="L81" s="187">
        <v>87438</v>
      </c>
      <c r="M81" s="186">
        <v>1.0161943319838056</v>
      </c>
      <c r="N81" s="185">
        <v>1416</v>
      </c>
      <c r="O81" s="184">
        <v>0.84832421725527274</v>
      </c>
      <c r="P81" s="183">
        <v>0.81614401061323449</v>
      </c>
      <c r="Q81" s="182">
        <v>3.2180206642038245E-2</v>
      </c>
      <c r="R81" s="169"/>
      <c r="S81" s="169"/>
    </row>
    <row r="82" spans="1:19" x14ac:dyDescent="0.4">
      <c r="A82" s="200"/>
      <c r="B82" s="208"/>
      <c r="C82" s="207" t="s">
        <v>102</v>
      </c>
      <c r="D82" s="207"/>
      <c r="E82" s="207"/>
      <c r="F82" s="6" t="s">
        <v>97</v>
      </c>
      <c r="G82" s="197">
        <v>28346</v>
      </c>
      <c r="H82" s="196">
        <v>26926</v>
      </c>
      <c r="I82" s="195">
        <v>1.0527371313971625</v>
      </c>
      <c r="J82" s="194">
        <v>1420</v>
      </c>
      <c r="K82" s="197">
        <v>31860</v>
      </c>
      <c r="L82" s="196">
        <v>30975</v>
      </c>
      <c r="M82" s="195">
        <v>1.0285714285714285</v>
      </c>
      <c r="N82" s="194">
        <v>885</v>
      </c>
      <c r="O82" s="193">
        <v>0.88970495919648462</v>
      </c>
      <c r="P82" s="192">
        <v>0.86928167877320417</v>
      </c>
      <c r="Q82" s="191">
        <v>2.0423280423280454E-2</v>
      </c>
      <c r="R82" s="169"/>
      <c r="S82" s="169"/>
    </row>
    <row r="83" spans="1:19" x14ac:dyDescent="0.4">
      <c r="A83" s="200"/>
      <c r="B83" s="208"/>
      <c r="C83" s="207" t="s">
        <v>93</v>
      </c>
      <c r="D83" s="207"/>
      <c r="E83" s="207"/>
      <c r="F83" s="6"/>
      <c r="G83" s="197"/>
      <c r="H83" s="196"/>
      <c r="I83" s="195" t="e">
        <v>#DIV/0!</v>
      </c>
      <c r="J83" s="194">
        <v>0</v>
      </c>
      <c r="K83" s="197"/>
      <c r="L83" s="196"/>
      <c r="M83" s="195" t="e">
        <v>#DIV/0!</v>
      </c>
      <c r="N83" s="194">
        <v>0</v>
      </c>
      <c r="O83" s="193" t="e">
        <v>#DIV/0!</v>
      </c>
      <c r="P83" s="192" t="e">
        <v>#DIV/0!</v>
      </c>
      <c r="Q83" s="191" t="e">
        <v>#DIV/0!</v>
      </c>
      <c r="R83" s="169"/>
      <c r="S83" s="169"/>
    </row>
    <row r="84" spans="1:19" x14ac:dyDescent="0.4">
      <c r="A84" s="200"/>
      <c r="B84" s="208"/>
      <c r="C84" s="207" t="s">
        <v>101</v>
      </c>
      <c r="D84" s="207"/>
      <c r="E84" s="207"/>
      <c r="F84" s="6" t="s">
        <v>97</v>
      </c>
      <c r="G84" s="197">
        <v>17019</v>
      </c>
      <c r="H84" s="196">
        <v>17065</v>
      </c>
      <c r="I84" s="195">
        <v>0.99730442426018162</v>
      </c>
      <c r="J84" s="194">
        <v>-46</v>
      </c>
      <c r="K84" s="197">
        <v>21240</v>
      </c>
      <c r="L84" s="196">
        <v>20532</v>
      </c>
      <c r="M84" s="195">
        <v>1.0344827586206897</v>
      </c>
      <c r="N84" s="194">
        <v>708</v>
      </c>
      <c r="O84" s="193">
        <v>0.80127118644067796</v>
      </c>
      <c r="P84" s="192">
        <v>0.83114163257354379</v>
      </c>
      <c r="Q84" s="191">
        <v>-2.9870446132865824E-2</v>
      </c>
      <c r="R84" s="169"/>
      <c r="S84" s="169"/>
    </row>
    <row r="85" spans="1:19" x14ac:dyDescent="0.4">
      <c r="A85" s="200"/>
      <c r="B85" s="208"/>
      <c r="C85" s="207" t="s">
        <v>100</v>
      </c>
      <c r="D85" s="207"/>
      <c r="E85" s="207"/>
      <c r="F85" s="6"/>
      <c r="G85" s="197"/>
      <c r="H85" s="196"/>
      <c r="I85" s="195" t="e">
        <v>#DIV/0!</v>
      </c>
      <c r="J85" s="194">
        <v>0</v>
      </c>
      <c r="K85" s="197"/>
      <c r="L85" s="196"/>
      <c r="M85" s="195" t="e">
        <v>#DIV/0!</v>
      </c>
      <c r="N85" s="194">
        <v>0</v>
      </c>
      <c r="O85" s="193" t="e">
        <v>#DIV/0!</v>
      </c>
      <c r="P85" s="192" t="e">
        <v>#DIV/0!</v>
      </c>
      <c r="Q85" s="191" t="e">
        <v>#DIV/0!</v>
      </c>
      <c r="R85" s="169"/>
      <c r="S85" s="169"/>
    </row>
    <row r="86" spans="1:19" x14ac:dyDescent="0.4">
      <c r="A86" s="200"/>
      <c r="B86" s="208"/>
      <c r="C86" s="207" t="s">
        <v>92</v>
      </c>
      <c r="D86" s="207"/>
      <c r="E86" s="207"/>
      <c r="F86" s="6" t="s">
        <v>97</v>
      </c>
      <c r="G86" s="197">
        <v>11945</v>
      </c>
      <c r="H86" s="196">
        <v>11154</v>
      </c>
      <c r="I86" s="195">
        <v>1.0709162632239555</v>
      </c>
      <c r="J86" s="194">
        <v>791</v>
      </c>
      <c r="K86" s="197">
        <v>14868</v>
      </c>
      <c r="L86" s="196">
        <v>15399</v>
      </c>
      <c r="M86" s="195">
        <v>0.96551724137931039</v>
      </c>
      <c r="N86" s="194">
        <v>-531</v>
      </c>
      <c r="O86" s="193">
        <v>0.80340328221684154</v>
      </c>
      <c r="P86" s="192">
        <v>0.72433274887979737</v>
      </c>
      <c r="Q86" s="191">
        <v>7.9070533337044169E-2</v>
      </c>
      <c r="R86" s="169"/>
      <c r="S86" s="169"/>
    </row>
    <row r="87" spans="1:19" x14ac:dyDescent="0.4">
      <c r="A87" s="200"/>
      <c r="B87" s="199"/>
      <c r="C87" s="198" t="s">
        <v>99</v>
      </c>
      <c r="D87" s="198"/>
      <c r="E87" s="198"/>
      <c r="F87" s="10" t="s">
        <v>84</v>
      </c>
      <c r="G87" s="203">
        <v>4277</v>
      </c>
      <c r="H87" s="206">
        <v>3003</v>
      </c>
      <c r="I87" s="205">
        <v>1.4242424242424243</v>
      </c>
      <c r="J87" s="204">
        <v>1274</v>
      </c>
      <c r="K87" s="203">
        <v>5310</v>
      </c>
      <c r="L87" s="206">
        <v>4956</v>
      </c>
      <c r="M87" s="205">
        <v>1.0714285714285714</v>
      </c>
      <c r="N87" s="204">
        <v>354</v>
      </c>
      <c r="O87" s="211">
        <v>0.80546139359698676</v>
      </c>
      <c r="P87" s="210">
        <v>0.60593220338983056</v>
      </c>
      <c r="Q87" s="209">
        <v>0.1995291902071562</v>
      </c>
      <c r="R87" s="169"/>
      <c r="S87" s="169"/>
    </row>
    <row r="88" spans="1:19" x14ac:dyDescent="0.4">
      <c r="A88" s="200"/>
      <c r="B88" s="208"/>
      <c r="C88" s="207" t="s">
        <v>85</v>
      </c>
      <c r="D88" s="207"/>
      <c r="E88" s="207"/>
      <c r="F88" s="6"/>
      <c r="G88" s="197"/>
      <c r="H88" s="196"/>
      <c r="I88" s="195" t="e">
        <v>#DIV/0!</v>
      </c>
      <c r="J88" s="194">
        <v>0</v>
      </c>
      <c r="K88" s="197"/>
      <c r="L88" s="196"/>
      <c r="M88" s="195" t="e">
        <v>#DIV/0!</v>
      </c>
      <c r="N88" s="194">
        <v>0</v>
      </c>
      <c r="O88" s="193" t="e">
        <v>#DIV/0!</v>
      </c>
      <c r="P88" s="192" t="e">
        <v>#DIV/0!</v>
      </c>
      <c r="Q88" s="191" t="e">
        <v>#DIV/0!</v>
      </c>
      <c r="R88" s="169"/>
      <c r="S88" s="169"/>
    </row>
    <row r="89" spans="1:19" x14ac:dyDescent="0.4">
      <c r="A89" s="200"/>
      <c r="B89" s="208"/>
      <c r="C89" s="207" t="s">
        <v>98</v>
      </c>
      <c r="D89" s="207"/>
      <c r="E89" s="207"/>
      <c r="F89" s="6" t="s">
        <v>97</v>
      </c>
      <c r="G89" s="197">
        <v>13790</v>
      </c>
      <c r="H89" s="196">
        <v>13214</v>
      </c>
      <c r="I89" s="195">
        <v>1.0435901316785228</v>
      </c>
      <c r="J89" s="194">
        <v>576</v>
      </c>
      <c r="K89" s="197">
        <v>15576</v>
      </c>
      <c r="L89" s="196">
        <v>15576</v>
      </c>
      <c r="M89" s="195">
        <v>1</v>
      </c>
      <c r="N89" s="194">
        <v>0</v>
      </c>
      <c r="O89" s="193">
        <v>0.88533641499743199</v>
      </c>
      <c r="P89" s="192">
        <v>0.84835644581407288</v>
      </c>
      <c r="Q89" s="191">
        <v>3.6979969183359107E-2</v>
      </c>
      <c r="R89" s="169"/>
      <c r="S89" s="169"/>
    </row>
    <row r="90" spans="1:19" x14ac:dyDescent="0.4">
      <c r="A90" s="200"/>
      <c r="B90" s="199"/>
      <c r="C90" s="198" t="s">
        <v>96</v>
      </c>
      <c r="D90" s="198"/>
      <c r="E90" s="198"/>
      <c r="F90" s="10" t="s">
        <v>84</v>
      </c>
      <c r="G90" s="203"/>
      <c r="H90" s="206"/>
      <c r="I90" s="205" t="e">
        <v>#DIV/0!</v>
      </c>
      <c r="J90" s="204">
        <v>0</v>
      </c>
      <c r="K90" s="203"/>
      <c r="L90" s="196"/>
      <c r="M90" s="195" t="e">
        <v>#DIV/0!</v>
      </c>
      <c r="N90" s="194">
        <v>0</v>
      </c>
      <c r="O90" s="193" t="e">
        <v>#DIV/0!</v>
      </c>
      <c r="P90" s="192" t="e">
        <v>#DIV/0!</v>
      </c>
      <c r="Q90" s="191" t="e">
        <v>#DIV/0!</v>
      </c>
      <c r="R90" s="169"/>
      <c r="S90" s="169"/>
    </row>
    <row r="91" spans="1:19" x14ac:dyDescent="0.4">
      <c r="A91" s="200"/>
      <c r="B91" s="199"/>
      <c r="C91" s="198" t="s">
        <v>95</v>
      </c>
      <c r="D91" s="198"/>
      <c r="E91" s="198"/>
      <c r="F91" s="10"/>
      <c r="G91" s="197"/>
      <c r="H91" s="196"/>
      <c r="I91" s="195" t="e">
        <v>#DIV/0!</v>
      </c>
      <c r="J91" s="194">
        <v>0</v>
      </c>
      <c r="K91" s="197"/>
      <c r="L91" s="196"/>
      <c r="M91" s="195" t="e">
        <v>#DIV/0!</v>
      </c>
      <c r="N91" s="194">
        <v>0</v>
      </c>
      <c r="O91" s="193" t="e">
        <v>#DIV/0!</v>
      </c>
      <c r="P91" s="192" t="e">
        <v>#DIV/0!</v>
      </c>
      <c r="Q91" s="191" t="e">
        <v>#DIV/0!</v>
      </c>
      <c r="R91" s="169"/>
      <c r="S91" s="169"/>
    </row>
    <row r="92" spans="1:19" x14ac:dyDescent="0.4">
      <c r="A92" s="200"/>
      <c r="B92" s="202"/>
      <c r="C92" s="201" t="s">
        <v>94</v>
      </c>
      <c r="D92" s="201"/>
      <c r="E92" s="201"/>
      <c r="F92" s="10"/>
      <c r="G92" s="197"/>
      <c r="H92" s="196"/>
      <c r="I92" s="195" t="e">
        <v>#DIV/0!</v>
      </c>
      <c r="J92" s="194">
        <v>0</v>
      </c>
      <c r="K92" s="197"/>
      <c r="L92" s="196"/>
      <c r="M92" s="195" t="e">
        <v>#DIV/0!</v>
      </c>
      <c r="N92" s="194">
        <v>0</v>
      </c>
      <c r="O92" s="193" t="e">
        <v>#DIV/0!</v>
      </c>
      <c r="P92" s="192" t="e">
        <v>#DIV/0!</v>
      </c>
      <c r="Q92" s="191" t="e">
        <v>#DIV/0!</v>
      </c>
      <c r="R92" s="169"/>
      <c r="S92" s="169"/>
    </row>
    <row r="93" spans="1:19" x14ac:dyDescent="0.4">
      <c r="A93" s="200"/>
      <c r="B93" s="199"/>
      <c r="C93" s="198" t="s">
        <v>93</v>
      </c>
      <c r="D93" s="15" t="s">
        <v>0</v>
      </c>
      <c r="E93" s="198" t="s">
        <v>91</v>
      </c>
      <c r="F93" s="10"/>
      <c r="G93" s="197"/>
      <c r="H93" s="196"/>
      <c r="I93" s="195" t="e">
        <v>#DIV/0!</v>
      </c>
      <c r="J93" s="194">
        <v>0</v>
      </c>
      <c r="K93" s="197"/>
      <c r="L93" s="196"/>
      <c r="M93" s="195" t="e">
        <v>#DIV/0!</v>
      </c>
      <c r="N93" s="194">
        <v>0</v>
      </c>
      <c r="O93" s="193" t="e">
        <v>#DIV/0!</v>
      </c>
      <c r="P93" s="192" t="e">
        <v>#DIV/0!</v>
      </c>
      <c r="Q93" s="191" t="e">
        <v>#DIV/0!</v>
      </c>
      <c r="R93" s="169"/>
      <c r="S93" s="169"/>
    </row>
    <row r="94" spans="1:19" x14ac:dyDescent="0.4">
      <c r="A94" s="181"/>
      <c r="B94" s="180"/>
      <c r="C94" s="177" t="s">
        <v>92</v>
      </c>
      <c r="D94" s="17" t="s">
        <v>0</v>
      </c>
      <c r="E94" s="177" t="s">
        <v>91</v>
      </c>
      <c r="F94" s="6"/>
      <c r="G94" s="176"/>
      <c r="H94" s="175"/>
      <c r="I94" s="174" t="e">
        <v>#DIV/0!</v>
      </c>
      <c r="J94" s="173">
        <v>0</v>
      </c>
      <c r="K94" s="176"/>
      <c r="L94" s="175"/>
      <c r="M94" s="174" t="e">
        <v>#DIV/0!</v>
      </c>
      <c r="N94" s="173">
        <v>0</v>
      </c>
      <c r="O94" s="172" t="e">
        <v>#DIV/0!</v>
      </c>
      <c r="P94" s="171" t="e">
        <v>#DIV/0!</v>
      </c>
      <c r="Q94" s="170" t="e">
        <v>#DIV/0!</v>
      </c>
      <c r="R94" s="169"/>
      <c r="S94" s="169"/>
    </row>
    <row r="95" spans="1:19" x14ac:dyDescent="0.4">
      <c r="A95" s="190" t="s">
        <v>90</v>
      </c>
      <c r="B95" s="189" t="s">
        <v>89</v>
      </c>
      <c r="C95" s="189"/>
      <c r="D95" s="189"/>
      <c r="E95" s="189"/>
      <c r="F95" s="189"/>
      <c r="G95" s="188">
        <v>0</v>
      </c>
      <c r="H95" s="187">
        <v>0</v>
      </c>
      <c r="I95" s="186" t="e">
        <v>#DIV/0!</v>
      </c>
      <c r="J95" s="185">
        <v>0</v>
      </c>
      <c r="K95" s="188">
        <v>0</v>
      </c>
      <c r="L95" s="187">
        <v>0</v>
      </c>
      <c r="M95" s="186" t="e">
        <v>#DIV/0!</v>
      </c>
      <c r="N95" s="185">
        <v>0</v>
      </c>
      <c r="O95" s="184" t="e">
        <v>#DIV/0!</v>
      </c>
      <c r="P95" s="183" t="e">
        <v>#DIV/0!</v>
      </c>
      <c r="Q95" s="182" t="e">
        <v>#DIV/0!</v>
      </c>
      <c r="R95" s="169"/>
      <c r="S95" s="169"/>
    </row>
    <row r="96" spans="1:19" ht="18.75" x14ac:dyDescent="0.4">
      <c r="A96" s="181"/>
      <c r="B96" s="180"/>
      <c r="C96" s="179" t="s">
        <v>88</v>
      </c>
      <c r="D96" s="177"/>
      <c r="E96" s="177"/>
      <c r="F96" s="18"/>
      <c r="G96" s="176"/>
      <c r="H96" s="175">
        <v>0</v>
      </c>
      <c r="I96" s="174" t="e">
        <v>#DIV/0!</v>
      </c>
      <c r="J96" s="173">
        <v>0</v>
      </c>
      <c r="K96" s="176"/>
      <c r="L96" s="175">
        <v>0</v>
      </c>
      <c r="M96" s="174" t="e">
        <v>#DIV/0!</v>
      </c>
      <c r="N96" s="173">
        <v>0</v>
      </c>
      <c r="O96" s="172" t="e">
        <v>#DIV/0!</v>
      </c>
      <c r="P96" s="171" t="e">
        <v>#DIV/0!</v>
      </c>
      <c r="Q96" s="170" t="e">
        <v>#DIV/0!</v>
      </c>
      <c r="R96" s="169"/>
      <c r="S96" s="169"/>
    </row>
    <row r="97" spans="1:19" x14ac:dyDescent="0.4">
      <c r="A97" s="190" t="s">
        <v>87</v>
      </c>
      <c r="B97" s="189" t="s">
        <v>86</v>
      </c>
      <c r="C97" s="189"/>
      <c r="D97" s="189"/>
      <c r="E97" s="189"/>
      <c r="F97" s="189"/>
      <c r="G97" s="188">
        <v>3745</v>
      </c>
      <c r="H97" s="187">
        <v>875</v>
      </c>
      <c r="I97" s="186">
        <v>4.28</v>
      </c>
      <c r="J97" s="185">
        <v>2870</v>
      </c>
      <c r="K97" s="188">
        <v>6885</v>
      </c>
      <c r="L97" s="187">
        <v>1357</v>
      </c>
      <c r="M97" s="186">
        <v>5.0736919675755345</v>
      </c>
      <c r="N97" s="185">
        <v>5528</v>
      </c>
      <c r="O97" s="184">
        <v>0.54393609295570078</v>
      </c>
      <c r="P97" s="183">
        <v>0.64480471628592484</v>
      </c>
      <c r="Q97" s="182">
        <v>-0.10086862333022406</v>
      </c>
      <c r="R97" s="169"/>
      <c r="S97" s="169"/>
    </row>
    <row r="98" spans="1:19" x14ac:dyDescent="0.4">
      <c r="A98" s="181"/>
      <c r="B98" s="180"/>
      <c r="C98" s="179" t="s">
        <v>85</v>
      </c>
      <c r="D98" s="178"/>
      <c r="E98" s="177"/>
      <c r="F98" s="18" t="s">
        <v>84</v>
      </c>
      <c r="G98" s="176">
        <v>3745</v>
      </c>
      <c r="H98" s="175">
        <v>875</v>
      </c>
      <c r="I98" s="174">
        <v>4.28</v>
      </c>
      <c r="J98" s="173">
        <v>2870</v>
      </c>
      <c r="K98" s="176">
        <v>6885</v>
      </c>
      <c r="L98" s="175">
        <v>1357</v>
      </c>
      <c r="M98" s="174">
        <v>5.0736919675755345</v>
      </c>
      <c r="N98" s="173">
        <v>5528</v>
      </c>
      <c r="O98" s="172">
        <v>0.54393609295570078</v>
      </c>
      <c r="P98" s="171">
        <v>0.64480471628592484</v>
      </c>
      <c r="Q98" s="170">
        <v>-0.10086862333022406</v>
      </c>
      <c r="R98" s="169"/>
      <c r="S98" s="169"/>
    </row>
    <row r="99" spans="1:19" x14ac:dyDescent="0.4">
      <c r="G99" s="168"/>
      <c r="H99" s="168"/>
      <c r="I99" s="168"/>
      <c r="J99" s="168"/>
      <c r="K99" s="168"/>
      <c r="L99" s="168"/>
      <c r="M99" s="168"/>
      <c r="N99" s="168"/>
      <c r="O99" s="167"/>
      <c r="P99" s="167"/>
      <c r="Q99" s="167"/>
    </row>
    <row r="100" spans="1:19" x14ac:dyDescent="0.4">
      <c r="C100" s="11" t="s">
        <v>83</v>
      </c>
    </row>
    <row r="101" spans="1:19" x14ac:dyDescent="0.4">
      <c r="C101" s="12" t="s">
        <v>82</v>
      </c>
    </row>
    <row r="102" spans="1:19" x14ac:dyDescent="0.4">
      <c r="C102" s="11" t="s">
        <v>81</v>
      </c>
    </row>
    <row r="103" spans="1:19" x14ac:dyDescent="0.4">
      <c r="C103" s="11" t="s">
        <v>80</v>
      </c>
    </row>
    <row r="104" spans="1:19" x14ac:dyDescent="0.4">
      <c r="C104" s="11" t="s">
        <v>79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showGridLines="0" zoomScale="96" zoomScaleNormal="96" workbookViewId="0">
      <pane xSplit="6" ySplit="5" topLeftCell="G21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10月（上旬）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10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309</v>
      </c>
      <c r="H3" s="324" t="s">
        <v>308</v>
      </c>
      <c r="I3" s="326" t="s">
        <v>140</v>
      </c>
      <c r="J3" s="327"/>
      <c r="K3" s="322" t="s">
        <v>309</v>
      </c>
      <c r="L3" s="324" t="s">
        <v>308</v>
      </c>
      <c r="M3" s="326" t="s">
        <v>140</v>
      </c>
      <c r="N3" s="327"/>
      <c r="O3" s="318" t="s">
        <v>309</v>
      </c>
      <c r="P3" s="320" t="s">
        <v>308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159282</v>
      </c>
      <c r="H5" s="249">
        <v>178424</v>
      </c>
      <c r="I5" s="248">
        <v>0.89271622651661209</v>
      </c>
      <c r="J5" s="247">
        <v>-19142</v>
      </c>
      <c r="K5" s="250">
        <v>201420</v>
      </c>
      <c r="L5" s="249">
        <v>222838</v>
      </c>
      <c r="M5" s="248">
        <v>0.90388533374020585</v>
      </c>
      <c r="N5" s="247">
        <v>-21418</v>
      </c>
      <c r="O5" s="246">
        <v>0.79079535299374437</v>
      </c>
      <c r="P5" s="245">
        <v>0.80068928997747246</v>
      </c>
      <c r="Q5" s="244">
        <v>-9.8939369837280911E-3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62691</v>
      </c>
      <c r="H6" s="187">
        <v>69658</v>
      </c>
      <c r="I6" s="186">
        <v>0.8999827729765425</v>
      </c>
      <c r="J6" s="185">
        <v>-6967</v>
      </c>
      <c r="K6" s="231">
        <v>78327</v>
      </c>
      <c r="L6" s="187">
        <v>83380</v>
      </c>
      <c r="M6" s="186">
        <v>0.93939793715519304</v>
      </c>
      <c r="N6" s="185">
        <v>-5053</v>
      </c>
      <c r="O6" s="184">
        <v>0.80037534949634226</v>
      </c>
      <c r="P6" s="183">
        <v>0.835428160230271</v>
      </c>
      <c r="Q6" s="182">
        <v>-3.5052810733928741E-2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41971</v>
      </c>
      <c r="H7" s="187">
        <v>45295</v>
      </c>
      <c r="I7" s="186">
        <v>0.92661441660227395</v>
      </c>
      <c r="J7" s="185">
        <v>-3324</v>
      </c>
      <c r="K7" s="188">
        <v>49413</v>
      </c>
      <c r="L7" s="187">
        <v>53485</v>
      </c>
      <c r="M7" s="186">
        <v>0.92386650462746567</v>
      </c>
      <c r="N7" s="185">
        <v>-4072</v>
      </c>
      <c r="O7" s="184">
        <v>0.84939186044158421</v>
      </c>
      <c r="P7" s="183">
        <v>0.84687295503412174</v>
      </c>
      <c r="Q7" s="182">
        <v>2.5189054074624684E-3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35030</v>
      </c>
      <c r="H8" s="206">
        <v>38046</v>
      </c>
      <c r="I8" s="195">
        <v>0.9207275403458971</v>
      </c>
      <c r="J8" s="194">
        <v>-3016</v>
      </c>
      <c r="K8" s="197">
        <v>40413</v>
      </c>
      <c r="L8" s="196">
        <v>43485</v>
      </c>
      <c r="M8" s="195">
        <v>0.9293549499827527</v>
      </c>
      <c r="N8" s="194">
        <v>-3072</v>
      </c>
      <c r="O8" s="193">
        <v>0.8668002870363497</v>
      </c>
      <c r="P8" s="192">
        <v>0.87492238703001035</v>
      </c>
      <c r="Q8" s="191">
        <v>-8.1220999936606475E-3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6941</v>
      </c>
      <c r="H9" s="196">
        <v>7249</v>
      </c>
      <c r="I9" s="195">
        <v>0.95751138088012144</v>
      </c>
      <c r="J9" s="194">
        <v>-308</v>
      </c>
      <c r="K9" s="197">
        <v>9000</v>
      </c>
      <c r="L9" s="196">
        <v>10000</v>
      </c>
      <c r="M9" s="195">
        <v>0.9</v>
      </c>
      <c r="N9" s="194">
        <v>-1000</v>
      </c>
      <c r="O9" s="193">
        <v>0.77122222222222225</v>
      </c>
      <c r="P9" s="192">
        <v>0.72489999999999999</v>
      </c>
      <c r="Q9" s="191">
        <v>4.6322222222222265E-2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243"/>
      <c r="L14" s="25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243"/>
      <c r="L15" s="25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288"/>
      <c r="K16" s="287"/>
      <c r="L16" s="286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/>
      <c r="H17" s="175"/>
      <c r="I17" s="174" t="e">
        <v>#DIV/0!</v>
      </c>
      <c r="J17" s="173">
        <v>0</v>
      </c>
      <c r="K17" s="255"/>
      <c r="L17" s="254"/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19951</v>
      </c>
      <c r="H18" s="187">
        <v>23615</v>
      </c>
      <c r="I18" s="186">
        <v>0.84484437857294092</v>
      </c>
      <c r="J18" s="185">
        <v>-3664</v>
      </c>
      <c r="K18" s="188">
        <v>27730</v>
      </c>
      <c r="L18" s="187">
        <v>28895</v>
      </c>
      <c r="M18" s="186">
        <v>0.95968160581415474</v>
      </c>
      <c r="N18" s="185">
        <v>-1165</v>
      </c>
      <c r="O18" s="184">
        <v>0.71947349441038588</v>
      </c>
      <c r="P18" s="183">
        <v>0.81726942377573975</v>
      </c>
      <c r="Q18" s="182">
        <v>-9.7795929365353862E-2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2968</v>
      </c>
      <c r="H20" s="196">
        <v>3494</v>
      </c>
      <c r="I20" s="195">
        <v>0.84945621064682308</v>
      </c>
      <c r="J20" s="194">
        <v>-526</v>
      </c>
      <c r="K20" s="197">
        <v>4240</v>
      </c>
      <c r="L20" s="196">
        <v>4350</v>
      </c>
      <c r="M20" s="195">
        <v>0.97471264367816091</v>
      </c>
      <c r="N20" s="194">
        <v>-110</v>
      </c>
      <c r="O20" s="193">
        <v>0.7</v>
      </c>
      <c r="P20" s="192">
        <v>0.80321839080459767</v>
      </c>
      <c r="Q20" s="191">
        <v>-0.10321839080459771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5927</v>
      </c>
      <c r="H21" s="196">
        <v>7298</v>
      </c>
      <c r="I21" s="195">
        <v>0.81214031241436013</v>
      </c>
      <c r="J21" s="194">
        <v>-1371</v>
      </c>
      <c r="K21" s="197">
        <v>9200</v>
      </c>
      <c r="L21" s="196">
        <v>9700</v>
      </c>
      <c r="M21" s="195">
        <v>0.94845360824742264</v>
      </c>
      <c r="N21" s="194">
        <v>-500</v>
      </c>
      <c r="O21" s="193">
        <v>0.64423913043478265</v>
      </c>
      <c r="P21" s="192">
        <v>0.7523711340206185</v>
      </c>
      <c r="Q21" s="191">
        <v>-0.10813200358583586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2377</v>
      </c>
      <c r="H22" s="196">
        <v>2725</v>
      </c>
      <c r="I22" s="195">
        <v>0.87229357798165141</v>
      </c>
      <c r="J22" s="194">
        <v>-348</v>
      </c>
      <c r="K22" s="197">
        <v>2805</v>
      </c>
      <c r="L22" s="196">
        <v>2900</v>
      </c>
      <c r="M22" s="195">
        <v>0.96724137931034482</v>
      </c>
      <c r="N22" s="194">
        <v>-95</v>
      </c>
      <c r="O22" s="193">
        <v>0.84741532976827094</v>
      </c>
      <c r="P22" s="192">
        <v>0.93965517241379315</v>
      </c>
      <c r="Q22" s="191">
        <v>-9.2239842645522208E-2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1179</v>
      </c>
      <c r="H23" s="196">
        <v>1622</v>
      </c>
      <c r="I23" s="195">
        <v>0.7268803945745993</v>
      </c>
      <c r="J23" s="194">
        <v>-443</v>
      </c>
      <c r="K23" s="197">
        <v>1320</v>
      </c>
      <c r="L23" s="196">
        <v>1650</v>
      </c>
      <c r="M23" s="195">
        <v>0.8</v>
      </c>
      <c r="N23" s="194">
        <v>-330</v>
      </c>
      <c r="O23" s="193">
        <v>0.89318181818181819</v>
      </c>
      <c r="P23" s="192">
        <v>0.98303030303030303</v>
      </c>
      <c r="Q23" s="191">
        <v>-8.9848484848484844E-2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/>
      <c r="H24" s="196"/>
      <c r="I24" s="195" t="e">
        <v>#DIV/0!</v>
      </c>
      <c r="J24" s="194">
        <v>0</v>
      </c>
      <c r="K24" s="197"/>
      <c r="L24" s="196"/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1002</v>
      </c>
      <c r="H25" s="196">
        <v>1262</v>
      </c>
      <c r="I25" s="195">
        <v>0.79397781299524561</v>
      </c>
      <c r="J25" s="194">
        <v>-260</v>
      </c>
      <c r="K25" s="197">
        <v>1305</v>
      </c>
      <c r="L25" s="196">
        <v>1450</v>
      </c>
      <c r="M25" s="195">
        <v>0.9</v>
      </c>
      <c r="N25" s="194">
        <v>-145</v>
      </c>
      <c r="O25" s="193">
        <v>0.76781609195402301</v>
      </c>
      <c r="P25" s="192">
        <v>0.8703448275862069</v>
      </c>
      <c r="Q25" s="191">
        <v>-0.1025287356321839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1065</v>
      </c>
      <c r="H32" s="196">
        <v>1401</v>
      </c>
      <c r="I32" s="195">
        <v>0.76017130620985007</v>
      </c>
      <c r="J32" s="194">
        <v>-336</v>
      </c>
      <c r="K32" s="197">
        <v>1450</v>
      </c>
      <c r="L32" s="196">
        <v>1595</v>
      </c>
      <c r="M32" s="195">
        <v>0.90909090909090906</v>
      </c>
      <c r="N32" s="194">
        <v>-145</v>
      </c>
      <c r="O32" s="193">
        <v>0.73448275862068968</v>
      </c>
      <c r="P32" s="192">
        <v>0.87836990595611286</v>
      </c>
      <c r="Q32" s="191">
        <v>-0.14388714733542318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1005</v>
      </c>
      <c r="H34" s="196">
        <v>1040</v>
      </c>
      <c r="I34" s="195">
        <v>0.96634615384615385</v>
      </c>
      <c r="J34" s="194">
        <v>-35</v>
      </c>
      <c r="K34" s="197">
        <v>1305</v>
      </c>
      <c r="L34" s="196">
        <v>1450</v>
      </c>
      <c r="M34" s="195">
        <v>0.9</v>
      </c>
      <c r="N34" s="194">
        <v>-145</v>
      </c>
      <c r="O34" s="193">
        <v>0.77011494252873558</v>
      </c>
      <c r="P34" s="192">
        <v>0.71724137931034482</v>
      </c>
      <c r="Q34" s="191">
        <v>5.2873563218390762E-2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4428</v>
      </c>
      <c r="H37" s="175">
        <v>4773</v>
      </c>
      <c r="I37" s="174">
        <v>0.92771841609050909</v>
      </c>
      <c r="J37" s="173">
        <v>-345</v>
      </c>
      <c r="K37" s="176">
        <v>6105</v>
      </c>
      <c r="L37" s="175">
        <v>5800</v>
      </c>
      <c r="M37" s="174">
        <v>1.0525862068965517</v>
      </c>
      <c r="N37" s="173">
        <v>305</v>
      </c>
      <c r="O37" s="172">
        <v>0.72530712530712527</v>
      </c>
      <c r="P37" s="171">
        <v>0.82293103448275862</v>
      </c>
      <c r="Q37" s="170">
        <v>-9.762390917563335E-2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480</v>
      </c>
      <c r="H38" s="187">
        <v>748</v>
      </c>
      <c r="I38" s="186">
        <v>0.64171122994652408</v>
      </c>
      <c r="J38" s="185">
        <v>-268</v>
      </c>
      <c r="K38" s="188">
        <v>800</v>
      </c>
      <c r="L38" s="187">
        <v>1000</v>
      </c>
      <c r="M38" s="186">
        <v>0.8</v>
      </c>
      <c r="N38" s="185">
        <v>-200</v>
      </c>
      <c r="O38" s="184">
        <v>0.6</v>
      </c>
      <c r="P38" s="183">
        <v>0.748</v>
      </c>
      <c r="Q38" s="182">
        <v>-0.14800000000000002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278</v>
      </c>
      <c r="H39" s="196">
        <v>485</v>
      </c>
      <c r="I39" s="195">
        <v>0.57319587628865976</v>
      </c>
      <c r="J39" s="194">
        <v>-207</v>
      </c>
      <c r="K39" s="197">
        <v>400</v>
      </c>
      <c r="L39" s="196">
        <v>500</v>
      </c>
      <c r="M39" s="195">
        <v>0.8</v>
      </c>
      <c r="N39" s="194">
        <v>-100</v>
      </c>
      <c r="O39" s="193">
        <v>0.69499999999999995</v>
      </c>
      <c r="P39" s="192">
        <v>0.97</v>
      </c>
      <c r="Q39" s="191">
        <v>-0.27500000000000002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202</v>
      </c>
      <c r="H40" s="237">
        <v>263</v>
      </c>
      <c r="I40" s="236">
        <v>0.76806083650190116</v>
      </c>
      <c r="J40" s="235">
        <v>-61</v>
      </c>
      <c r="K40" s="238">
        <v>400</v>
      </c>
      <c r="L40" s="237">
        <v>500</v>
      </c>
      <c r="M40" s="236">
        <v>0.8</v>
      </c>
      <c r="N40" s="235">
        <v>-100</v>
      </c>
      <c r="O40" s="234">
        <v>0.505</v>
      </c>
      <c r="P40" s="233">
        <v>0.52600000000000002</v>
      </c>
      <c r="Q40" s="232">
        <v>-2.1000000000000019E-2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289</v>
      </c>
      <c r="H41" s="187">
        <v>0</v>
      </c>
      <c r="I41" s="186" t="e">
        <v>#DIV/0!</v>
      </c>
      <c r="J41" s="185">
        <v>289</v>
      </c>
      <c r="K41" s="188">
        <v>384</v>
      </c>
      <c r="L41" s="187">
        <v>0</v>
      </c>
      <c r="M41" s="186" t="e">
        <v>#DIV/0!</v>
      </c>
      <c r="N41" s="185">
        <v>384</v>
      </c>
      <c r="O41" s="184">
        <v>0.75260416666666663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289</v>
      </c>
      <c r="H42" s="175">
        <v>0</v>
      </c>
      <c r="I42" s="174" t="e">
        <v>#DIV/0!</v>
      </c>
      <c r="J42" s="173">
        <v>289</v>
      </c>
      <c r="K42" s="176">
        <v>384</v>
      </c>
      <c r="L42" s="175"/>
      <c r="M42" s="174" t="e">
        <v>#DIV/0!</v>
      </c>
      <c r="N42" s="173">
        <v>384</v>
      </c>
      <c r="O42" s="172">
        <v>0.75260416666666663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120</v>
      </c>
      <c r="C43" s="189"/>
      <c r="D43" s="189"/>
      <c r="E43" s="189"/>
      <c r="F43" s="229"/>
      <c r="G43" s="188">
        <v>96591</v>
      </c>
      <c r="H43" s="187">
        <v>108766</v>
      </c>
      <c r="I43" s="186">
        <v>0.88806244598495854</v>
      </c>
      <c r="J43" s="185">
        <v>-12175</v>
      </c>
      <c r="K43" s="231">
        <v>123093</v>
      </c>
      <c r="L43" s="187">
        <v>139458</v>
      </c>
      <c r="M43" s="186">
        <v>0.8826528417157854</v>
      </c>
      <c r="N43" s="185">
        <v>-16365</v>
      </c>
      <c r="O43" s="184">
        <v>0.78469937364431774</v>
      </c>
      <c r="P43" s="183">
        <v>0.77991940225731049</v>
      </c>
      <c r="Q43" s="182">
        <v>4.7799713870072535E-3</v>
      </c>
      <c r="R43" s="169"/>
      <c r="S43" s="169"/>
    </row>
    <row r="44" spans="1:19" x14ac:dyDescent="0.4">
      <c r="A44" s="230"/>
      <c r="B44" s="190" t="s">
        <v>148</v>
      </c>
      <c r="C44" s="189"/>
      <c r="D44" s="189"/>
      <c r="E44" s="189"/>
      <c r="F44" s="229"/>
      <c r="G44" s="188">
        <v>93994</v>
      </c>
      <c r="H44" s="187">
        <v>105492</v>
      </c>
      <c r="I44" s="186">
        <v>0.89100595305805175</v>
      </c>
      <c r="J44" s="185">
        <v>-11498</v>
      </c>
      <c r="K44" s="188">
        <v>119903</v>
      </c>
      <c r="L44" s="187">
        <v>135048</v>
      </c>
      <c r="M44" s="186">
        <v>0.88785468870327588</v>
      </c>
      <c r="N44" s="185">
        <v>-15145</v>
      </c>
      <c r="O44" s="184">
        <v>0.78391699957465621</v>
      </c>
      <c r="P44" s="183">
        <v>0.78114448196196906</v>
      </c>
      <c r="Q44" s="182">
        <v>2.7725176126871531E-3</v>
      </c>
      <c r="R44" s="169"/>
      <c r="S44" s="169"/>
    </row>
    <row r="45" spans="1:19" x14ac:dyDescent="0.4">
      <c r="A45" s="200"/>
      <c r="B45" s="200"/>
      <c r="C45" s="208" t="s">
        <v>102</v>
      </c>
      <c r="D45" s="207"/>
      <c r="E45" s="207"/>
      <c r="F45" s="6" t="s">
        <v>97</v>
      </c>
      <c r="G45" s="197">
        <v>39044</v>
      </c>
      <c r="H45" s="206">
        <v>42925</v>
      </c>
      <c r="I45" s="205">
        <v>0.90958648806057074</v>
      </c>
      <c r="J45" s="204">
        <v>-3881</v>
      </c>
      <c r="K45" s="203">
        <v>45042</v>
      </c>
      <c r="L45" s="206">
        <v>51089</v>
      </c>
      <c r="M45" s="205">
        <v>0.88163792597232282</v>
      </c>
      <c r="N45" s="194">
        <v>-6047</v>
      </c>
      <c r="O45" s="193">
        <v>0.86683539807290977</v>
      </c>
      <c r="P45" s="192">
        <v>0.84020043453581006</v>
      </c>
      <c r="Q45" s="191">
        <v>2.663496353709971E-2</v>
      </c>
      <c r="R45" s="169"/>
      <c r="S45" s="169"/>
    </row>
    <row r="46" spans="1:19" x14ac:dyDescent="0.4">
      <c r="A46" s="200"/>
      <c r="B46" s="200"/>
      <c r="C46" s="208" t="s">
        <v>118</v>
      </c>
      <c r="D46" s="207"/>
      <c r="E46" s="207"/>
      <c r="F46" s="6" t="s">
        <v>97</v>
      </c>
      <c r="G46" s="197">
        <v>8213</v>
      </c>
      <c r="H46" s="196">
        <v>8337</v>
      </c>
      <c r="I46" s="195">
        <v>0.98512654432049895</v>
      </c>
      <c r="J46" s="194">
        <v>-124</v>
      </c>
      <c r="K46" s="197">
        <v>10642</v>
      </c>
      <c r="L46" s="196">
        <v>11080</v>
      </c>
      <c r="M46" s="195">
        <v>0.96046931407942238</v>
      </c>
      <c r="N46" s="194">
        <v>-438</v>
      </c>
      <c r="O46" s="193">
        <v>0.77175342980642736</v>
      </c>
      <c r="P46" s="192">
        <v>0.75243682310469318</v>
      </c>
      <c r="Q46" s="191">
        <v>1.9316606701734185E-2</v>
      </c>
      <c r="R46" s="169"/>
      <c r="S46" s="169"/>
    </row>
    <row r="47" spans="1:19" x14ac:dyDescent="0.4">
      <c r="A47" s="200"/>
      <c r="B47" s="200"/>
      <c r="C47" s="208" t="s">
        <v>100</v>
      </c>
      <c r="D47" s="207"/>
      <c r="E47" s="207"/>
      <c r="F47" s="6" t="s">
        <v>97</v>
      </c>
      <c r="G47" s="197">
        <v>3871</v>
      </c>
      <c r="H47" s="196">
        <v>4631</v>
      </c>
      <c r="I47" s="195">
        <v>0.83588857698121355</v>
      </c>
      <c r="J47" s="194">
        <v>-760</v>
      </c>
      <c r="K47" s="197">
        <v>5365</v>
      </c>
      <c r="L47" s="196">
        <v>6175</v>
      </c>
      <c r="M47" s="195">
        <v>0.86882591093117412</v>
      </c>
      <c r="N47" s="194">
        <v>-810</v>
      </c>
      <c r="O47" s="193">
        <v>0.72152842497670089</v>
      </c>
      <c r="P47" s="192">
        <v>0.74995951417004048</v>
      </c>
      <c r="Q47" s="191">
        <v>-2.8431089193339587E-2</v>
      </c>
      <c r="R47" s="169"/>
      <c r="S47" s="169"/>
    </row>
    <row r="48" spans="1:19" x14ac:dyDescent="0.4">
      <c r="A48" s="200"/>
      <c r="B48" s="200"/>
      <c r="C48" s="208" t="s">
        <v>92</v>
      </c>
      <c r="D48" s="207"/>
      <c r="E48" s="207"/>
      <c r="F48" s="6" t="s">
        <v>97</v>
      </c>
      <c r="G48" s="197">
        <v>2209</v>
      </c>
      <c r="H48" s="206">
        <v>2462</v>
      </c>
      <c r="I48" s="205">
        <v>0.89723801787164903</v>
      </c>
      <c r="J48" s="204">
        <v>-253</v>
      </c>
      <c r="K48" s="203">
        <v>3117</v>
      </c>
      <c r="L48" s="206">
        <v>3298</v>
      </c>
      <c r="M48" s="205">
        <v>0.94511825348696177</v>
      </c>
      <c r="N48" s="204">
        <v>-181</v>
      </c>
      <c r="O48" s="211">
        <v>0.70869425729868463</v>
      </c>
      <c r="P48" s="210">
        <v>0.74651303820497272</v>
      </c>
      <c r="Q48" s="191">
        <v>-3.7818780906288096E-2</v>
      </c>
      <c r="R48" s="169"/>
      <c r="S48" s="169"/>
    </row>
    <row r="49" spans="1:19" x14ac:dyDescent="0.4">
      <c r="A49" s="200"/>
      <c r="B49" s="200"/>
      <c r="C49" s="208" t="s">
        <v>98</v>
      </c>
      <c r="D49" s="207"/>
      <c r="E49" s="207"/>
      <c r="F49" s="6" t="s">
        <v>97</v>
      </c>
      <c r="G49" s="197">
        <v>4193</v>
      </c>
      <c r="H49" s="196">
        <v>4526</v>
      </c>
      <c r="I49" s="195">
        <v>0.9264250994255413</v>
      </c>
      <c r="J49" s="194">
        <v>-333</v>
      </c>
      <c r="K49" s="197">
        <v>5296</v>
      </c>
      <c r="L49" s="196">
        <v>5623</v>
      </c>
      <c r="M49" s="195">
        <v>0.94184598968522137</v>
      </c>
      <c r="N49" s="194">
        <v>-327</v>
      </c>
      <c r="O49" s="193">
        <v>0.79172960725075525</v>
      </c>
      <c r="P49" s="192">
        <v>0.80490841187977946</v>
      </c>
      <c r="Q49" s="191">
        <v>-1.317880462902421E-2</v>
      </c>
      <c r="R49" s="169"/>
      <c r="S49" s="169"/>
    </row>
    <row r="50" spans="1:19" x14ac:dyDescent="0.4">
      <c r="A50" s="200"/>
      <c r="B50" s="200"/>
      <c r="C50" s="208" t="s">
        <v>101</v>
      </c>
      <c r="D50" s="207"/>
      <c r="E50" s="207"/>
      <c r="F50" s="6" t="s">
        <v>97</v>
      </c>
      <c r="G50" s="197">
        <v>8108</v>
      </c>
      <c r="H50" s="196">
        <v>10929</v>
      </c>
      <c r="I50" s="195">
        <v>0.74187940342208802</v>
      </c>
      <c r="J50" s="194">
        <v>-2821</v>
      </c>
      <c r="K50" s="197">
        <v>11903</v>
      </c>
      <c r="L50" s="196">
        <v>15619</v>
      </c>
      <c r="M50" s="195">
        <v>0.76208464050195279</v>
      </c>
      <c r="N50" s="194">
        <v>-3716</v>
      </c>
      <c r="O50" s="193">
        <v>0.68117281357640935</v>
      </c>
      <c r="P50" s="192">
        <v>0.69972469428260453</v>
      </c>
      <c r="Q50" s="191">
        <v>-1.8551880706195178E-2</v>
      </c>
      <c r="R50" s="169"/>
      <c r="S50" s="169"/>
    </row>
    <row r="51" spans="1:19" x14ac:dyDescent="0.4">
      <c r="A51" s="200"/>
      <c r="B51" s="200"/>
      <c r="C51" s="208" t="s">
        <v>93</v>
      </c>
      <c r="D51" s="207"/>
      <c r="E51" s="207"/>
      <c r="F51" s="6" t="s">
        <v>97</v>
      </c>
      <c r="G51" s="197">
        <v>1626</v>
      </c>
      <c r="H51" s="196">
        <v>1314</v>
      </c>
      <c r="I51" s="195">
        <v>1.2374429223744292</v>
      </c>
      <c r="J51" s="194">
        <v>312</v>
      </c>
      <c r="K51" s="197">
        <v>2680</v>
      </c>
      <c r="L51" s="196">
        <v>2700</v>
      </c>
      <c r="M51" s="195">
        <v>0.99259259259259258</v>
      </c>
      <c r="N51" s="194">
        <v>-20</v>
      </c>
      <c r="O51" s="193">
        <v>0.60671641791044773</v>
      </c>
      <c r="P51" s="192">
        <v>0.48666666666666669</v>
      </c>
      <c r="Q51" s="191">
        <v>0.12004975124378103</v>
      </c>
      <c r="R51" s="169"/>
      <c r="S51" s="169"/>
    </row>
    <row r="52" spans="1:19" x14ac:dyDescent="0.4">
      <c r="A52" s="200"/>
      <c r="B52" s="200"/>
      <c r="C52" s="208" t="s">
        <v>117</v>
      </c>
      <c r="D52" s="207"/>
      <c r="E52" s="207"/>
      <c r="F52" s="6" t="s">
        <v>97</v>
      </c>
      <c r="G52" s="197">
        <v>1169</v>
      </c>
      <c r="H52" s="196">
        <v>1594</v>
      </c>
      <c r="I52" s="195">
        <v>0.73337515683814303</v>
      </c>
      <c r="J52" s="194">
        <v>-425</v>
      </c>
      <c r="K52" s="197">
        <v>1328</v>
      </c>
      <c r="L52" s="196">
        <v>1660</v>
      </c>
      <c r="M52" s="195">
        <v>0.8</v>
      </c>
      <c r="N52" s="194">
        <v>-332</v>
      </c>
      <c r="O52" s="193">
        <v>0.88027108433734935</v>
      </c>
      <c r="P52" s="192">
        <v>0.96024096385542168</v>
      </c>
      <c r="Q52" s="191">
        <v>-7.9969879518072329E-2</v>
      </c>
      <c r="R52" s="169"/>
      <c r="S52" s="169"/>
    </row>
    <row r="53" spans="1:19" x14ac:dyDescent="0.4">
      <c r="A53" s="200"/>
      <c r="B53" s="200"/>
      <c r="C53" s="208" t="s">
        <v>116</v>
      </c>
      <c r="D53" s="207"/>
      <c r="E53" s="207"/>
      <c r="F53" s="6" t="s">
        <v>97</v>
      </c>
      <c r="G53" s="197">
        <v>1861</v>
      </c>
      <c r="H53" s="196">
        <v>2221</v>
      </c>
      <c r="I53" s="195">
        <v>0.83791085096803242</v>
      </c>
      <c r="J53" s="194">
        <v>-360</v>
      </c>
      <c r="K53" s="197">
        <v>2430</v>
      </c>
      <c r="L53" s="196">
        <v>2700</v>
      </c>
      <c r="M53" s="195">
        <v>0.9</v>
      </c>
      <c r="N53" s="194">
        <v>-270</v>
      </c>
      <c r="O53" s="193">
        <v>0.76584362139917694</v>
      </c>
      <c r="P53" s="192">
        <v>0.82259259259259254</v>
      </c>
      <c r="Q53" s="191">
        <v>-5.6748971193415598E-2</v>
      </c>
      <c r="R53" s="169"/>
      <c r="S53" s="169"/>
    </row>
    <row r="54" spans="1:19" x14ac:dyDescent="0.4">
      <c r="A54" s="200"/>
      <c r="B54" s="200"/>
      <c r="C54" s="208" t="s">
        <v>115</v>
      </c>
      <c r="D54" s="207"/>
      <c r="E54" s="207"/>
      <c r="F54" s="6" t="s">
        <v>84</v>
      </c>
      <c r="G54" s="197">
        <v>661</v>
      </c>
      <c r="H54" s="196">
        <v>682</v>
      </c>
      <c r="I54" s="195">
        <v>0.96920821114369504</v>
      </c>
      <c r="J54" s="194">
        <v>-21</v>
      </c>
      <c r="K54" s="197">
        <v>1008</v>
      </c>
      <c r="L54" s="196">
        <v>1260</v>
      </c>
      <c r="M54" s="195">
        <v>0.8</v>
      </c>
      <c r="N54" s="194">
        <v>-252</v>
      </c>
      <c r="O54" s="193">
        <v>0.65575396825396826</v>
      </c>
      <c r="P54" s="192">
        <v>0.54126984126984123</v>
      </c>
      <c r="Q54" s="191">
        <v>0.11448412698412702</v>
      </c>
      <c r="R54" s="169"/>
      <c r="S54" s="169"/>
    </row>
    <row r="55" spans="1:19" x14ac:dyDescent="0.4">
      <c r="A55" s="200"/>
      <c r="B55" s="200"/>
      <c r="C55" s="208" t="s">
        <v>114</v>
      </c>
      <c r="D55" s="207"/>
      <c r="E55" s="207"/>
      <c r="F55" s="6" t="s">
        <v>97</v>
      </c>
      <c r="G55" s="197">
        <v>962</v>
      </c>
      <c r="H55" s="196">
        <v>1057</v>
      </c>
      <c r="I55" s="195">
        <v>0.91012298959318827</v>
      </c>
      <c r="J55" s="194">
        <v>-95</v>
      </c>
      <c r="K55" s="197">
        <v>1328</v>
      </c>
      <c r="L55" s="196">
        <v>1660</v>
      </c>
      <c r="M55" s="195">
        <v>0.8</v>
      </c>
      <c r="N55" s="194">
        <v>-332</v>
      </c>
      <c r="O55" s="193">
        <v>0.7243975903614458</v>
      </c>
      <c r="P55" s="192">
        <v>0.63674698795180718</v>
      </c>
      <c r="Q55" s="191">
        <v>8.7650602409638623E-2</v>
      </c>
      <c r="R55" s="169"/>
      <c r="S55" s="169"/>
    </row>
    <row r="56" spans="1:19" x14ac:dyDescent="0.4">
      <c r="A56" s="200"/>
      <c r="B56" s="200"/>
      <c r="C56" s="208" t="s">
        <v>113</v>
      </c>
      <c r="D56" s="207"/>
      <c r="E56" s="207"/>
      <c r="F56" s="6" t="s">
        <v>97</v>
      </c>
      <c r="G56" s="197">
        <v>1829</v>
      </c>
      <c r="H56" s="196">
        <v>1810</v>
      </c>
      <c r="I56" s="195">
        <v>1.0104972375690608</v>
      </c>
      <c r="J56" s="194">
        <v>19</v>
      </c>
      <c r="K56" s="197">
        <v>2430</v>
      </c>
      <c r="L56" s="196">
        <v>2700</v>
      </c>
      <c r="M56" s="195">
        <v>0.9</v>
      </c>
      <c r="N56" s="194">
        <v>-270</v>
      </c>
      <c r="O56" s="193">
        <v>0.75267489711934155</v>
      </c>
      <c r="P56" s="192">
        <v>0.67037037037037039</v>
      </c>
      <c r="Q56" s="191">
        <v>8.2304526748971152E-2</v>
      </c>
      <c r="R56" s="169"/>
      <c r="S56" s="169"/>
    </row>
    <row r="57" spans="1:19" x14ac:dyDescent="0.4">
      <c r="A57" s="200"/>
      <c r="B57" s="200"/>
      <c r="C57" s="199" t="s">
        <v>112</v>
      </c>
      <c r="D57" s="198"/>
      <c r="E57" s="198"/>
      <c r="F57" s="10" t="s">
        <v>84</v>
      </c>
      <c r="G57" s="203">
        <v>824</v>
      </c>
      <c r="H57" s="206">
        <v>994</v>
      </c>
      <c r="I57" s="205">
        <v>0.82897384305835009</v>
      </c>
      <c r="J57" s="204">
        <v>-170</v>
      </c>
      <c r="K57" s="203">
        <v>1328</v>
      </c>
      <c r="L57" s="206">
        <v>1660</v>
      </c>
      <c r="M57" s="205">
        <v>0.8</v>
      </c>
      <c r="N57" s="204">
        <v>-332</v>
      </c>
      <c r="O57" s="211">
        <v>0.62048192771084343</v>
      </c>
      <c r="P57" s="210">
        <v>0.59879518072289162</v>
      </c>
      <c r="Q57" s="209">
        <v>2.168674698795181E-2</v>
      </c>
      <c r="R57" s="169"/>
      <c r="S57" s="169"/>
    </row>
    <row r="58" spans="1:19" x14ac:dyDescent="0.4">
      <c r="A58" s="200"/>
      <c r="B58" s="200"/>
      <c r="C58" s="208" t="s">
        <v>111</v>
      </c>
      <c r="D58" s="207"/>
      <c r="E58" s="207"/>
      <c r="F58" s="6" t="s">
        <v>97</v>
      </c>
      <c r="G58" s="197">
        <v>1067</v>
      </c>
      <c r="H58" s="206">
        <v>1318</v>
      </c>
      <c r="I58" s="195">
        <v>0.80955993930197268</v>
      </c>
      <c r="J58" s="194">
        <v>-251</v>
      </c>
      <c r="K58" s="197">
        <v>1640</v>
      </c>
      <c r="L58" s="196">
        <v>2700</v>
      </c>
      <c r="M58" s="195">
        <v>0.6074074074074074</v>
      </c>
      <c r="N58" s="194">
        <v>-1060</v>
      </c>
      <c r="O58" s="193">
        <v>0.650609756097561</v>
      </c>
      <c r="P58" s="192">
        <v>0.48814814814814816</v>
      </c>
      <c r="Q58" s="191">
        <v>0.16246160794941283</v>
      </c>
      <c r="R58" s="169"/>
      <c r="S58" s="169"/>
    </row>
    <row r="59" spans="1:19" x14ac:dyDescent="0.4">
      <c r="A59" s="200"/>
      <c r="B59" s="200"/>
      <c r="C59" s="208" t="s">
        <v>110</v>
      </c>
      <c r="D59" s="207"/>
      <c r="E59" s="207"/>
      <c r="F59" s="6" t="s">
        <v>97</v>
      </c>
      <c r="G59" s="197">
        <v>878</v>
      </c>
      <c r="H59" s="206">
        <v>1278</v>
      </c>
      <c r="I59" s="195">
        <v>0.68701095461658845</v>
      </c>
      <c r="J59" s="194">
        <v>-400</v>
      </c>
      <c r="K59" s="197">
        <v>1007</v>
      </c>
      <c r="L59" s="196">
        <v>1660</v>
      </c>
      <c r="M59" s="195">
        <v>0.6066265060240964</v>
      </c>
      <c r="N59" s="194">
        <v>-653</v>
      </c>
      <c r="O59" s="193">
        <v>0.871896722939424</v>
      </c>
      <c r="P59" s="192">
        <v>0.76987951807228916</v>
      </c>
      <c r="Q59" s="191">
        <v>0.10201720486713484</v>
      </c>
      <c r="R59" s="169"/>
      <c r="S59" s="169"/>
    </row>
    <row r="60" spans="1:19" x14ac:dyDescent="0.4">
      <c r="A60" s="200"/>
      <c r="B60" s="200"/>
      <c r="C60" s="208" t="s">
        <v>85</v>
      </c>
      <c r="D60" s="228"/>
      <c r="E60" s="207"/>
      <c r="F60" s="6" t="s">
        <v>84</v>
      </c>
      <c r="G60" s="197">
        <v>126</v>
      </c>
      <c r="H60" s="196">
        <v>67</v>
      </c>
      <c r="I60" s="195">
        <v>1.8805970149253732</v>
      </c>
      <c r="J60" s="194">
        <v>59</v>
      </c>
      <c r="K60" s="197">
        <v>270</v>
      </c>
      <c r="L60" s="196">
        <v>143</v>
      </c>
      <c r="M60" s="195">
        <v>1.8881118881118881</v>
      </c>
      <c r="N60" s="194">
        <v>127</v>
      </c>
      <c r="O60" s="193">
        <v>0.46666666666666667</v>
      </c>
      <c r="P60" s="192">
        <v>0.46853146853146854</v>
      </c>
      <c r="Q60" s="191">
        <v>-1.8648018648018683E-3</v>
      </c>
      <c r="R60" s="169"/>
      <c r="S60" s="169"/>
    </row>
    <row r="61" spans="1:19" x14ac:dyDescent="0.4">
      <c r="A61" s="200"/>
      <c r="B61" s="200"/>
      <c r="C61" s="208" t="s">
        <v>107</v>
      </c>
      <c r="D61" s="207"/>
      <c r="E61" s="207"/>
      <c r="F61" s="6" t="s">
        <v>97</v>
      </c>
      <c r="G61" s="197">
        <v>916</v>
      </c>
      <c r="H61" s="196">
        <v>1074</v>
      </c>
      <c r="I61" s="195">
        <v>0.85288640595903165</v>
      </c>
      <c r="J61" s="194">
        <v>-158</v>
      </c>
      <c r="K61" s="197">
        <v>1282</v>
      </c>
      <c r="L61" s="196">
        <v>1259</v>
      </c>
      <c r="M61" s="195">
        <v>1.0182684670373312</v>
      </c>
      <c r="N61" s="194">
        <v>23</v>
      </c>
      <c r="O61" s="193">
        <v>0.71450858034321374</v>
      </c>
      <c r="P61" s="192">
        <v>0.85305798252581411</v>
      </c>
      <c r="Q61" s="191">
        <v>-0.13854940218260037</v>
      </c>
      <c r="R61" s="169"/>
      <c r="S61" s="169"/>
    </row>
    <row r="62" spans="1:19" x14ac:dyDescent="0.4">
      <c r="A62" s="200"/>
      <c r="B62" s="200"/>
      <c r="C62" s="208" t="s">
        <v>106</v>
      </c>
      <c r="D62" s="207"/>
      <c r="E62" s="207"/>
      <c r="F62" s="6" t="s">
        <v>97</v>
      </c>
      <c r="G62" s="197">
        <v>422</v>
      </c>
      <c r="H62" s="196">
        <v>933</v>
      </c>
      <c r="I62" s="195">
        <v>0.45230439442658094</v>
      </c>
      <c r="J62" s="194">
        <v>-511</v>
      </c>
      <c r="K62" s="197">
        <v>996</v>
      </c>
      <c r="L62" s="196">
        <v>1660</v>
      </c>
      <c r="M62" s="195">
        <v>0.6</v>
      </c>
      <c r="N62" s="194">
        <v>-664</v>
      </c>
      <c r="O62" s="193">
        <v>0.42369477911646586</v>
      </c>
      <c r="P62" s="192">
        <v>0.56204819277108431</v>
      </c>
      <c r="Q62" s="191">
        <v>-0.13835341365461845</v>
      </c>
      <c r="R62" s="169"/>
      <c r="S62" s="169"/>
    </row>
    <row r="63" spans="1:19" x14ac:dyDescent="0.4">
      <c r="A63" s="200"/>
      <c r="B63" s="200"/>
      <c r="C63" s="208" t="s">
        <v>108</v>
      </c>
      <c r="D63" s="207"/>
      <c r="E63" s="207"/>
      <c r="F63" s="6" t="s">
        <v>97</v>
      </c>
      <c r="G63" s="197">
        <v>644</v>
      </c>
      <c r="H63" s="196">
        <v>713</v>
      </c>
      <c r="I63" s="195">
        <v>0.90322580645161288</v>
      </c>
      <c r="J63" s="194">
        <v>-69</v>
      </c>
      <c r="K63" s="197">
        <v>1065</v>
      </c>
      <c r="L63" s="196">
        <v>1075</v>
      </c>
      <c r="M63" s="195">
        <v>0.99069767441860468</v>
      </c>
      <c r="N63" s="194">
        <v>-10</v>
      </c>
      <c r="O63" s="193">
        <v>0.60469483568075122</v>
      </c>
      <c r="P63" s="192">
        <v>0.66325581395348843</v>
      </c>
      <c r="Q63" s="191">
        <v>-5.8560978272737207E-2</v>
      </c>
      <c r="R63" s="169"/>
      <c r="S63" s="169"/>
    </row>
    <row r="64" spans="1:19" x14ac:dyDescent="0.4">
      <c r="A64" s="200"/>
      <c r="B64" s="200"/>
      <c r="C64" s="208" t="s">
        <v>105</v>
      </c>
      <c r="D64" s="207"/>
      <c r="E64" s="207"/>
      <c r="F64" s="6" t="s">
        <v>97</v>
      </c>
      <c r="G64" s="197">
        <v>1352</v>
      </c>
      <c r="H64" s="206">
        <v>1577</v>
      </c>
      <c r="I64" s="195">
        <v>0.85732403297400128</v>
      </c>
      <c r="J64" s="194">
        <v>-225</v>
      </c>
      <c r="K64" s="197">
        <v>1988</v>
      </c>
      <c r="L64" s="206">
        <v>2136</v>
      </c>
      <c r="M64" s="195">
        <v>0.93071161048689144</v>
      </c>
      <c r="N64" s="194">
        <v>-148</v>
      </c>
      <c r="O64" s="193">
        <v>0.68008048289738432</v>
      </c>
      <c r="P64" s="192">
        <v>0.73829588014981273</v>
      </c>
      <c r="Q64" s="191">
        <v>-5.8215397252428414E-2</v>
      </c>
      <c r="R64" s="169"/>
      <c r="S64" s="169"/>
    </row>
    <row r="65" spans="1:19" x14ac:dyDescent="0.4">
      <c r="A65" s="200"/>
      <c r="B65" s="200"/>
      <c r="C65" s="208" t="s">
        <v>102</v>
      </c>
      <c r="D65" s="5" t="s">
        <v>0</v>
      </c>
      <c r="E65" s="207" t="s">
        <v>91</v>
      </c>
      <c r="F65" s="6" t="s">
        <v>97</v>
      </c>
      <c r="G65" s="197">
        <v>5815</v>
      </c>
      <c r="H65" s="196">
        <v>6078</v>
      </c>
      <c r="I65" s="195">
        <v>0.95672918723264233</v>
      </c>
      <c r="J65" s="194">
        <v>-263</v>
      </c>
      <c r="K65" s="197">
        <v>7290</v>
      </c>
      <c r="L65" s="196">
        <v>6591</v>
      </c>
      <c r="M65" s="195">
        <v>1.1060537096040055</v>
      </c>
      <c r="N65" s="194">
        <v>699</v>
      </c>
      <c r="O65" s="193">
        <v>0.7976680384087792</v>
      </c>
      <c r="P65" s="192">
        <v>0.92216659080564412</v>
      </c>
      <c r="Q65" s="191">
        <v>-0.12449855239686491</v>
      </c>
      <c r="R65" s="169"/>
      <c r="S65" s="169"/>
    </row>
    <row r="66" spans="1:19" x14ac:dyDescent="0.4">
      <c r="A66" s="200"/>
      <c r="B66" s="200"/>
      <c r="C66" s="199" t="s">
        <v>102</v>
      </c>
      <c r="D66" s="15" t="s">
        <v>0</v>
      </c>
      <c r="E66" s="198" t="s">
        <v>109</v>
      </c>
      <c r="F66" s="10" t="s">
        <v>97</v>
      </c>
      <c r="G66" s="203">
        <v>2162</v>
      </c>
      <c r="H66" s="206">
        <v>2547</v>
      </c>
      <c r="I66" s="205">
        <v>0.84884177463682764</v>
      </c>
      <c r="J66" s="204">
        <v>-385</v>
      </c>
      <c r="K66" s="203">
        <v>2430</v>
      </c>
      <c r="L66" s="206">
        <v>2700</v>
      </c>
      <c r="M66" s="205">
        <v>0.9</v>
      </c>
      <c r="N66" s="204">
        <v>-270</v>
      </c>
      <c r="O66" s="211">
        <v>0.88971193415637861</v>
      </c>
      <c r="P66" s="210">
        <v>0.94333333333333336</v>
      </c>
      <c r="Q66" s="209">
        <v>-5.3621399176954743E-2</v>
      </c>
      <c r="R66" s="169"/>
      <c r="S66" s="169"/>
    </row>
    <row r="67" spans="1:19" x14ac:dyDescent="0.4">
      <c r="A67" s="200"/>
      <c r="B67" s="200"/>
      <c r="C67" s="208" t="s">
        <v>100</v>
      </c>
      <c r="D67" s="5" t="s">
        <v>0</v>
      </c>
      <c r="E67" s="207" t="s">
        <v>91</v>
      </c>
      <c r="F67" s="6" t="s">
        <v>97</v>
      </c>
      <c r="G67" s="197">
        <v>1007</v>
      </c>
      <c r="H67" s="196">
        <v>1336</v>
      </c>
      <c r="I67" s="205">
        <v>0.75374251497005984</v>
      </c>
      <c r="J67" s="194">
        <v>-329</v>
      </c>
      <c r="K67" s="197">
        <v>1328</v>
      </c>
      <c r="L67" s="196">
        <v>1660</v>
      </c>
      <c r="M67" s="195">
        <v>0.8</v>
      </c>
      <c r="N67" s="194">
        <v>-332</v>
      </c>
      <c r="O67" s="193">
        <v>0.75828313253012047</v>
      </c>
      <c r="P67" s="192">
        <v>0.80481927710843371</v>
      </c>
      <c r="Q67" s="191">
        <v>-4.6536144578313232E-2</v>
      </c>
      <c r="R67" s="169"/>
      <c r="S67" s="169"/>
    </row>
    <row r="68" spans="1:19" x14ac:dyDescent="0.4">
      <c r="A68" s="200"/>
      <c r="B68" s="200"/>
      <c r="C68" s="199" t="s">
        <v>100</v>
      </c>
      <c r="D68" s="15" t="s">
        <v>0</v>
      </c>
      <c r="E68" s="198" t="s">
        <v>109</v>
      </c>
      <c r="F68" s="6" t="s">
        <v>97</v>
      </c>
      <c r="G68" s="197">
        <v>1080</v>
      </c>
      <c r="H68" s="196">
        <v>1424</v>
      </c>
      <c r="I68" s="195">
        <v>0.7584269662921348</v>
      </c>
      <c r="J68" s="194">
        <v>-344</v>
      </c>
      <c r="K68" s="197">
        <v>1328</v>
      </c>
      <c r="L68" s="196">
        <v>1660</v>
      </c>
      <c r="M68" s="195">
        <v>0.8</v>
      </c>
      <c r="N68" s="194">
        <v>-332</v>
      </c>
      <c r="O68" s="193">
        <v>0.81325301204819278</v>
      </c>
      <c r="P68" s="192">
        <v>0.85783132530120487</v>
      </c>
      <c r="Q68" s="191">
        <v>-4.4578313253012092E-2</v>
      </c>
      <c r="R68" s="169"/>
      <c r="S68" s="169"/>
    </row>
    <row r="69" spans="1:19" x14ac:dyDescent="0.4">
      <c r="A69" s="200"/>
      <c r="B69" s="200"/>
      <c r="C69" s="199" t="s">
        <v>118</v>
      </c>
      <c r="D69" s="198" t="s">
        <v>0</v>
      </c>
      <c r="E69" s="289" t="s">
        <v>109</v>
      </c>
      <c r="F69" s="6" t="s">
        <v>84</v>
      </c>
      <c r="G69" s="197"/>
      <c r="H69" s="196"/>
      <c r="I69" s="195" t="e">
        <v>#DIV/0!</v>
      </c>
      <c r="J69" s="194">
        <v>0</v>
      </c>
      <c r="K69" s="197"/>
      <c r="L69" s="196"/>
      <c r="M69" s="195" t="e">
        <v>#DIV/0!</v>
      </c>
      <c r="N69" s="194">
        <v>0</v>
      </c>
      <c r="O69" s="193" t="e">
        <v>#DIV/0!</v>
      </c>
      <c r="P69" s="192" t="e">
        <v>#DIV/0!</v>
      </c>
      <c r="Q69" s="191" t="e">
        <v>#DIV/0!</v>
      </c>
      <c r="R69" s="169"/>
      <c r="S69" s="169"/>
    </row>
    <row r="70" spans="1:19" x14ac:dyDescent="0.4">
      <c r="A70" s="200"/>
      <c r="B70" s="200"/>
      <c r="C70" s="199" t="s">
        <v>98</v>
      </c>
      <c r="D70" s="15" t="s">
        <v>0</v>
      </c>
      <c r="E70" s="198" t="s">
        <v>91</v>
      </c>
      <c r="F70" s="10" t="s">
        <v>97</v>
      </c>
      <c r="G70" s="197">
        <v>1136</v>
      </c>
      <c r="H70" s="196">
        <v>1394</v>
      </c>
      <c r="I70" s="195">
        <v>0.81492109038737448</v>
      </c>
      <c r="J70" s="194">
        <v>-258</v>
      </c>
      <c r="K70" s="197">
        <v>1494</v>
      </c>
      <c r="L70" s="196">
        <v>1660</v>
      </c>
      <c r="M70" s="195">
        <v>0.9</v>
      </c>
      <c r="N70" s="194">
        <v>-166</v>
      </c>
      <c r="O70" s="193">
        <v>0.76037483266398931</v>
      </c>
      <c r="P70" s="192">
        <v>0.83975903614457836</v>
      </c>
      <c r="Q70" s="191">
        <v>-7.9384203480589055E-2</v>
      </c>
      <c r="R70" s="169"/>
      <c r="S70" s="169"/>
    </row>
    <row r="71" spans="1:19" x14ac:dyDescent="0.4">
      <c r="A71" s="200"/>
      <c r="B71" s="200"/>
      <c r="C71" s="199" t="s">
        <v>98</v>
      </c>
      <c r="D71" s="15" t="s">
        <v>0</v>
      </c>
      <c r="E71" s="198" t="s">
        <v>109</v>
      </c>
      <c r="F71" s="10" t="s">
        <v>97</v>
      </c>
      <c r="G71" s="203">
        <v>1052</v>
      </c>
      <c r="H71" s="206">
        <v>1447</v>
      </c>
      <c r="I71" s="205">
        <v>0.72702142363510713</v>
      </c>
      <c r="J71" s="204">
        <v>-395</v>
      </c>
      <c r="K71" s="203">
        <v>1494</v>
      </c>
      <c r="L71" s="206">
        <v>1660</v>
      </c>
      <c r="M71" s="205">
        <v>0.9</v>
      </c>
      <c r="N71" s="204">
        <v>-166</v>
      </c>
      <c r="O71" s="211">
        <v>0.7041499330655957</v>
      </c>
      <c r="P71" s="210">
        <v>0.87168674698795179</v>
      </c>
      <c r="Q71" s="209">
        <v>-0.16753681392235609</v>
      </c>
      <c r="R71" s="169"/>
      <c r="S71" s="169"/>
    </row>
    <row r="72" spans="1:19" x14ac:dyDescent="0.4">
      <c r="A72" s="200"/>
      <c r="B72" s="200"/>
      <c r="C72" s="199" t="s">
        <v>101</v>
      </c>
      <c r="D72" s="15" t="s">
        <v>0</v>
      </c>
      <c r="E72" s="198" t="s">
        <v>91</v>
      </c>
      <c r="F72" s="10" t="s">
        <v>97</v>
      </c>
      <c r="G72" s="203">
        <v>869</v>
      </c>
      <c r="H72" s="206">
        <v>824</v>
      </c>
      <c r="I72" s="205">
        <v>1.0546116504854368</v>
      </c>
      <c r="J72" s="204">
        <v>45</v>
      </c>
      <c r="K72" s="203">
        <v>1134</v>
      </c>
      <c r="L72" s="206">
        <v>1260</v>
      </c>
      <c r="M72" s="205">
        <v>0.9</v>
      </c>
      <c r="N72" s="204">
        <v>-126</v>
      </c>
      <c r="O72" s="211">
        <v>0.76631393298059969</v>
      </c>
      <c r="P72" s="210"/>
      <c r="Q72" s="209"/>
      <c r="R72" s="169"/>
      <c r="S72" s="169"/>
    </row>
    <row r="73" spans="1:19" x14ac:dyDescent="0.4">
      <c r="A73" s="200"/>
      <c r="B73" s="200"/>
      <c r="C73" s="199" t="s">
        <v>101</v>
      </c>
      <c r="D73" s="15" t="s">
        <v>0</v>
      </c>
      <c r="E73" s="198" t="s">
        <v>109</v>
      </c>
      <c r="F73" s="10" t="s">
        <v>84</v>
      </c>
      <c r="G73" s="197">
        <v>898</v>
      </c>
      <c r="H73" s="196"/>
      <c r="I73" s="195" t="e">
        <v>#DIV/0!</v>
      </c>
      <c r="J73" s="194">
        <v>898</v>
      </c>
      <c r="K73" s="197">
        <v>1260</v>
      </c>
      <c r="L73" s="196"/>
      <c r="M73" s="195" t="e">
        <v>#DIV/0!</v>
      </c>
      <c r="N73" s="194">
        <v>1260</v>
      </c>
      <c r="O73" s="193">
        <v>0.71269841269841272</v>
      </c>
      <c r="P73" s="192" t="e">
        <v>#DIV/0!</v>
      </c>
      <c r="Q73" s="191" t="e">
        <v>#DIV/0!</v>
      </c>
      <c r="R73" s="169"/>
      <c r="S73" s="169"/>
    </row>
    <row r="74" spans="1:19" x14ac:dyDescent="0.4">
      <c r="A74" s="200"/>
      <c r="B74" s="190" t="s">
        <v>147</v>
      </c>
      <c r="C74" s="226"/>
      <c r="D74" s="14"/>
      <c r="E74" s="226"/>
      <c r="F74" s="225"/>
      <c r="G74" s="188">
        <v>2597</v>
      </c>
      <c r="H74" s="187">
        <v>3274</v>
      </c>
      <c r="I74" s="186">
        <v>0.79321930360415394</v>
      </c>
      <c r="J74" s="185">
        <v>-677</v>
      </c>
      <c r="K74" s="188">
        <v>3190</v>
      </c>
      <c r="L74" s="187">
        <v>4410</v>
      </c>
      <c r="M74" s="186">
        <v>0.72335600907029474</v>
      </c>
      <c r="N74" s="185">
        <v>-1220</v>
      </c>
      <c r="O74" s="184">
        <v>0.81410658307210026</v>
      </c>
      <c r="P74" s="183">
        <v>0.74240362811791383</v>
      </c>
      <c r="Q74" s="182">
        <v>7.1702954954186437E-2</v>
      </c>
      <c r="R74" s="169"/>
      <c r="S74" s="169"/>
    </row>
    <row r="75" spans="1:19" x14ac:dyDescent="0.4">
      <c r="A75" s="200"/>
      <c r="B75" s="200"/>
      <c r="C75" s="199" t="s">
        <v>108</v>
      </c>
      <c r="D75" s="198"/>
      <c r="E75" s="198"/>
      <c r="F75" s="10" t="s">
        <v>97</v>
      </c>
      <c r="G75" s="197">
        <v>390</v>
      </c>
      <c r="H75" s="196">
        <v>451</v>
      </c>
      <c r="I75" s="195">
        <v>0.8647450110864745</v>
      </c>
      <c r="J75" s="194">
        <v>-61</v>
      </c>
      <c r="K75" s="197">
        <v>501</v>
      </c>
      <c r="L75" s="196">
        <v>665</v>
      </c>
      <c r="M75" s="195">
        <v>0.75338345864661649</v>
      </c>
      <c r="N75" s="194">
        <v>-164</v>
      </c>
      <c r="O75" s="193">
        <v>0.77844311377245512</v>
      </c>
      <c r="P75" s="192">
        <v>0.67819548872180446</v>
      </c>
      <c r="Q75" s="191">
        <v>0.10024762505065066</v>
      </c>
      <c r="R75" s="169"/>
      <c r="S75" s="169"/>
    </row>
    <row r="76" spans="1:19" x14ac:dyDescent="0.4">
      <c r="A76" s="200"/>
      <c r="B76" s="200"/>
      <c r="C76" s="199" t="s">
        <v>107</v>
      </c>
      <c r="D76" s="198"/>
      <c r="E76" s="198"/>
      <c r="F76" s="253"/>
      <c r="G76" s="197"/>
      <c r="H76" s="196"/>
      <c r="I76" s="195" t="e">
        <v>#DIV/0!</v>
      </c>
      <c r="J76" s="194">
        <v>0</v>
      </c>
      <c r="K76" s="197"/>
      <c r="L76" s="196"/>
      <c r="M76" s="195" t="e">
        <v>#DIV/0!</v>
      </c>
      <c r="N76" s="194">
        <v>0</v>
      </c>
      <c r="O76" s="193" t="e">
        <v>#DIV/0!</v>
      </c>
      <c r="P76" s="192" t="e">
        <v>#DIV/0!</v>
      </c>
      <c r="Q76" s="191" t="e">
        <v>#DIV/0!</v>
      </c>
      <c r="R76" s="169"/>
      <c r="S76" s="169"/>
    </row>
    <row r="77" spans="1:19" x14ac:dyDescent="0.4">
      <c r="A77" s="200"/>
      <c r="B77" s="200"/>
      <c r="C77" s="199" t="s">
        <v>106</v>
      </c>
      <c r="D77" s="198"/>
      <c r="E77" s="198"/>
      <c r="F77" s="253"/>
      <c r="G77" s="197"/>
      <c r="H77" s="196"/>
      <c r="I77" s="195" t="e">
        <v>#DIV/0!</v>
      </c>
      <c r="J77" s="194">
        <v>0</v>
      </c>
      <c r="K77" s="197"/>
      <c r="L77" s="196"/>
      <c r="M77" s="195" t="e">
        <v>#DIV/0!</v>
      </c>
      <c r="N77" s="194">
        <v>0</v>
      </c>
      <c r="O77" s="193" t="e">
        <v>#DIV/0!</v>
      </c>
      <c r="P77" s="192" t="e">
        <v>#DIV/0!</v>
      </c>
      <c r="Q77" s="191" t="e">
        <v>#DIV/0!</v>
      </c>
      <c r="R77" s="169"/>
      <c r="S77" s="169"/>
    </row>
    <row r="78" spans="1:19" x14ac:dyDescent="0.4">
      <c r="A78" s="200"/>
      <c r="B78" s="200"/>
      <c r="C78" s="199" t="s">
        <v>98</v>
      </c>
      <c r="D78" s="198"/>
      <c r="E78" s="198"/>
      <c r="F78" s="10" t="s">
        <v>97</v>
      </c>
      <c r="G78" s="197">
        <v>253</v>
      </c>
      <c r="H78" s="196">
        <v>339</v>
      </c>
      <c r="I78" s="195">
        <v>0.74631268436578169</v>
      </c>
      <c r="J78" s="194">
        <v>-86</v>
      </c>
      <c r="K78" s="197">
        <v>313</v>
      </c>
      <c r="L78" s="196">
        <v>479</v>
      </c>
      <c r="M78" s="195">
        <v>0.6534446764091858</v>
      </c>
      <c r="N78" s="194">
        <v>-166</v>
      </c>
      <c r="O78" s="193">
        <v>0.80830670926517567</v>
      </c>
      <c r="P78" s="192">
        <v>0.70772442588726514</v>
      </c>
      <c r="Q78" s="191">
        <v>0.10058228337791053</v>
      </c>
      <c r="R78" s="169"/>
      <c r="S78" s="169"/>
    </row>
    <row r="79" spans="1:19" x14ac:dyDescent="0.4">
      <c r="A79" s="200"/>
      <c r="B79" s="200"/>
      <c r="C79" s="208" t="s">
        <v>105</v>
      </c>
      <c r="D79" s="207"/>
      <c r="E79" s="207"/>
      <c r="F79" s="6" t="s">
        <v>97</v>
      </c>
      <c r="G79" s="197">
        <v>856</v>
      </c>
      <c r="H79" s="196">
        <v>1068</v>
      </c>
      <c r="I79" s="195">
        <v>0.80149812734082393</v>
      </c>
      <c r="J79" s="194">
        <v>-212</v>
      </c>
      <c r="K79" s="197">
        <v>970</v>
      </c>
      <c r="L79" s="196">
        <v>1344</v>
      </c>
      <c r="M79" s="195">
        <v>0.72172619047619047</v>
      </c>
      <c r="N79" s="194">
        <v>-374</v>
      </c>
      <c r="O79" s="193">
        <v>0.88247422680412368</v>
      </c>
      <c r="P79" s="192">
        <v>0.7946428571428571</v>
      </c>
      <c r="Q79" s="191">
        <v>8.783136966126659E-2</v>
      </c>
      <c r="R79" s="169"/>
      <c r="S79" s="169"/>
    </row>
    <row r="80" spans="1:19" x14ac:dyDescent="0.4">
      <c r="A80" s="181"/>
      <c r="B80" s="181"/>
      <c r="C80" s="180" t="s">
        <v>92</v>
      </c>
      <c r="D80" s="177"/>
      <c r="E80" s="177"/>
      <c r="F80" s="18" t="s">
        <v>97</v>
      </c>
      <c r="G80" s="176">
        <v>1098</v>
      </c>
      <c r="H80" s="175">
        <v>1416</v>
      </c>
      <c r="I80" s="174">
        <v>0.77542372881355937</v>
      </c>
      <c r="J80" s="173">
        <v>-318</v>
      </c>
      <c r="K80" s="176">
        <v>1406</v>
      </c>
      <c r="L80" s="175">
        <v>1922</v>
      </c>
      <c r="M80" s="174">
        <v>0.73152965660770031</v>
      </c>
      <c r="N80" s="173">
        <v>-516</v>
      </c>
      <c r="O80" s="172">
        <v>0.78093883357041249</v>
      </c>
      <c r="P80" s="171">
        <v>0.73673257023933403</v>
      </c>
      <c r="Q80" s="170">
        <v>4.4206263331078466E-2</v>
      </c>
      <c r="R80" s="169"/>
      <c r="S80" s="169"/>
    </row>
    <row r="81" spans="3:17" x14ac:dyDescent="0.4">
      <c r="C81" s="252"/>
      <c r="G81" s="168"/>
      <c r="H81" s="168"/>
      <c r="I81" s="168"/>
      <c r="J81" s="168"/>
      <c r="K81" s="168"/>
      <c r="L81" s="168"/>
      <c r="M81" s="168"/>
      <c r="N81" s="168"/>
      <c r="O81" s="167"/>
      <c r="P81" s="167"/>
      <c r="Q81" s="167"/>
    </row>
    <row r="82" spans="3:17" x14ac:dyDescent="0.4">
      <c r="C82" s="11" t="s">
        <v>83</v>
      </c>
    </row>
    <row r="83" spans="3:17" x14ac:dyDescent="0.4">
      <c r="C83" s="12" t="s">
        <v>82</v>
      </c>
    </row>
    <row r="84" spans="3:17" x14ac:dyDescent="0.4">
      <c r="C84" s="11" t="s">
        <v>81</v>
      </c>
    </row>
    <row r="85" spans="3:17" x14ac:dyDescent="0.4">
      <c r="C85" s="11" t="s">
        <v>80</v>
      </c>
    </row>
    <row r="86" spans="3:17" x14ac:dyDescent="0.4">
      <c r="C86" s="11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showGridLines="0" zoomScaleNormal="100" workbookViewId="0">
      <pane xSplit="6" ySplit="4" topLeftCell="G50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10月（中旬）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3">
        <v>2018</v>
      </c>
      <c r="D2" s="2" t="s">
        <v>146</v>
      </c>
      <c r="E2" s="2">
        <v>10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2" t="s">
        <v>311</v>
      </c>
      <c r="H3" s="324" t="s">
        <v>310</v>
      </c>
      <c r="I3" s="326" t="s">
        <v>140</v>
      </c>
      <c r="J3" s="327"/>
      <c r="K3" s="322" t="s">
        <v>311</v>
      </c>
      <c r="L3" s="324" t="s">
        <v>310</v>
      </c>
      <c r="M3" s="326" t="s">
        <v>140</v>
      </c>
      <c r="N3" s="327"/>
      <c r="O3" s="318" t="s">
        <v>311</v>
      </c>
      <c r="P3" s="320" t="s">
        <v>310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3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197884</v>
      </c>
      <c r="H5" s="249">
        <v>183826</v>
      </c>
      <c r="I5" s="248">
        <v>1.0764744921828251</v>
      </c>
      <c r="J5" s="247">
        <v>14058</v>
      </c>
      <c r="K5" s="250">
        <v>227465</v>
      </c>
      <c r="L5" s="249">
        <v>221852</v>
      </c>
      <c r="M5" s="248">
        <v>1.0253006508843734</v>
      </c>
      <c r="N5" s="247">
        <v>5613</v>
      </c>
      <c r="O5" s="246">
        <v>0.86995361923812453</v>
      </c>
      <c r="P5" s="245">
        <v>0.82859744334060548</v>
      </c>
      <c r="Q5" s="244">
        <v>4.1356175897519054E-2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78360</v>
      </c>
      <c r="H6" s="187">
        <v>71197</v>
      </c>
      <c r="I6" s="186">
        <v>1.1006081716926275</v>
      </c>
      <c r="J6" s="185">
        <v>7163</v>
      </c>
      <c r="K6" s="231">
        <v>86502</v>
      </c>
      <c r="L6" s="187">
        <v>83410</v>
      </c>
      <c r="M6" s="186">
        <v>1.0370698956959596</v>
      </c>
      <c r="N6" s="185">
        <v>3092</v>
      </c>
      <c r="O6" s="184">
        <v>0.90587500867031978</v>
      </c>
      <c r="P6" s="183">
        <v>0.8535787075890181</v>
      </c>
      <c r="Q6" s="182">
        <v>5.2296301081301677E-2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50584</v>
      </c>
      <c r="H7" s="187">
        <v>45805</v>
      </c>
      <c r="I7" s="186">
        <v>1.1043335880362406</v>
      </c>
      <c r="J7" s="185">
        <v>4779</v>
      </c>
      <c r="K7" s="188">
        <v>54832</v>
      </c>
      <c r="L7" s="187">
        <v>53420</v>
      </c>
      <c r="M7" s="186">
        <v>1.0264320479221265</v>
      </c>
      <c r="N7" s="185">
        <v>1412</v>
      </c>
      <c r="O7" s="184">
        <v>0.92252699153778817</v>
      </c>
      <c r="P7" s="183">
        <v>0.85745039311119431</v>
      </c>
      <c r="Q7" s="182">
        <v>6.5076598426593857E-2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42758</v>
      </c>
      <c r="H8" s="196">
        <v>38529</v>
      </c>
      <c r="I8" s="195">
        <v>1.1097614783669443</v>
      </c>
      <c r="J8" s="194">
        <v>4229</v>
      </c>
      <c r="K8" s="197">
        <v>44832</v>
      </c>
      <c r="L8" s="196">
        <v>43420</v>
      </c>
      <c r="M8" s="195">
        <v>1.0325195762321511</v>
      </c>
      <c r="N8" s="194">
        <v>1412</v>
      </c>
      <c r="O8" s="193">
        <v>0.95373840114204145</v>
      </c>
      <c r="P8" s="192">
        <v>0.8873560571165362</v>
      </c>
      <c r="Q8" s="191">
        <v>6.6382344025505247E-2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7826</v>
      </c>
      <c r="H9" s="196">
        <v>7276</v>
      </c>
      <c r="I9" s="195">
        <v>1.0755909840571742</v>
      </c>
      <c r="J9" s="194">
        <v>550</v>
      </c>
      <c r="K9" s="197">
        <v>10000</v>
      </c>
      <c r="L9" s="196">
        <v>10000</v>
      </c>
      <c r="M9" s="195">
        <v>1</v>
      </c>
      <c r="N9" s="194">
        <v>0</v>
      </c>
      <c r="O9" s="193">
        <v>0.78259999999999996</v>
      </c>
      <c r="P9" s="192">
        <v>0.72760000000000002</v>
      </c>
      <c r="Q9" s="191">
        <v>5.4999999999999938E-2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288"/>
      <c r="K16" s="282"/>
      <c r="L16" s="281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/>
      <c r="H17" s="175">
        <v>0</v>
      </c>
      <c r="I17" s="174" t="e">
        <v>#DIV/0!</v>
      </c>
      <c r="J17" s="173">
        <v>0</v>
      </c>
      <c r="K17" s="176"/>
      <c r="L17" s="175"/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26724</v>
      </c>
      <c r="H18" s="187">
        <v>24617</v>
      </c>
      <c r="I18" s="186">
        <v>1.0855912580736888</v>
      </c>
      <c r="J18" s="185">
        <v>2107</v>
      </c>
      <c r="K18" s="188">
        <v>30190</v>
      </c>
      <c r="L18" s="187">
        <v>28990</v>
      </c>
      <c r="M18" s="186">
        <v>1.0413935839944808</v>
      </c>
      <c r="N18" s="185">
        <v>1200</v>
      </c>
      <c r="O18" s="184">
        <v>0.88519377277244116</v>
      </c>
      <c r="P18" s="183">
        <v>0.84915488099344605</v>
      </c>
      <c r="Q18" s="182">
        <v>3.6038891778995108E-2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3814</v>
      </c>
      <c r="H20" s="196">
        <v>3506</v>
      </c>
      <c r="I20" s="195">
        <v>1.0878494010268112</v>
      </c>
      <c r="J20" s="194">
        <v>308</v>
      </c>
      <c r="K20" s="197">
        <v>4530</v>
      </c>
      <c r="L20" s="196">
        <v>4350</v>
      </c>
      <c r="M20" s="195">
        <v>1.0413793103448277</v>
      </c>
      <c r="N20" s="194">
        <v>180</v>
      </c>
      <c r="O20" s="193">
        <v>0.84194260485651218</v>
      </c>
      <c r="P20" s="192">
        <v>0.80597701149425283</v>
      </c>
      <c r="Q20" s="191">
        <v>3.5965593362259352E-2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8191</v>
      </c>
      <c r="H21" s="196">
        <v>7899</v>
      </c>
      <c r="I21" s="195">
        <v>1.0369667046461577</v>
      </c>
      <c r="J21" s="194">
        <v>292</v>
      </c>
      <c r="K21" s="197">
        <v>9780</v>
      </c>
      <c r="L21" s="196">
        <v>9700</v>
      </c>
      <c r="M21" s="195">
        <v>1.0082474226804123</v>
      </c>
      <c r="N21" s="194">
        <v>80</v>
      </c>
      <c r="O21" s="193">
        <v>0.83752556237218811</v>
      </c>
      <c r="P21" s="192">
        <v>0.81432989690721647</v>
      </c>
      <c r="Q21" s="191">
        <v>2.3195665464971649E-2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3133</v>
      </c>
      <c r="H22" s="196">
        <v>2689</v>
      </c>
      <c r="I22" s="195">
        <v>1.1651171439196728</v>
      </c>
      <c r="J22" s="194">
        <v>444</v>
      </c>
      <c r="K22" s="197">
        <v>3300</v>
      </c>
      <c r="L22" s="196">
        <v>2900</v>
      </c>
      <c r="M22" s="195">
        <v>1.1379310344827587</v>
      </c>
      <c r="N22" s="194">
        <v>400</v>
      </c>
      <c r="O22" s="193">
        <v>0.94939393939393935</v>
      </c>
      <c r="P22" s="192">
        <v>0.92724137931034478</v>
      </c>
      <c r="Q22" s="191">
        <v>2.2152560083594564E-2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1628</v>
      </c>
      <c r="H23" s="196">
        <v>1572</v>
      </c>
      <c r="I23" s="195">
        <v>1.0356234096692112</v>
      </c>
      <c r="J23" s="194">
        <v>56</v>
      </c>
      <c r="K23" s="197">
        <v>1650</v>
      </c>
      <c r="L23" s="196">
        <v>1650</v>
      </c>
      <c r="M23" s="195">
        <v>1</v>
      </c>
      <c r="N23" s="194">
        <v>0</v>
      </c>
      <c r="O23" s="193">
        <v>0.98666666666666669</v>
      </c>
      <c r="P23" s="192">
        <v>0.95272727272727276</v>
      </c>
      <c r="Q23" s="191">
        <v>3.3939393939393936E-2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/>
      <c r="H24" s="196"/>
      <c r="I24" s="195" t="e">
        <v>#DIV/0!</v>
      </c>
      <c r="J24" s="194">
        <v>0</v>
      </c>
      <c r="K24" s="197"/>
      <c r="L24" s="196"/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1336</v>
      </c>
      <c r="H25" s="196">
        <v>1294</v>
      </c>
      <c r="I25" s="195">
        <v>1.0324574961360125</v>
      </c>
      <c r="J25" s="194">
        <v>42</v>
      </c>
      <c r="K25" s="197">
        <v>1450</v>
      </c>
      <c r="L25" s="196">
        <v>1450</v>
      </c>
      <c r="M25" s="195">
        <v>1</v>
      </c>
      <c r="N25" s="194">
        <v>0</v>
      </c>
      <c r="O25" s="193">
        <v>0.92137931034482756</v>
      </c>
      <c r="P25" s="192">
        <v>0.89241379310344826</v>
      </c>
      <c r="Q25" s="191">
        <v>2.8965517241379302E-2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1334</v>
      </c>
      <c r="H32" s="196">
        <v>1248</v>
      </c>
      <c r="I32" s="195">
        <v>1.0689102564102564</v>
      </c>
      <c r="J32" s="194">
        <v>86</v>
      </c>
      <c r="K32" s="197">
        <v>1450</v>
      </c>
      <c r="L32" s="196">
        <v>1450</v>
      </c>
      <c r="M32" s="195">
        <v>1</v>
      </c>
      <c r="N32" s="194">
        <v>0</v>
      </c>
      <c r="O32" s="193">
        <v>0.92</v>
      </c>
      <c r="P32" s="192">
        <v>0.8606896551724138</v>
      </c>
      <c r="Q32" s="191">
        <v>5.9310344827586237E-2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1202</v>
      </c>
      <c r="H34" s="196">
        <v>1091</v>
      </c>
      <c r="I34" s="195">
        <v>1.1017415215398716</v>
      </c>
      <c r="J34" s="194">
        <v>111</v>
      </c>
      <c r="K34" s="197">
        <v>1450</v>
      </c>
      <c r="L34" s="196">
        <v>1450</v>
      </c>
      <c r="M34" s="195">
        <v>1</v>
      </c>
      <c r="N34" s="194">
        <v>0</v>
      </c>
      <c r="O34" s="193">
        <v>0.82896551724137935</v>
      </c>
      <c r="P34" s="192">
        <v>0.75241379310344825</v>
      </c>
      <c r="Q34" s="191">
        <v>7.6551724137931099E-2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6086</v>
      </c>
      <c r="H37" s="175">
        <v>5318</v>
      </c>
      <c r="I37" s="174">
        <v>1.1444151936818352</v>
      </c>
      <c r="J37" s="173">
        <v>768</v>
      </c>
      <c r="K37" s="176">
        <v>6580</v>
      </c>
      <c r="L37" s="175">
        <v>6040</v>
      </c>
      <c r="M37" s="174">
        <v>1.0894039735099337</v>
      </c>
      <c r="N37" s="173">
        <v>540</v>
      </c>
      <c r="O37" s="172">
        <v>0.92492401215805475</v>
      </c>
      <c r="P37" s="171">
        <v>0.88046357615894044</v>
      </c>
      <c r="Q37" s="170">
        <v>4.4460435999114312E-2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680</v>
      </c>
      <c r="H38" s="187">
        <v>775</v>
      </c>
      <c r="I38" s="186">
        <v>0.8774193548387097</v>
      </c>
      <c r="J38" s="185">
        <v>-95</v>
      </c>
      <c r="K38" s="188">
        <v>1000</v>
      </c>
      <c r="L38" s="187">
        <v>1000</v>
      </c>
      <c r="M38" s="186">
        <v>1</v>
      </c>
      <c r="N38" s="185">
        <v>0</v>
      </c>
      <c r="O38" s="184">
        <v>0.68</v>
      </c>
      <c r="P38" s="183">
        <v>0.77500000000000002</v>
      </c>
      <c r="Q38" s="182">
        <v>-9.4999999999999973E-2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386</v>
      </c>
      <c r="H39" s="196">
        <v>474</v>
      </c>
      <c r="I39" s="195">
        <v>0.81434599156118148</v>
      </c>
      <c r="J39" s="194">
        <v>-88</v>
      </c>
      <c r="K39" s="197">
        <v>500</v>
      </c>
      <c r="L39" s="196">
        <v>500</v>
      </c>
      <c r="M39" s="195">
        <v>1</v>
      </c>
      <c r="N39" s="194">
        <v>0</v>
      </c>
      <c r="O39" s="193">
        <v>0.77200000000000002</v>
      </c>
      <c r="P39" s="192">
        <v>0.94799999999999995</v>
      </c>
      <c r="Q39" s="191">
        <v>-0.17599999999999993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294</v>
      </c>
      <c r="H40" s="237">
        <v>301</v>
      </c>
      <c r="I40" s="236">
        <v>0.97674418604651159</v>
      </c>
      <c r="J40" s="235">
        <v>-7</v>
      </c>
      <c r="K40" s="238">
        <v>500</v>
      </c>
      <c r="L40" s="237">
        <v>500</v>
      </c>
      <c r="M40" s="236">
        <v>1</v>
      </c>
      <c r="N40" s="235">
        <v>0</v>
      </c>
      <c r="O40" s="234">
        <v>0.58799999999999997</v>
      </c>
      <c r="P40" s="233">
        <v>0.60199999999999998</v>
      </c>
      <c r="Q40" s="232">
        <v>-1.4000000000000012E-2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372</v>
      </c>
      <c r="H41" s="187">
        <v>0</v>
      </c>
      <c r="I41" s="186" t="e">
        <v>#DIV/0!</v>
      </c>
      <c r="J41" s="185">
        <v>372</v>
      </c>
      <c r="K41" s="188">
        <v>480</v>
      </c>
      <c r="L41" s="187">
        <v>0</v>
      </c>
      <c r="M41" s="186" t="e">
        <v>#DIV/0!</v>
      </c>
      <c r="N41" s="185">
        <v>480</v>
      </c>
      <c r="O41" s="184">
        <v>0.77500000000000002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372</v>
      </c>
      <c r="H42" s="175"/>
      <c r="I42" s="174" t="e">
        <v>#DIV/0!</v>
      </c>
      <c r="J42" s="173">
        <v>372</v>
      </c>
      <c r="K42" s="176">
        <v>480</v>
      </c>
      <c r="L42" s="175"/>
      <c r="M42" s="174" t="e">
        <v>#DIV/0!</v>
      </c>
      <c r="N42" s="173">
        <v>480</v>
      </c>
      <c r="O42" s="172">
        <v>0.77500000000000002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120</v>
      </c>
      <c r="C43" s="189"/>
      <c r="D43" s="189"/>
      <c r="E43" s="189"/>
      <c r="F43" s="229"/>
      <c r="G43" s="188">
        <v>119524</v>
      </c>
      <c r="H43" s="187">
        <v>112629</v>
      </c>
      <c r="I43" s="186">
        <v>1.0612186914560193</v>
      </c>
      <c r="J43" s="185">
        <v>6895</v>
      </c>
      <c r="K43" s="231">
        <v>140963</v>
      </c>
      <c r="L43" s="187">
        <v>138442</v>
      </c>
      <c r="M43" s="186">
        <v>1.0182097918261799</v>
      </c>
      <c r="N43" s="185">
        <v>2521</v>
      </c>
      <c r="O43" s="184">
        <v>0.84791044458474918</v>
      </c>
      <c r="P43" s="183">
        <v>0.8135464671125815</v>
      </c>
      <c r="Q43" s="182">
        <v>3.4363977472167684E-2</v>
      </c>
      <c r="R43" s="169"/>
      <c r="S43" s="169"/>
    </row>
    <row r="44" spans="1:19" x14ac:dyDescent="0.4">
      <c r="A44" s="230"/>
      <c r="B44" s="190" t="s">
        <v>119</v>
      </c>
      <c r="C44" s="189"/>
      <c r="D44" s="189"/>
      <c r="E44" s="189"/>
      <c r="F44" s="229"/>
      <c r="G44" s="188">
        <v>116484</v>
      </c>
      <c r="H44" s="187">
        <v>109042</v>
      </c>
      <c r="I44" s="186">
        <v>1.068248931604336</v>
      </c>
      <c r="J44" s="185">
        <v>7442</v>
      </c>
      <c r="K44" s="188">
        <v>137360</v>
      </c>
      <c r="L44" s="187">
        <v>133987</v>
      </c>
      <c r="M44" s="186">
        <v>1.0251740840529304</v>
      </c>
      <c r="N44" s="185">
        <v>3373</v>
      </c>
      <c r="O44" s="184">
        <v>0.848019801980198</v>
      </c>
      <c r="P44" s="183">
        <v>0.81382522184988093</v>
      </c>
      <c r="Q44" s="182">
        <v>3.4194580130317065E-2</v>
      </c>
      <c r="R44" s="169"/>
      <c r="S44" s="169"/>
    </row>
    <row r="45" spans="1:19" x14ac:dyDescent="0.4">
      <c r="A45" s="200"/>
      <c r="B45" s="200"/>
      <c r="C45" s="208" t="s">
        <v>102</v>
      </c>
      <c r="D45" s="207"/>
      <c r="E45" s="207"/>
      <c r="F45" s="6" t="s">
        <v>97</v>
      </c>
      <c r="G45" s="259">
        <v>45949</v>
      </c>
      <c r="H45" s="257">
        <v>42676</v>
      </c>
      <c r="I45" s="195">
        <v>1.0766941606523572</v>
      </c>
      <c r="J45" s="194">
        <v>3273</v>
      </c>
      <c r="K45" s="259">
        <v>51628</v>
      </c>
      <c r="L45" s="257">
        <v>49692</v>
      </c>
      <c r="M45" s="195">
        <v>1.0389599935603318</v>
      </c>
      <c r="N45" s="194">
        <v>1936</v>
      </c>
      <c r="O45" s="193">
        <v>0.89000154954675759</v>
      </c>
      <c r="P45" s="192">
        <v>0.85881027127102949</v>
      </c>
      <c r="Q45" s="191">
        <v>3.1191278275728096E-2</v>
      </c>
      <c r="R45" s="169"/>
      <c r="S45" s="169"/>
    </row>
    <row r="46" spans="1:19" x14ac:dyDescent="0.4">
      <c r="A46" s="200"/>
      <c r="B46" s="200"/>
      <c r="C46" s="208" t="s">
        <v>118</v>
      </c>
      <c r="D46" s="207"/>
      <c r="E46" s="207"/>
      <c r="F46" s="6" t="s">
        <v>97</v>
      </c>
      <c r="G46" s="259">
        <v>8230</v>
      </c>
      <c r="H46" s="257">
        <v>8369</v>
      </c>
      <c r="I46" s="195">
        <v>0.98339108615127258</v>
      </c>
      <c r="J46" s="194">
        <v>-139</v>
      </c>
      <c r="K46" s="258">
        <v>10795</v>
      </c>
      <c r="L46" s="257">
        <v>11068</v>
      </c>
      <c r="M46" s="195">
        <v>0.97533429707264185</v>
      </c>
      <c r="N46" s="194">
        <v>-273</v>
      </c>
      <c r="O46" s="193">
        <v>0.76238999536822605</v>
      </c>
      <c r="P46" s="192">
        <v>0.75614383809179619</v>
      </c>
      <c r="Q46" s="191">
        <v>6.2461572764298534E-3</v>
      </c>
      <c r="R46" s="169"/>
      <c r="S46" s="169"/>
    </row>
    <row r="47" spans="1:19" x14ac:dyDescent="0.4">
      <c r="A47" s="200"/>
      <c r="B47" s="200"/>
      <c r="C47" s="208" t="s">
        <v>100</v>
      </c>
      <c r="D47" s="207"/>
      <c r="E47" s="207"/>
      <c r="F47" s="6" t="s">
        <v>97</v>
      </c>
      <c r="G47" s="259">
        <v>5273</v>
      </c>
      <c r="H47" s="257">
        <v>4873</v>
      </c>
      <c r="I47" s="195">
        <v>1.0820849579314591</v>
      </c>
      <c r="J47" s="194">
        <v>400</v>
      </c>
      <c r="K47" s="258">
        <v>6440</v>
      </c>
      <c r="L47" s="257">
        <v>6172</v>
      </c>
      <c r="M47" s="195">
        <v>1.0434219053791316</v>
      </c>
      <c r="N47" s="194">
        <v>268</v>
      </c>
      <c r="O47" s="193">
        <v>0.81878881987577645</v>
      </c>
      <c r="P47" s="192">
        <v>0.7895333765392093</v>
      </c>
      <c r="Q47" s="191">
        <v>2.9255443336567155E-2</v>
      </c>
      <c r="R47" s="169"/>
      <c r="S47" s="169"/>
    </row>
    <row r="48" spans="1:19" x14ac:dyDescent="0.4">
      <c r="A48" s="200"/>
      <c r="B48" s="200"/>
      <c r="C48" s="208" t="s">
        <v>92</v>
      </c>
      <c r="D48" s="207"/>
      <c r="E48" s="207"/>
      <c r="F48" s="6" t="s">
        <v>97</v>
      </c>
      <c r="G48" s="259">
        <v>2881</v>
      </c>
      <c r="H48" s="257">
        <v>2411</v>
      </c>
      <c r="I48" s="195">
        <v>1.1949398589796765</v>
      </c>
      <c r="J48" s="194">
        <v>470</v>
      </c>
      <c r="K48" s="258">
        <v>3601</v>
      </c>
      <c r="L48" s="257">
        <v>3240</v>
      </c>
      <c r="M48" s="195">
        <v>1.1114197530864198</v>
      </c>
      <c r="N48" s="194">
        <v>361</v>
      </c>
      <c r="O48" s="193">
        <v>0.80005554012774227</v>
      </c>
      <c r="P48" s="192">
        <v>0.7441358024691358</v>
      </c>
      <c r="Q48" s="191">
        <v>5.5919737658606472E-2</v>
      </c>
      <c r="R48" s="169"/>
      <c r="S48" s="169"/>
    </row>
    <row r="49" spans="1:19" x14ac:dyDescent="0.4">
      <c r="A49" s="200"/>
      <c r="B49" s="200"/>
      <c r="C49" s="208" t="s">
        <v>98</v>
      </c>
      <c r="D49" s="207"/>
      <c r="E49" s="207"/>
      <c r="F49" s="6" t="s">
        <v>97</v>
      </c>
      <c r="G49" s="259">
        <v>5609</v>
      </c>
      <c r="H49" s="257">
        <v>4980</v>
      </c>
      <c r="I49" s="195">
        <v>1.1263052208835342</v>
      </c>
      <c r="J49" s="194">
        <v>629</v>
      </c>
      <c r="K49" s="258">
        <v>6081</v>
      </c>
      <c r="L49" s="257">
        <v>5621</v>
      </c>
      <c r="M49" s="195">
        <v>1.0818359722469311</v>
      </c>
      <c r="N49" s="194">
        <v>460</v>
      </c>
      <c r="O49" s="193">
        <v>0.92238118730471963</v>
      </c>
      <c r="P49" s="192">
        <v>0.88596335171677643</v>
      </c>
      <c r="Q49" s="191">
        <v>3.6417835587943204E-2</v>
      </c>
      <c r="R49" s="169"/>
      <c r="S49" s="169"/>
    </row>
    <row r="50" spans="1:19" x14ac:dyDescent="0.4">
      <c r="A50" s="200"/>
      <c r="B50" s="200"/>
      <c r="C50" s="208" t="s">
        <v>101</v>
      </c>
      <c r="D50" s="207"/>
      <c r="E50" s="207"/>
      <c r="F50" s="6" t="s">
        <v>97</v>
      </c>
      <c r="G50" s="259">
        <v>11481</v>
      </c>
      <c r="H50" s="257">
        <v>12619</v>
      </c>
      <c r="I50" s="195">
        <v>0.90981852761708537</v>
      </c>
      <c r="J50" s="194">
        <v>-1138</v>
      </c>
      <c r="K50" s="258">
        <v>14205</v>
      </c>
      <c r="L50" s="257">
        <v>16058</v>
      </c>
      <c r="M50" s="195">
        <v>0.8846058039606427</v>
      </c>
      <c r="N50" s="194">
        <v>-1853</v>
      </c>
      <c r="O50" s="193">
        <v>0.80823653643083426</v>
      </c>
      <c r="P50" s="192">
        <v>0.78583883422593104</v>
      </c>
      <c r="Q50" s="191">
        <v>2.2397702204903225E-2</v>
      </c>
      <c r="R50" s="169"/>
      <c r="S50" s="169"/>
    </row>
    <row r="51" spans="1:19" x14ac:dyDescent="0.4">
      <c r="A51" s="200"/>
      <c r="B51" s="200"/>
      <c r="C51" s="208" t="s">
        <v>93</v>
      </c>
      <c r="D51" s="207"/>
      <c r="E51" s="207"/>
      <c r="F51" s="6" t="s">
        <v>97</v>
      </c>
      <c r="G51" s="259">
        <v>1587</v>
      </c>
      <c r="H51" s="257">
        <v>1422</v>
      </c>
      <c r="I51" s="195">
        <v>1.1160337552742616</v>
      </c>
      <c r="J51" s="194">
        <v>165</v>
      </c>
      <c r="K51" s="258">
        <v>2765</v>
      </c>
      <c r="L51" s="257">
        <v>2700</v>
      </c>
      <c r="M51" s="195">
        <v>1.0240740740740741</v>
      </c>
      <c r="N51" s="194">
        <v>65</v>
      </c>
      <c r="O51" s="193">
        <v>0.57396021699819166</v>
      </c>
      <c r="P51" s="192">
        <v>0.52666666666666662</v>
      </c>
      <c r="Q51" s="191">
        <v>4.7293550331525047E-2</v>
      </c>
      <c r="R51" s="169"/>
      <c r="S51" s="169"/>
    </row>
    <row r="52" spans="1:19" x14ac:dyDescent="0.4">
      <c r="A52" s="200"/>
      <c r="B52" s="200"/>
      <c r="C52" s="208" t="s">
        <v>117</v>
      </c>
      <c r="D52" s="207"/>
      <c r="E52" s="207"/>
      <c r="F52" s="6" t="s">
        <v>97</v>
      </c>
      <c r="G52" s="259">
        <v>1614</v>
      </c>
      <c r="H52" s="257">
        <v>1596</v>
      </c>
      <c r="I52" s="195">
        <v>1.0112781954887218</v>
      </c>
      <c r="J52" s="194">
        <v>18</v>
      </c>
      <c r="K52" s="258">
        <v>1660</v>
      </c>
      <c r="L52" s="257">
        <v>1660</v>
      </c>
      <c r="M52" s="195">
        <v>1</v>
      </c>
      <c r="N52" s="194">
        <v>0</v>
      </c>
      <c r="O52" s="193">
        <v>0.97228915662650606</v>
      </c>
      <c r="P52" s="192">
        <v>0.96144578313253015</v>
      </c>
      <c r="Q52" s="191">
        <v>1.0843373493975905E-2</v>
      </c>
      <c r="R52" s="169"/>
      <c r="S52" s="169"/>
    </row>
    <row r="53" spans="1:19" x14ac:dyDescent="0.4">
      <c r="A53" s="200"/>
      <c r="B53" s="200"/>
      <c r="C53" s="208" t="s">
        <v>116</v>
      </c>
      <c r="D53" s="207"/>
      <c r="E53" s="207"/>
      <c r="F53" s="6" t="s">
        <v>97</v>
      </c>
      <c r="G53" s="259">
        <v>2337</v>
      </c>
      <c r="H53" s="257">
        <v>1923</v>
      </c>
      <c r="I53" s="195">
        <v>1.2152886115444619</v>
      </c>
      <c r="J53" s="194">
        <v>414</v>
      </c>
      <c r="K53" s="258">
        <v>2700</v>
      </c>
      <c r="L53" s="257">
        <v>2700</v>
      </c>
      <c r="M53" s="195">
        <v>1</v>
      </c>
      <c r="N53" s="194">
        <v>0</v>
      </c>
      <c r="O53" s="193">
        <v>0.86555555555555552</v>
      </c>
      <c r="P53" s="192">
        <v>0.7122222222222222</v>
      </c>
      <c r="Q53" s="191">
        <v>0.15333333333333332</v>
      </c>
      <c r="R53" s="169"/>
      <c r="S53" s="169"/>
    </row>
    <row r="54" spans="1:19" x14ac:dyDescent="0.4">
      <c r="A54" s="200"/>
      <c r="B54" s="200"/>
      <c r="C54" s="208" t="s">
        <v>115</v>
      </c>
      <c r="D54" s="207"/>
      <c r="E54" s="207"/>
      <c r="F54" s="6" t="s">
        <v>84</v>
      </c>
      <c r="G54" s="259">
        <v>842</v>
      </c>
      <c r="H54" s="257">
        <v>797</v>
      </c>
      <c r="I54" s="195">
        <v>1.0564617314930991</v>
      </c>
      <c r="J54" s="194">
        <v>45</v>
      </c>
      <c r="K54" s="258">
        <v>1260</v>
      </c>
      <c r="L54" s="257">
        <v>1260</v>
      </c>
      <c r="M54" s="195">
        <v>1</v>
      </c>
      <c r="N54" s="194">
        <v>0</v>
      </c>
      <c r="O54" s="193">
        <v>0.66825396825396821</v>
      </c>
      <c r="P54" s="192">
        <v>0.63253968253968251</v>
      </c>
      <c r="Q54" s="191">
        <v>3.5714285714285698E-2</v>
      </c>
      <c r="R54" s="169"/>
      <c r="S54" s="169"/>
    </row>
    <row r="55" spans="1:19" x14ac:dyDescent="0.4">
      <c r="A55" s="200"/>
      <c r="B55" s="200"/>
      <c r="C55" s="208" t="s">
        <v>114</v>
      </c>
      <c r="D55" s="207"/>
      <c r="E55" s="207"/>
      <c r="F55" s="6" t="s">
        <v>97</v>
      </c>
      <c r="G55" s="259">
        <v>1475</v>
      </c>
      <c r="H55" s="257">
        <v>1123</v>
      </c>
      <c r="I55" s="195">
        <v>1.313446126447017</v>
      </c>
      <c r="J55" s="194">
        <v>352</v>
      </c>
      <c r="K55" s="258">
        <v>1660</v>
      </c>
      <c r="L55" s="257">
        <v>1660</v>
      </c>
      <c r="M55" s="195">
        <v>1</v>
      </c>
      <c r="N55" s="194">
        <v>0</v>
      </c>
      <c r="O55" s="193">
        <v>0.88855421686746983</v>
      </c>
      <c r="P55" s="192">
        <v>0.67650602409638549</v>
      </c>
      <c r="Q55" s="191">
        <v>0.21204819277108433</v>
      </c>
      <c r="R55" s="169"/>
      <c r="S55" s="169"/>
    </row>
    <row r="56" spans="1:19" x14ac:dyDescent="0.4">
      <c r="A56" s="200"/>
      <c r="B56" s="200"/>
      <c r="C56" s="208" t="s">
        <v>113</v>
      </c>
      <c r="D56" s="207"/>
      <c r="E56" s="207"/>
      <c r="F56" s="6" t="s">
        <v>97</v>
      </c>
      <c r="G56" s="259">
        <v>2375</v>
      </c>
      <c r="H56" s="257">
        <v>2194</v>
      </c>
      <c r="I56" s="195">
        <v>1.0824977210574294</v>
      </c>
      <c r="J56" s="194">
        <v>181</v>
      </c>
      <c r="K56" s="258">
        <v>2700</v>
      </c>
      <c r="L56" s="257">
        <v>2700</v>
      </c>
      <c r="M56" s="195">
        <v>1</v>
      </c>
      <c r="N56" s="194">
        <v>0</v>
      </c>
      <c r="O56" s="193">
        <v>0.87962962962962965</v>
      </c>
      <c r="P56" s="192">
        <v>0.81259259259259264</v>
      </c>
      <c r="Q56" s="191">
        <v>6.7037037037037006E-2</v>
      </c>
      <c r="R56" s="169"/>
      <c r="S56" s="169"/>
    </row>
    <row r="57" spans="1:19" x14ac:dyDescent="0.4">
      <c r="A57" s="200"/>
      <c r="B57" s="200"/>
      <c r="C57" s="199" t="s">
        <v>112</v>
      </c>
      <c r="D57" s="198"/>
      <c r="E57" s="198"/>
      <c r="F57" s="10" t="s">
        <v>84</v>
      </c>
      <c r="G57" s="259">
        <v>1059</v>
      </c>
      <c r="H57" s="257">
        <v>1122</v>
      </c>
      <c r="I57" s="205">
        <v>0.94385026737967914</v>
      </c>
      <c r="J57" s="204">
        <v>-63</v>
      </c>
      <c r="K57" s="258">
        <v>1660</v>
      </c>
      <c r="L57" s="257">
        <v>1660</v>
      </c>
      <c r="M57" s="205">
        <v>1</v>
      </c>
      <c r="N57" s="204">
        <v>0</v>
      </c>
      <c r="O57" s="211">
        <v>0.63795180722891565</v>
      </c>
      <c r="P57" s="210">
        <v>0.67590361445783131</v>
      </c>
      <c r="Q57" s="209">
        <v>-3.7951807228915668E-2</v>
      </c>
      <c r="R57" s="169"/>
      <c r="S57" s="169"/>
    </row>
    <row r="58" spans="1:19" x14ac:dyDescent="0.4">
      <c r="A58" s="200"/>
      <c r="B58" s="200"/>
      <c r="C58" s="208" t="s">
        <v>111</v>
      </c>
      <c r="D58" s="207"/>
      <c r="E58" s="207"/>
      <c r="F58" s="6" t="s">
        <v>97</v>
      </c>
      <c r="G58" s="259">
        <v>1623</v>
      </c>
      <c r="H58" s="257">
        <v>1768</v>
      </c>
      <c r="I58" s="195">
        <v>0.91798642533936647</v>
      </c>
      <c r="J58" s="194">
        <v>-145</v>
      </c>
      <c r="K58" s="258">
        <v>2076</v>
      </c>
      <c r="L58" s="257">
        <v>2700</v>
      </c>
      <c r="M58" s="195">
        <v>0.76888888888888884</v>
      </c>
      <c r="N58" s="194">
        <v>-624</v>
      </c>
      <c r="O58" s="193">
        <v>0.78179190751445082</v>
      </c>
      <c r="P58" s="192">
        <v>0.65481481481481485</v>
      </c>
      <c r="Q58" s="191">
        <v>0.12697709269963597</v>
      </c>
      <c r="R58" s="169"/>
      <c r="S58" s="169"/>
    </row>
    <row r="59" spans="1:19" x14ac:dyDescent="0.4">
      <c r="A59" s="200"/>
      <c r="B59" s="200"/>
      <c r="C59" s="208" t="s">
        <v>110</v>
      </c>
      <c r="D59" s="207"/>
      <c r="E59" s="207"/>
      <c r="F59" s="6" t="s">
        <v>97</v>
      </c>
      <c r="G59" s="259">
        <v>1182</v>
      </c>
      <c r="H59" s="257">
        <v>1240</v>
      </c>
      <c r="I59" s="195">
        <v>0.95322580645161292</v>
      </c>
      <c r="J59" s="194">
        <v>-58</v>
      </c>
      <c r="K59" s="258">
        <v>1260</v>
      </c>
      <c r="L59" s="257">
        <v>1660</v>
      </c>
      <c r="M59" s="195">
        <v>0.75903614457831325</v>
      </c>
      <c r="N59" s="194">
        <v>-400</v>
      </c>
      <c r="O59" s="193">
        <v>0.93809523809523809</v>
      </c>
      <c r="P59" s="192">
        <v>0.74698795180722888</v>
      </c>
      <c r="Q59" s="191">
        <v>0.19110728628800921</v>
      </c>
      <c r="R59" s="169"/>
      <c r="S59" s="169"/>
    </row>
    <row r="60" spans="1:19" x14ac:dyDescent="0.4">
      <c r="A60" s="200"/>
      <c r="B60" s="200"/>
      <c r="C60" s="208" t="s">
        <v>85</v>
      </c>
      <c r="D60" s="228"/>
      <c r="E60" s="207"/>
      <c r="F60" s="6" t="s">
        <v>84</v>
      </c>
      <c r="G60" s="259">
        <v>163</v>
      </c>
      <c r="H60" s="257">
        <v>0</v>
      </c>
      <c r="I60" s="195" t="e">
        <v>#DIV/0!</v>
      </c>
      <c r="J60" s="194">
        <v>163</v>
      </c>
      <c r="K60" s="258">
        <v>285</v>
      </c>
      <c r="L60" s="257">
        <v>0</v>
      </c>
      <c r="M60" s="195" t="e">
        <v>#DIV/0!</v>
      </c>
      <c r="N60" s="194">
        <v>285</v>
      </c>
      <c r="O60" s="193">
        <v>0.57192982456140351</v>
      </c>
      <c r="P60" s="192" t="e">
        <v>#DIV/0!</v>
      </c>
      <c r="Q60" s="191" t="e">
        <v>#DIV/0!</v>
      </c>
      <c r="R60" s="169"/>
      <c r="S60" s="169"/>
    </row>
    <row r="61" spans="1:19" x14ac:dyDescent="0.4">
      <c r="A61" s="200"/>
      <c r="B61" s="200"/>
      <c r="C61" s="208" t="s">
        <v>107</v>
      </c>
      <c r="D61" s="207"/>
      <c r="E61" s="207"/>
      <c r="F61" s="6" t="s">
        <v>97</v>
      </c>
      <c r="G61" s="259">
        <v>1384</v>
      </c>
      <c r="H61" s="257">
        <v>1124</v>
      </c>
      <c r="I61" s="195">
        <v>1.2313167259786477</v>
      </c>
      <c r="J61" s="194">
        <v>260</v>
      </c>
      <c r="K61" s="258">
        <v>1660</v>
      </c>
      <c r="L61" s="257">
        <v>1260</v>
      </c>
      <c r="M61" s="195">
        <v>1.3174603174603174</v>
      </c>
      <c r="N61" s="194">
        <v>400</v>
      </c>
      <c r="O61" s="193">
        <v>0.83373493975903612</v>
      </c>
      <c r="P61" s="192">
        <v>0.89206349206349211</v>
      </c>
      <c r="Q61" s="191">
        <v>-5.8328552304455994E-2</v>
      </c>
      <c r="R61" s="169"/>
      <c r="S61" s="169"/>
    </row>
    <row r="62" spans="1:19" x14ac:dyDescent="0.4">
      <c r="A62" s="200"/>
      <c r="B62" s="200"/>
      <c r="C62" s="208" t="s">
        <v>106</v>
      </c>
      <c r="D62" s="207"/>
      <c r="E62" s="207"/>
      <c r="F62" s="6" t="s">
        <v>97</v>
      </c>
      <c r="G62" s="259">
        <v>907</v>
      </c>
      <c r="H62" s="257">
        <v>952</v>
      </c>
      <c r="I62" s="195">
        <v>0.95273109243697474</v>
      </c>
      <c r="J62" s="194">
        <v>-45</v>
      </c>
      <c r="K62" s="258">
        <v>1660</v>
      </c>
      <c r="L62" s="257">
        <v>1660</v>
      </c>
      <c r="M62" s="195">
        <v>1</v>
      </c>
      <c r="N62" s="194">
        <v>0</v>
      </c>
      <c r="O62" s="193">
        <v>0.54638554216867474</v>
      </c>
      <c r="P62" s="192">
        <v>0.57349397590361451</v>
      </c>
      <c r="Q62" s="191">
        <v>-2.7108433734939763E-2</v>
      </c>
      <c r="R62" s="169"/>
      <c r="S62" s="169"/>
    </row>
    <row r="63" spans="1:19" x14ac:dyDescent="0.4">
      <c r="A63" s="200"/>
      <c r="B63" s="200"/>
      <c r="C63" s="208" t="s">
        <v>108</v>
      </c>
      <c r="D63" s="207"/>
      <c r="E63" s="207"/>
      <c r="F63" s="6" t="s">
        <v>97</v>
      </c>
      <c r="G63" s="259">
        <v>805</v>
      </c>
      <c r="H63" s="257">
        <v>886</v>
      </c>
      <c r="I63" s="195">
        <v>0.9085778781038375</v>
      </c>
      <c r="J63" s="194">
        <v>-81</v>
      </c>
      <c r="K63" s="258">
        <v>1188</v>
      </c>
      <c r="L63" s="257">
        <v>1074</v>
      </c>
      <c r="M63" s="195">
        <v>1.1061452513966481</v>
      </c>
      <c r="N63" s="194">
        <v>114</v>
      </c>
      <c r="O63" s="193">
        <v>0.67760942760942766</v>
      </c>
      <c r="P63" s="192">
        <v>0.82495344506517687</v>
      </c>
      <c r="Q63" s="191">
        <v>-0.14734401745574921</v>
      </c>
      <c r="R63" s="169"/>
      <c r="S63" s="169"/>
    </row>
    <row r="64" spans="1:19" x14ac:dyDescent="0.4">
      <c r="A64" s="200"/>
      <c r="B64" s="200"/>
      <c r="C64" s="208" t="s">
        <v>105</v>
      </c>
      <c r="D64" s="207"/>
      <c r="E64" s="207"/>
      <c r="F64" s="6" t="s">
        <v>97</v>
      </c>
      <c r="G64" s="259">
        <v>1745</v>
      </c>
      <c r="H64" s="257">
        <v>1782</v>
      </c>
      <c r="I64" s="195">
        <v>0.97923681257014594</v>
      </c>
      <c r="J64" s="194">
        <v>-37</v>
      </c>
      <c r="K64" s="258">
        <v>2387</v>
      </c>
      <c r="L64" s="257">
        <v>2150</v>
      </c>
      <c r="M64" s="195">
        <v>1.1102325581395349</v>
      </c>
      <c r="N64" s="194">
        <v>237</v>
      </c>
      <c r="O64" s="193">
        <v>0.73104315039798906</v>
      </c>
      <c r="P64" s="192">
        <v>0.82883720930232563</v>
      </c>
      <c r="Q64" s="191">
        <v>-9.7794058904336567E-2</v>
      </c>
      <c r="R64" s="169"/>
      <c r="S64" s="169"/>
    </row>
    <row r="65" spans="1:19" x14ac:dyDescent="0.4">
      <c r="A65" s="200"/>
      <c r="B65" s="200"/>
      <c r="C65" s="208" t="s">
        <v>102</v>
      </c>
      <c r="D65" s="5" t="s">
        <v>0</v>
      </c>
      <c r="E65" s="207" t="s">
        <v>91</v>
      </c>
      <c r="F65" s="6" t="s">
        <v>97</v>
      </c>
      <c r="G65" s="259">
        <v>6971</v>
      </c>
      <c r="H65" s="257">
        <v>5976</v>
      </c>
      <c r="I65" s="195">
        <v>1.1664993306559572</v>
      </c>
      <c r="J65" s="194">
        <v>995</v>
      </c>
      <c r="K65" s="258">
        <v>7830</v>
      </c>
      <c r="L65" s="257">
        <v>6700</v>
      </c>
      <c r="M65" s="195">
        <v>1.1686567164179105</v>
      </c>
      <c r="N65" s="194">
        <v>1130</v>
      </c>
      <c r="O65" s="193">
        <v>0.89029374201787992</v>
      </c>
      <c r="P65" s="192">
        <v>0.8919402985074627</v>
      </c>
      <c r="Q65" s="191">
        <v>-1.6465564895827844E-3</v>
      </c>
      <c r="R65" s="169"/>
      <c r="S65" s="169"/>
    </row>
    <row r="66" spans="1:19" x14ac:dyDescent="0.4">
      <c r="A66" s="200"/>
      <c r="B66" s="200"/>
      <c r="C66" s="199" t="s">
        <v>102</v>
      </c>
      <c r="D66" s="15" t="s">
        <v>0</v>
      </c>
      <c r="E66" s="198" t="s">
        <v>109</v>
      </c>
      <c r="F66" s="10" t="s">
        <v>97</v>
      </c>
      <c r="G66" s="259">
        <v>2611</v>
      </c>
      <c r="H66" s="257">
        <v>2533</v>
      </c>
      <c r="I66" s="205">
        <v>1.0307935254638769</v>
      </c>
      <c r="J66" s="204">
        <v>78</v>
      </c>
      <c r="K66" s="258">
        <v>2700</v>
      </c>
      <c r="L66" s="257">
        <v>2700</v>
      </c>
      <c r="M66" s="205">
        <v>1</v>
      </c>
      <c r="N66" s="204">
        <v>0</v>
      </c>
      <c r="O66" s="211">
        <v>0.96703703703703703</v>
      </c>
      <c r="P66" s="210">
        <v>0.93814814814814818</v>
      </c>
      <c r="Q66" s="209">
        <v>2.8888888888888853E-2</v>
      </c>
      <c r="R66" s="169"/>
      <c r="S66" s="169"/>
    </row>
    <row r="67" spans="1:19" x14ac:dyDescent="0.4">
      <c r="A67" s="200"/>
      <c r="B67" s="200"/>
      <c r="C67" s="208" t="s">
        <v>100</v>
      </c>
      <c r="D67" s="5" t="s">
        <v>0</v>
      </c>
      <c r="E67" s="207" t="s">
        <v>91</v>
      </c>
      <c r="F67" s="6" t="s">
        <v>97</v>
      </c>
      <c r="G67" s="259">
        <v>1508</v>
      </c>
      <c r="H67" s="257">
        <v>1447</v>
      </c>
      <c r="I67" s="195">
        <v>1.042156185210781</v>
      </c>
      <c r="J67" s="194">
        <v>61</v>
      </c>
      <c r="K67" s="258">
        <v>1660</v>
      </c>
      <c r="L67" s="257">
        <v>1652</v>
      </c>
      <c r="M67" s="195">
        <v>1.0048426150121066</v>
      </c>
      <c r="N67" s="194">
        <v>8</v>
      </c>
      <c r="O67" s="193">
        <v>0.90843373493975899</v>
      </c>
      <c r="P67" s="192">
        <v>0.87590799031476996</v>
      </c>
      <c r="Q67" s="191">
        <v>3.2525744624989028E-2</v>
      </c>
      <c r="R67" s="169"/>
      <c r="S67" s="169"/>
    </row>
    <row r="68" spans="1:19" x14ac:dyDescent="0.4">
      <c r="A68" s="200"/>
      <c r="B68" s="200"/>
      <c r="C68" s="199" t="s">
        <v>100</v>
      </c>
      <c r="D68" s="15" t="s">
        <v>0</v>
      </c>
      <c r="E68" s="198" t="s">
        <v>109</v>
      </c>
      <c r="F68" s="6" t="s">
        <v>97</v>
      </c>
      <c r="G68" s="259">
        <v>1628</v>
      </c>
      <c r="H68" s="257">
        <v>1381</v>
      </c>
      <c r="I68" s="195">
        <v>1.1788559015206372</v>
      </c>
      <c r="J68" s="194">
        <v>247</v>
      </c>
      <c r="K68" s="258">
        <v>1660</v>
      </c>
      <c r="L68" s="257">
        <v>1660</v>
      </c>
      <c r="M68" s="195">
        <v>1</v>
      </c>
      <c r="N68" s="194">
        <v>0</v>
      </c>
      <c r="O68" s="193">
        <v>0.98072289156626502</v>
      </c>
      <c r="P68" s="192">
        <v>0.83192771084337347</v>
      </c>
      <c r="Q68" s="191">
        <v>0.14879518072289155</v>
      </c>
      <c r="R68" s="169"/>
      <c r="S68" s="169"/>
    </row>
    <row r="69" spans="1:19" x14ac:dyDescent="0.4">
      <c r="A69" s="200"/>
      <c r="B69" s="200"/>
      <c r="C69" s="199" t="s">
        <v>118</v>
      </c>
      <c r="D69" s="198" t="s">
        <v>0</v>
      </c>
      <c r="E69" s="289" t="s">
        <v>109</v>
      </c>
      <c r="F69" s="6" t="s">
        <v>84</v>
      </c>
      <c r="G69" s="259">
        <v>0</v>
      </c>
      <c r="H69" s="257">
        <v>0</v>
      </c>
      <c r="I69" s="195" t="e">
        <v>#DIV/0!</v>
      </c>
      <c r="J69" s="194">
        <v>0</v>
      </c>
      <c r="K69" s="258">
        <v>0</v>
      </c>
      <c r="L69" s="257">
        <v>0</v>
      </c>
      <c r="M69" s="195" t="e">
        <v>#DIV/0!</v>
      </c>
      <c r="N69" s="194">
        <v>0</v>
      </c>
      <c r="O69" s="193" t="e">
        <v>#DIV/0!</v>
      </c>
      <c r="P69" s="192" t="e">
        <v>#DIV/0!</v>
      </c>
      <c r="Q69" s="191" t="e">
        <v>#DIV/0!</v>
      </c>
      <c r="R69" s="169"/>
      <c r="S69" s="169"/>
    </row>
    <row r="70" spans="1:19" x14ac:dyDescent="0.4">
      <c r="A70" s="200"/>
      <c r="B70" s="200"/>
      <c r="C70" s="199" t="s">
        <v>98</v>
      </c>
      <c r="D70" s="15" t="s">
        <v>0</v>
      </c>
      <c r="E70" s="198" t="s">
        <v>91</v>
      </c>
      <c r="F70" s="10" t="s">
        <v>97</v>
      </c>
      <c r="G70" s="259">
        <v>1492</v>
      </c>
      <c r="H70" s="257">
        <v>1472</v>
      </c>
      <c r="I70" s="195">
        <v>1.013586956521739</v>
      </c>
      <c r="J70" s="194">
        <v>20</v>
      </c>
      <c r="K70" s="258">
        <v>1659</v>
      </c>
      <c r="L70" s="257">
        <v>1660</v>
      </c>
      <c r="M70" s="195">
        <v>0.99939759036144582</v>
      </c>
      <c r="N70" s="194">
        <v>-1</v>
      </c>
      <c r="O70" s="193">
        <v>0.89933694996986135</v>
      </c>
      <c r="P70" s="192">
        <v>0.88674698795180718</v>
      </c>
      <c r="Q70" s="191">
        <v>1.2589962018054179E-2</v>
      </c>
      <c r="R70" s="169"/>
      <c r="S70" s="169"/>
    </row>
    <row r="71" spans="1:19" x14ac:dyDescent="0.4">
      <c r="A71" s="200"/>
      <c r="B71" s="200"/>
      <c r="C71" s="199" t="s">
        <v>98</v>
      </c>
      <c r="D71" s="15" t="s">
        <v>0</v>
      </c>
      <c r="E71" s="198" t="s">
        <v>109</v>
      </c>
      <c r="F71" s="10" t="s">
        <v>97</v>
      </c>
      <c r="G71" s="259">
        <v>1434</v>
      </c>
      <c r="H71" s="257">
        <v>1534</v>
      </c>
      <c r="I71" s="205">
        <v>0.93481095176010431</v>
      </c>
      <c r="J71" s="204">
        <v>-100</v>
      </c>
      <c r="K71" s="258">
        <v>1660</v>
      </c>
      <c r="L71" s="257">
        <v>1660</v>
      </c>
      <c r="M71" s="205">
        <v>1</v>
      </c>
      <c r="N71" s="204">
        <v>0</v>
      </c>
      <c r="O71" s="211">
        <v>0.863855421686747</v>
      </c>
      <c r="P71" s="210">
        <v>0.92409638554216866</v>
      </c>
      <c r="Q71" s="209">
        <v>-6.0240963855421659E-2</v>
      </c>
      <c r="R71" s="169"/>
      <c r="S71" s="169"/>
    </row>
    <row r="72" spans="1:19" x14ac:dyDescent="0.4">
      <c r="A72" s="200"/>
      <c r="B72" s="200"/>
      <c r="C72" s="199" t="s">
        <v>101</v>
      </c>
      <c r="D72" s="15" t="s">
        <v>0</v>
      </c>
      <c r="E72" s="198" t="s">
        <v>91</v>
      </c>
      <c r="F72" s="10" t="s">
        <v>97</v>
      </c>
      <c r="G72" s="259">
        <v>1113</v>
      </c>
      <c r="H72" s="257">
        <v>842</v>
      </c>
      <c r="I72" s="205">
        <v>1.321852731591449</v>
      </c>
      <c r="J72" s="204">
        <v>271</v>
      </c>
      <c r="K72" s="258">
        <v>1260</v>
      </c>
      <c r="L72" s="257">
        <v>1260</v>
      </c>
      <c r="M72" s="205">
        <v>1</v>
      </c>
      <c r="N72" s="204">
        <v>0</v>
      </c>
      <c r="O72" s="211">
        <v>0.8833333333333333</v>
      </c>
      <c r="P72" s="210">
        <v>0.66825396825396821</v>
      </c>
      <c r="Q72" s="209">
        <v>0.21507936507936509</v>
      </c>
      <c r="R72" s="169"/>
      <c r="S72" s="169"/>
    </row>
    <row r="73" spans="1:19" x14ac:dyDescent="0.4">
      <c r="A73" s="200"/>
      <c r="B73" s="200"/>
      <c r="C73" s="199" t="s">
        <v>101</v>
      </c>
      <c r="D73" s="15" t="s">
        <v>0</v>
      </c>
      <c r="E73" s="198" t="s">
        <v>109</v>
      </c>
      <c r="F73" s="10" t="s">
        <v>84</v>
      </c>
      <c r="G73" s="259">
        <v>1206</v>
      </c>
      <c r="H73" s="257">
        <v>0</v>
      </c>
      <c r="I73" s="195" t="e">
        <v>#DIV/0!</v>
      </c>
      <c r="J73" s="194">
        <v>1206</v>
      </c>
      <c r="K73" s="258">
        <v>1260</v>
      </c>
      <c r="L73" s="257">
        <v>0</v>
      </c>
      <c r="M73" s="195" t="e">
        <v>#DIV/0!</v>
      </c>
      <c r="N73" s="194">
        <v>1260</v>
      </c>
      <c r="O73" s="193">
        <v>0.95714285714285718</v>
      </c>
      <c r="P73" s="192" t="e">
        <v>#DIV/0!</v>
      </c>
      <c r="Q73" s="191" t="e">
        <v>#DIV/0!</v>
      </c>
      <c r="R73" s="169"/>
      <c r="S73" s="169"/>
    </row>
    <row r="74" spans="1:19" x14ac:dyDescent="0.4">
      <c r="A74" s="200"/>
      <c r="B74" s="190" t="s">
        <v>1</v>
      </c>
      <c r="C74" s="226"/>
      <c r="D74" s="14"/>
      <c r="E74" s="226"/>
      <c r="F74" s="225"/>
      <c r="G74" s="188">
        <v>3040</v>
      </c>
      <c r="H74" s="187">
        <v>3587</v>
      </c>
      <c r="I74" s="186">
        <v>0.84750487872874269</v>
      </c>
      <c r="J74" s="185">
        <v>-547</v>
      </c>
      <c r="K74" s="188">
        <v>3603</v>
      </c>
      <c r="L74" s="187">
        <v>4455</v>
      </c>
      <c r="M74" s="186">
        <v>0.80875420875420878</v>
      </c>
      <c r="N74" s="185">
        <v>-852</v>
      </c>
      <c r="O74" s="184">
        <v>0.84374132667221757</v>
      </c>
      <c r="P74" s="183">
        <v>0.80516273849607178</v>
      </c>
      <c r="Q74" s="182">
        <v>3.8578588176145789E-2</v>
      </c>
      <c r="R74" s="169"/>
      <c r="S74" s="169"/>
    </row>
    <row r="75" spans="1:19" x14ac:dyDescent="0.4">
      <c r="A75" s="200"/>
      <c r="B75" s="200"/>
      <c r="C75" s="199" t="s">
        <v>108</v>
      </c>
      <c r="D75" s="198"/>
      <c r="E75" s="198"/>
      <c r="F75" s="10" t="s">
        <v>97</v>
      </c>
      <c r="G75" s="197">
        <v>469</v>
      </c>
      <c r="H75" s="196">
        <v>565</v>
      </c>
      <c r="I75" s="195">
        <v>0.83008849557522124</v>
      </c>
      <c r="J75" s="194">
        <v>-96</v>
      </c>
      <c r="K75" s="197">
        <v>552</v>
      </c>
      <c r="L75" s="196">
        <v>666</v>
      </c>
      <c r="M75" s="195">
        <v>0.8288288288288288</v>
      </c>
      <c r="N75" s="194">
        <v>-114</v>
      </c>
      <c r="O75" s="193">
        <v>0.84963768115942029</v>
      </c>
      <c r="P75" s="192">
        <v>0.84834834834834838</v>
      </c>
      <c r="Q75" s="191">
        <v>1.2893328110719082E-3</v>
      </c>
      <c r="R75" s="169"/>
      <c r="S75" s="169"/>
    </row>
    <row r="76" spans="1:19" x14ac:dyDescent="0.4">
      <c r="A76" s="200"/>
      <c r="B76" s="200"/>
      <c r="C76" s="199" t="s">
        <v>107</v>
      </c>
      <c r="D76" s="198"/>
      <c r="E76" s="198"/>
      <c r="F76" s="253"/>
      <c r="G76" s="197"/>
      <c r="H76" s="196"/>
      <c r="I76" s="195" t="e">
        <v>#DIV/0!</v>
      </c>
      <c r="J76" s="194">
        <v>0</v>
      </c>
      <c r="K76" s="197"/>
      <c r="L76" s="196"/>
      <c r="M76" s="195" t="e">
        <v>#DIV/0!</v>
      </c>
      <c r="N76" s="194">
        <v>0</v>
      </c>
      <c r="O76" s="193" t="e">
        <v>#DIV/0!</v>
      </c>
      <c r="P76" s="192" t="e">
        <v>#DIV/0!</v>
      </c>
      <c r="Q76" s="191" t="e">
        <v>#DIV/0!</v>
      </c>
      <c r="R76" s="169"/>
      <c r="S76" s="169"/>
    </row>
    <row r="77" spans="1:19" x14ac:dyDescent="0.4">
      <c r="A77" s="200"/>
      <c r="B77" s="200"/>
      <c r="C77" s="199" t="s">
        <v>106</v>
      </c>
      <c r="D77" s="198"/>
      <c r="E77" s="198"/>
      <c r="F77" s="253"/>
      <c r="G77" s="197"/>
      <c r="H77" s="196"/>
      <c r="I77" s="195" t="e">
        <v>#DIV/0!</v>
      </c>
      <c r="J77" s="194">
        <v>0</v>
      </c>
      <c r="K77" s="197"/>
      <c r="L77" s="196"/>
      <c r="M77" s="195" t="e">
        <v>#DIV/0!</v>
      </c>
      <c r="N77" s="194">
        <v>0</v>
      </c>
      <c r="O77" s="193" t="e">
        <v>#DIV/0!</v>
      </c>
      <c r="P77" s="192" t="e">
        <v>#DIV/0!</v>
      </c>
      <c r="Q77" s="191" t="e">
        <v>#DIV/0!</v>
      </c>
      <c r="R77" s="169"/>
      <c r="S77" s="169"/>
    </row>
    <row r="78" spans="1:19" x14ac:dyDescent="0.4">
      <c r="A78" s="200"/>
      <c r="B78" s="200"/>
      <c r="C78" s="199" t="s">
        <v>98</v>
      </c>
      <c r="D78" s="198"/>
      <c r="E78" s="198"/>
      <c r="F78" s="10" t="s">
        <v>97</v>
      </c>
      <c r="G78" s="197">
        <v>307</v>
      </c>
      <c r="H78" s="196">
        <v>355</v>
      </c>
      <c r="I78" s="195">
        <v>0.86478873239436616</v>
      </c>
      <c r="J78" s="194">
        <v>-48</v>
      </c>
      <c r="K78" s="197">
        <v>339</v>
      </c>
      <c r="L78" s="196">
        <v>479</v>
      </c>
      <c r="M78" s="195">
        <v>0.70772442588726514</v>
      </c>
      <c r="N78" s="194">
        <v>-140</v>
      </c>
      <c r="O78" s="193">
        <v>0.9056047197640118</v>
      </c>
      <c r="P78" s="192">
        <v>0.74112734864300622</v>
      </c>
      <c r="Q78" s="191">
        <v>0.16447737112100558</v>
      </c>
      <c r="R78" s="169"/>
      <c r="S78" s="169"/>
    </row>
    <row r="79" spans="1:19" x14ac:dyDescent="0.4">
      <c r="A79" s="200"/>
      <c r="B79" s="200"/>
      <c r="C79" s="208" t="s">
        <v>105</v>
      </c>
      <c r="D79" s="207"/>
      <c r="E79" s="207"/>
      <c r="F79" s="6" t="s">
        <v>97</v>
      </c>
      <c r="G79" s="197">
        <v>957</v>
      </c>
      <c r="H79" s="196">
        <v>1137</v>
      </c>
      <c r="I79" s="195">
        <v>0.84168865435356199</v>
      </c>
      <c r="J79" s="194">
        <v>-180</v>
      </c>
      <c r="K79" s="197">
        <v>1093</v>
      </c>
      <c r="L79" s="196">
        <v>1330</v>
      </c>
      <c r="M79" s="195">
        <v>0.82180451127819554</v>
      </c>
      <c r="N79" s="194">
        <v>-237</v>
      </c>
      <c r="O79" s="193">
        <v>0.87557182067703565</v>
      </c>
      <c r="P79" s="192">
        <v>0.85488721804511281</v>
      </c>
      <c r="Q79" s="191">
        <v>2.0684602631922844E-2</v>
      </c>
      <c r="R79" s="169"/>
      <c r="S79" s="169"/>
    </row>
    <row r="80" spans="1:19" x14ac:dyDescent="0.4">
      <c r="A80" s="181"/>
      <c r="B80" s="181"/>
      <c r="C80" s="180" t="s">
        <v>92</v>
      </c>
      <c r="D80" s="177"/>
      <c r="E80" s="177"/>
      <c r="F80" s="18" t="s">
        <v>97</v>
      </c>
      <c r="G80" s="176">
        <v>1307</v>
      </c>
      <c r="H80" s="175">
        <v>1530</v>
      </c>
      <c r="I80" s="174">
        <v>0.85424836601307186</v>
      </c>
      <c r="J80" s="173">
        <v>-223</v>
      </c>
      <c r="K80" s="176">
        <v>1619</v>
      </c>
      <c r="L80" s="175">
        <v>1980</v>
      </c>
      <c r="M80" s="174">
        <v>0.81767676767676767</v>
      </c>
      <c r="N80" s="173">
        <v>-361</v>
      </c>
      <c r="O80" s="172">
        <v>0.80728844966028412</v>
      </c>
      <c r="P80" s="171">
        <v>0.77272727272727271</v>
      </c>
      <c r="Q80" s="170">
        <v>3.4561176933011417E-2</v>
      </c>
      <c r="R80" s="169"/>
      <c r="S80" s="169"/>
    </row>
    <row r="81" spans="3:17" x14ac:dyDescent="0.4">
      <c r="G81" s="168"/>
      <c r="H81" s="168"/>
      <c r="I81" s="168"/>
      <c r="J81" s="168"/>
      <c r="K81" s="168"/>
      <c r="L81" s="168"/>
      <c r="M81" s="168"/>
      <c r="N81" s="168"/>
      <c r="O81" s="167"/>
      <c r="P81" s="167"/>
      <c r="Q81" s="167"/>
    </row>
    <row r="82" spans="3:17" x14ac:dyDescent="0.4">
      <c r="C82" s="11" t="s">
        <v>83</v>
      </c>
    </row>
    <row r="83" spans="3:17" x14ac:dyDescent="0.4">
      <c r="C83" s="12" t="s">
        <v>82</v>
      </c>
    </row>
    <row r="84" spans="3:17" x14ac:dyDescent="0.4">
      <c r="C84" s="11" t="s">
        <v>81</v>
      </c>
    </row>
    <row r="85" spans="3:17" x14ac:dyDescent="0.4">
      <c r="C85" s="11" t="s">
        <v>80</v>
      </c>
    </row>
    <row r="86" spans="3:17" x14ac:dyDescent="0.4">
      <c r="C86" s="11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30'!A1" display="'h30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showGridLines="0" zoomScaleNormal="100" workbookViewId="0">
      <pane xSplit="6" ySplit="5" topLeftCell="G51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10月（下旬）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3">
        <v>2018</v>
      </c>
      <c r="D2" s="2" t="s">
        <v>146</v>
      </c>
      <c r="E2" s="2">
        <v>10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313</v>
      </c>
      <c r="H3" s="324" t="s">
        <v>312</v>
      </c>
      <c r="I3" s="326" t="s">
        <v>140</v>
      </c>
      <c r="J3" s="327"/>
      <c r="K3" s="322" t="s">
        <v>313</v>
      </c>
      <c r="L3" s="324" t="s">
        <v>312</v>
      </c>
      <c r="M3" s="326" t="s">
        <v>140</v>
      </c>
      <c r="N3" s="327"/>
      <c r="O3" s="318" t="s">
        <v>313</v>
      </c>
      <c r="P3" s="320" t="s">
        <v>312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205298</v>
      </c>
      <c r="H5" s="249">
        <v>168446</v>
      </c>
      <c r="I5" s="248">
        <v>1.2187763437540815</v>
      </c>
      <c r="J5" s="247">
        <v>36852</v>
      </c>
      <c r="K5" s="250">
        <v>251134</v>
      </c>
      <c r="L5" s="249">
        <v>220239</v>
      </c>
      <c r="M5" s="248">
        <v>1.140279423716962</v>
      </c>
      <c r="N5" s="247">
        <v>30895</v>
      </c>
      <c r="O5" s="246">
        <v>0.81748389306107494</v>
      </c>
      <c r="P5" s="245">
        <v>0.76483274987627081</v>
      </c>
      <c r="Q5" s="244">
        <v>5.2651143184804128E-2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82515</v>
      </c>
      <c r="H6" s="187">
        <v>65423</v>
      </c>
      <c r="I6" s="186">
        <v>1.2612536875410789</v>
      </c>
      <c r="J6" s="185">
        <v>17092</v>
      </c>
      <c r="K6" s="231">
        <v>95736</v>
      </c>
      <c r="L6" s="187">
        <v>83171</v>
      </c>
      <c r="M6" s="186">
        <v>1.1510742927222228</v>
      </c>
      <c r="N6" s="185">
        <v>12565</v>
      </c>
      <c r="O6" s="184">
        <v>0.86190147906743542</v>
      </c>
      <c r="P6" s="183">
        <v>0.7866083129937117</v>
      </c>
      <c r="Q6" s="182">
        <v>7.5293166073723716E-2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54158</v>
      </c>
      <c r="H7" s="187">
        <v>42663</v>
      </c>
      <c r="I7" s="186">
        <v>1.2694372172608583</v>
      </c>
      <c r="J7" s="185">
        <v>11495</v>
      </c>
      <c r="K7" s="188">
        <v>60893</v>
      </c>
      <c r="L7" s="187">
        <v>53226</v>
      </c>
      <c r="M7" s="186">
        <v>1.1440461428625108</v>
      </c>
      <c r="N7" s="185">
        <v>7667</v>
      </c>
      <c r="O7" s="184">
        <v>0.88939615390931637</v>
      </c>
      <c r="P7" s="183">
        <v>0.80154435802051627</v>
      </c>
      <c r="Q7" s="182">
        <v>8.7851795888800099E-2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46005</v>
      </c>
      <c r="H8" s="196">
        <v>36194</v>
      </c>
      <c r="I8" s="195">
        <v>1.2710670276841465</v>
      </c>
      <c r="J8" s="194">
        <v>9811</v>
      </c>
      <c r="K8" s="197">
        <v>49893</v>
      </c>
      <c r="L8" s="196">
        <v>43226</v>
      </c>
      <c r="M8" s="195">
        <v>1.1542358765557765</v>
      </c>
      <c r="N8" s="194">
        <v>6667</v>
      </c>
      <c r="O8" s="193">
        <v>0.92207323672659491</v>
      </c>
      <c r="P8" s="192">
        <v>0.83732013140239669</v>
      </c>
      <c r="Q8" s="191">
        <v>8.4753105324198219E-2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8153</v>
      </c>
      <c r="H9" s="196">
        <v>6469</v>
      </c>
      <c r="I9" s="195">
        <v>1.2603184417993507</v>
      </c>
      <c r="J9" s="194">
        <v>1684</v>
      </c>
      <c r="K9" s="197">
        <v>11000</v>
      </c>
      <c r="L9" s="196">
        <v>10000</v>
      </c>
      <c r="M9" s="195">
        <v>1.1000000000000001</v>
      </c>
      <c r="N9" s="194">
        <v>1000</v>
      </c>
      <c r="O9" s="193">
        <v>0.74118181818181816</v>
      </c>
      <c r="P9" s="192">
        <v>0.64690000000000003</v>
      </c>
      <c r="Q9" s="191">
        <v>9.4281818181818133E-2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>
        <v>0</v>
      </c>
      <c r="H10" s="196">
        <v>0</v>
      </c>
      <c r="I10" s="195" t="e">
        <v>#DIV/0!</v>
      </c>
      <c r="J10" s="194">
        <v>0</v>
      </c>
      <c r="K10" s="197">
        <v>0</v>
      </c>
      <c r="L10" s="196">
        <v>0</v>
      </c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>
        <v>0</v>
      </c>
      <c r="H11" s="196">
        <v>0</v>
      </c>
      <c r="I11" s="195" t="e">
        <v>#DIV/0!</v>
      </c>
      <c r="J11" s="194">
        <v>0</v>
      </c>
      <c r="K11" s="197">
        <v>0</v>
      </c>
      <c r="L11" s="196">
        <v>0</v>
      </c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>
        <v>0</v>
      </c>
      <c r="H12" s="196">
        <v>0</v>
      </c>
      <c r="I12" s="195" t="e">
        <v>#DIV/0!</v>
      </c>
      <c r="J12" s="194">
        <v>0</v>
      </c>
      <c r="K12" s="197">
        <v>0</v>
      </c>
      <c r="L12" s="196">
        <v>0</v>
      </c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 t="s">
        <v>97</v>
      </c>
      <c r="G13" s="197">
        <v>0</v>
      </c>
      <c r="H13" s="196">
        <v>0</v>
      </c>
      <c r="I13" s="195" t="e">
        <v>#DIV/0!</v>
      </c>
      <c r="J13" s="194">
        <v>0</v>
      </c>
      <c r="K13" s="197">
        <v>0</v>
      </c>
      <c r="L13" s="196">
        <v>0</v>
      </c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>
        <v>0</v>
      </c>
      <c r="H14" s="196">
        <v>0</v>
      </c>
      <c r="I14" s="195" t="e">
        <v>#DIV/0!</v>
      </c>
      <c r="J14" s="194">
        <v>0</v>
      </c>
      <c r="K14" s="197">
        <v>0</v>
      </c>
      <c r="L14" s="196">
        <v>0</v>
      </c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>
        <v>0</v>
      </c>
      <c r="H15" s="196">
        <v>0</v>
      </c>
      <c r="I15" s="195" t="e">
        <v>#DIV/0!</v>
      </c>
      <c r="J15" s="194">
        <v>0</v>
      </c>
      <c r="K15" s="197">
        <v>0</v>
      </c>
      <c r="L15" s="196">
        <v>0</v>
      </c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197">
        <v>0</v>
      </c>
      <c r="H16" s="196">
        <v>0</v>
      </c>
      <c r="I16" s="195" t="e">
        <v>#DIV/0!</v>
      </c>
      <c r="J16" s="194">
        <v>0</v>
      </c>
      <c r="K16" s="197">
        <v>0</v>
      </c>
      <c r="L16" s="196">
        <v>0</v>
      </c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>
        <v>0</v>
      </c>
      <c r="H17" s="175">
        <v>0</v>
      </c>
      <c r="I17" s="174" t="e">
        <v>#DIV/0!</v>
      </c>
      <c r="J17" s="173">
        <v>0</v>
      </c>
      <c r="K17" s="176">
        <v>0</v>
      </c>
      <c r="L17" s="175">
        <v>0</v>
      </c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27289</v>
      </c>
      <c r="H18" s="187">
        <v>22110</v>
      </c>
      <c r="I18" s="186">
        <v>1.2342379014020806</v>
      </c>
      <c r="J18" s="185">
        <v>5179</v>
      </c>
      <c r="K18" s="188">
        <v>33265</v>
      </c>
      <c r="L18" s="187">
        <v>28945</v>
      </c>
      <c r="M18" s="186">
        <v>1.1492485748833996</v>
      </c>
      <c r="N18" s="185">
        <v>4320</v>
      </c>
      <c r="O18" s="184">
        <v>0.82035172102810761</v>
      </c>
      <c r="P18" s="183">
        <v>0.76386249784073246</v>
      </c>
      <c r="Q18" s="182">
        <v>5.6489223187375148E-2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>
        <v>0</v>
      </c>
      <c r="H19" s="196">
        <v>0</v>
      </c>
      <c r="I19" s="195" t="e">
        <v>#DIV/0!</v>
      </c>
      <c r="J19" s="194">
        <v>0</v>
      </c>
      <c r="K19" s="243">
        <v>0</v>
      </c>
      <c r="L19" s="196">
        <v>0</v>
      </c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3808</v>
      </c>
      <c r="H20" s="196">
        <v>2933</v>
      </c>
      <c r="I20" s="195">
        <v>1.298329355608592</v>
      </c>
      <c r="J20" s="194">
        <v>875</v>
      </c>
      <c r="K20" s="243">
        <v>5005</v>
      </c>
      <c r="L20" s="196">
        <v>4205</v>
      </c>
      <c r="M20" s="195">
        <v>1.1902497027348395</v>
      </c>
      <c r="N20" s="194">
        <v>800</v>
      </c>
      <c r="O20" s="193">
        <v>0.76083916083916081</v>
      </c>
      <c r="P20" s="192">
        <v>0.69750297265160521</v>
      </c>
      <c r="Q20" s="191">
        <v>6.3336188187555598E-2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8448</v>
      </c>
      <c r="H21" s="196">
        <v>6874</v>
      </c>
      <c r="I21" s="195">
        <v>1.2289787605469886</v>
      </c>
      <c r="J21" s="194">
        <v>1574</v>
      </c>
      <c r="K21" s="243">
        <v>10770</v>
      </c>
      <c r="L21" s="196">
        <v>9370</v>
      </c>
      <c r="M21" s="195">
        <v>1.1494130202774813</v>
      </c>
      <c r="N21" s="194">
        <v>1400</v>
      </c>
      <c r="O21" s="193">
        <v>0.78440111420612812</v>
      </c>
      <c r="P21" s="192">
        <v>0.73361792956243332</v>
      </c>
      <c r="Q21" s="191">
        <v>5.0783184643694801E-2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3259</v>
      </c>
      <c r="H22" s="196">
        <v>2756</v>
      </c>
      <c r="I22" s="195">
        <v>1.182510885341074</v>
      </c>
      <c r="J22" s="194">
        <v>503</v>
      </c>
      <c r="K22" s="243">
        <v>3630</v>
      </c>
      <c r="L22" s="196">
        <v>3045</v>
      </c>
      <c r="M22" s="195">
        <v>1.1921182266009853</v>
      </c>
      <c r="N22" s="194">
        <v>585</v>
      </c>
      <c r="O22" s="193">
        <v>0.89779614325068868</v>
      </c>
      <c r="P22" s="192">
        <v>0.90509031198686374</v>
      </c>
      <c r="Q22" s="191">
        <v>-7.2941687361750551E-3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1754</v>
      </c>
      <c r="H23" s="196">
        <v>1524</v>
      </c>
      <c r="I23" s="195">
        <v>1.1509186351706038</v>
      </c>
      <c r="J23" s="194">
        <v>230</v>
      </c>
      <c r="K23" s="243">
        <v>1815</v>
      </c>
      <c r="L23" s="196">
        <v>1650</v>
      </c>
      <c r="M23" s="195">
        <v>1.1000000000000001</v>
      </c>
      <c r="N23" s="194">
        <v>165</v>
      </c>
      <c r="O23" s="193">
        <v>0.96639118457300277</v>
      </c>
      <c r="P23" s="192">
        <v>0.92363636363636359</v>
      </c>
      <c r="Q23" s="191">
        <v>4.2754820936639182E-2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>
        <v>0</v>
      </c>
      <c r="H24" s="196">
        <v>0</v>
      </c>
      <c r="I24" s="195" t="e">
        <v>#DIV/0!</v>
      </c>
      <c r="J24" s="194">
        <v>0</v>
      </c>
      <c r="K24" s="243">
        <v>0</v>
      </c>
      <c r="L24" s="196">
        <v>0</v>
      </c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1364</v>
      </c>
      <c r="H25" s="196">
        <v>1280</v>
      </c>
      <c r="I25" s="195">
        <v>1.065625</v>
      </c>
      <c r="J25" s="194">
        <v>84</v>
      </c>
      <c r="K25" s="243">
        <v>1595</v>
      </c>
      <c r="L25" s="196">
        <v>1740</v>
      </c>
      <c r="M25" s="195">
        <v>0.91666666666666663</v>
      </c>
      <c r="N25" s="194">
        <v>-145</v>
      </c>
      <c r="O25" s="193">
        <v>0.85517241379310349</v>
      </c>
      <c r="P25" s="192">
        <v>0.73563218390804597</v>
      </c>
      <c r="Q25" s="191">
        <v>0.11954022988505753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>
        <v>0</v>
      </c>
      <c r="H26" s="196">
        <v>0</v>
      </c>
      <c r="I26" s="195" t="e">
        <v>#DIV/0!</v>
      </c>
      <c r="J26" s="194">
        <v>0</v>
      </c>
      <c r="K26" s="243">
        <v>0</v>
      </c>
      <c r="L26" s="196">
        <v>0</v>
      </c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>
        <v>0</v>
      </c>
      <c r="H27" s="196">
        <v>0</v>
      </c>
      <c r="I27" s="195" t="e">
        <v>#DIV/0!</v>
      </c>
      <c r="J27" s="194">
        <v>0</v>
      </c>
      <c r="K27" s="243">
        <v>0</v>
      </c>
      <c r="L27" s="196">
        <v>0</v>
      </c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>
        <v>0</v>
      </c>
      <c r="H28" s="196">
        <v>0</v>
      </c>
      <c r="I28" s="195" t="e">
        <v>#DIV/0!</v>
      </c>
      <c r="J28" s="194">
        <v>0</v>
      </c>
      <c r="K28" s="243">
        <v>0</v>
      </c>
      <c r="L28" s="196">
        <v>0</v>
      </c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>
        <v>0</v>
      </c>
      <c r="H29" s="196">
        <v>0</v>
      </c>
      <c r="I29" s="195" t="e">
        <v>#DIV/0!</v>
      </c>
      <c r="J29" s="194">
        <v>0</v>
      </c>
      <c r="K29" s="243">
        <v>0</v>
      </c>
      <c r="L29" s="196">
        <v>0</v>
      </c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>
        <v>0</v>
      </c>
      <c r="H30" s="196">
        <v>0</v>
      </c>
      <c r="I30" s="195" t="e">
        <v>#DIV/0!</v>
      </c>
      <c r="J30" s="194">
        <v>0</v>
      </c>
      <c r="K30" s="243">
        <v>0</v>
      </c>
      <c r="L30" s="196">
        <v>0</v>
      </c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>
        <v>0</v>
      </c>
      <c r="H31" s="196">
        <v>0</v>
      </c>
      <c r="I31" s="195" t="e">
        <v>#DIV/0!</v>
      </c>
      <c r="J31" s="194">
        <v>0</v>
      </c>
      <c r="K31" s="243">
        <v>0</v>
      </c>
      <c r="L31" s="196">
        <v>0</v>
      </c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1225</v>
      </c>
      <c r="H32" s="196">
        <v>1057</v>
      </c>
      <c r="I32" s="195">
        <v>1.1589403973509933</v>
      </c>
      <c r="J32" s="194">
        <v>168</v>
      </c>
      <c r="K32" s="243">
        <v>1595</v>
      </c>
      <c r="L32" s="196">
        <v>1450</v>
      </c>
      <c r="M32" s="195">
        <v>1.1000000000000001</v>
      </c>
      <c r="N32" s="194">
        <v>145</v>
      </c>
      <c r="O32" s="193">
        <v>0.76802507836990597</v>
      </c>
      <c r="P32" s="192">
        <v>0.72896551724137926</v>
      </c>
      <c r="Q32" s="191">
        <v>3.905956112852671E-2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>
        <v>0</v>
      </c>
      <c r="H33" s="196">
        <v>0</v>
      </c>
      <c r="I33" s="195" t="e">
        <v>#DIV/0!</v>
      </c>
      <c r="J33" s="194">
        <v>0</v>
      </c>
      <c r="K33" s="243">
        <v>0</v>
      </c>
      <c r="L33" s="196">
        <v>0</v>
      </c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1279</v>
      </c>
      <c r="H34" s="196">
        <v>1111</v>
      </c>
      <c r="I34" s="195">
        <v>1.1512151215121511</v>
      </c>
      <c r="J34" s="194">
        <v>168</v>
      </c>
      <c r="K34" s="243">
        <v>1595</v>
      </c>
      <c r="L34" s="196">
        <v>1450</v>
      </c>
      <c r="M34" s="195">
        <v>1.1000000000000001</v>
      </c>
      <c r="N34" s="194">
        <v>145</v>
      </c>
      <c r="O34" s="193">
        <v>0.8018808777429467</v>
      </c>
      <c r="P34" s="192">
        <v>0.76620689655172414</v>
      </c>
      <c r="Q34" s="191">
        <v>3.5673981191222559E-2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>
        <v>0</v>
      </c>
      <c r="H35" s="196">
        <v>0</v>
      </c>
      <c r="I35" s="195" t="e">
        <v>#DIV/0!</v>
      </c>
      <c r="J35" s="194">
        <v>0</v>
      </c>
      <c r="K35" s="243">
        <v>0</v>
      </c>
      <c r="L35" s="196">
        <v>0</v>
      </c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>
        <v>0</v>
      </c>
      <c r="H36" s="196">
        <v>0</v>
      </c>
      <c r="I36" s="195" t="e">
        <v>#DIV/0!</v>
      </c>
      <c r="J36" s="194">
        <v>0</v>
      </c>
      <c r="K36" s="243">
        <v>0</v>
      </c>
      <c r="L36" s="196">
        <v>0</v>
      </c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6152</v>
      </c>
      <c r="H37" s="175">
        <v>4575</v>
      </c>
      <c r="I37" s="174">
        <v>1.3446994535519126</v>
      </c>
      <c r="J37" s="173">
        <v>1577</v>
      </c>
      <c r="K37" s="255">
        <v>7260</v>
      </c>
      <c r="L37" s="175">
        <v>6035</v>
      </c>
      <c r="M37" s="174">
        <v>1.2029826014913008</v>
      </c>
      <c r="N37" s="173">
        <v>1225</v>
      </c>
      <c r="O37" s="172">
        <v>0.84738292011019278</v>
      </c>
      <c r="P37" s="171">
        <v>0.75807787903893953</v>
      </c>
      <c r="Q37" s="170">
        <v>8.9305041071253255E-2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711</v>
      </c>
      <c r="H38" s="187">
        <v>650</v>
      </c>
      <c r="I38" s="186">
        <v>1.0938461538461539</v>
      </c>
      <c r="J38" s="185">
        <v>61</v>
      </c>
      <c r="K38" s="188">
        <v>1050</v>
      </c>
      <c r="L38" s="187">
        <v>1000</v>
      </c>
      <c r="M38" s="186">
        <v>1.05</v>
      </c>
      <c r="N38" s="185">
        <v>50</v>
      </c>
      <c r="O38" s="184">
        <v>0.67714285714285716</v>
      </c>
      <c r="P38" s="183">
        <v>0.65</v>
      </c>
      <c r="Q38" s="182">
        <v>2.7142857142857135E-2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371</v>
      </c>
      <c r="H39" s="196">
        <v>386</v>
      </c>
      <c r="I39" s="195">
        <v>0.96113989637305697</v>
      </c>
      <c r="J39" s="194">
        <v>-15</v>
      </c>
      <c r="K39" s="197">
        <v>500</v>
      </c>
      <c r="L39" s="196">
        <v>500</v>
      </c>
      <c r="M39" s="195">
        <v>1</v>
      </c>
      <c r="N39" s="194">
        <v>0</v>
      </c>
      <c r="O39" s="193">
        <v>0.74199999999999999</v>
      </c>
      <c r="P39" s="192">
        <v>0.77200000000000002</v>
      </c>
      <c r="Q39" s="191">
        <v>-3.0000000000000027E-2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340</v>
      </c>
      <c r="H40" s="237">
        <v>264</v>
      </c>
      <c r="I40" s="236">
        <v>1.2878787878787878</v>
      </c>
      <c r="J40" s="235">
        <v>76</v>
      </c>
      <c r="K40" s="238">
        <v>550</v>
      </c>
      <c r="L40" s="237">
        <v>500</v>
      </c>
      <c r="M40" s="236">
        <v>1.1000000000000001</v>
      </c>
      <c r="N40" s="235">
        <v>50</v>
      </c>
      <c r="O40" s="234">
        <v>0.61818181818181817</v>
      </c>
      <c r="P40" s="233">
        <v>0.52800000000000002</v>
      </c>
      <c r="Q40" s="232">
        <v>9.0181818181818141E-2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357</v>
      </c>
      <c r="H41" s="187">
        <v>0</v>
      </c>
      <c r="I41" s="186" t="e">
        <v>#DIV/0!</v>
      </c>
      <c r="J41" s="185">
        <v>357</v>
      </c>
      <c r="K41" s="188">
        <v>528</v>
      </c>
      <c r="L41" s="187">
        <v>0</v>
      </c>
      <c r="M41" s="186" t="e">
        <v>#DIV/0!</v>
      </c>
      <c r="N41" s="185">
        <v>528</v>
      </c>
      <c r="O41" s="184">
        <v>0.67613636363636365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357</v>
      </c>
      <c r="H42" s="175">
        <v>0</v>
      </c>
      <c r="I42" s="174" t="e">
        <v>#DIV/0!</v>
      </c>
      <c r="J42" s="173">
        <v>357</v>
      </c>
      <c r="K42" s="176">
        <v>528</v>
      </c>
      <c r="L42" s="175">
        <v>0</v>
      </c>
      <c r="M42" s="174" t="e">
        <v>#DIV/0!</v>
      </c>
      <c r="N42" s="173">
        <v>528</v>
      </c>
      <c r="O42" s="172">
        <v>0.67613636363636365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120</v>
      </c>
      <c r="C43" s="189"/>
      <c r="D43" s="189"/>
      <c r="E43" s="189"/>
      <c r="F43" s="229"/>
      <c r="G43" s="188">
        <v>122783</v>
      </c>
      <c r="H43" s="187">
        <v>103023</v>
      </c>
      <c r="I43" s="186">
        <v>1.1918018306591731</v>
      </c>
      <c r="J43" s="185">
        <v>19760</v>
      </c>
      <c r="K43" s="231">
        <v>155398</v>
      </c>
      <c r="L43" s="187">
        <v>137068</v>
      </c>
      <c r="M43" s="186">
        <v>1.1337292438789506</v>
      </c>
      <c r="N43" s="185">
        <v>18330</v>
      </c>
      <c r="O43" s="184">
        <v>0.79011956395835214</v>
      </c>
      <c r="P43" s="183">
        <v>0.75161963405025245</v>
      </c>
      <c r="Q43" s="182">
        <v>3.8499929908099695E-2</v>
      </c>
      <c r="R43" s="169"/>
      <c r="S43" s="169"/>
    </row>
    <row r="44" spans="1:19" x14ac:dyDescent="0.4">
      <c r="A44" s="230"/>
      <c r="B44" s="190" t="s">
        <v>119</v>
      </c>
      <c r="C44" s="189"/>
      <c r="D44" s="189"/>
      <c r="E44" s="189"/>
      <c r="F44" s="229"/>
      <c r="G44" s="188">
        <v>119732</v>
      </c>
      <c r="H44" s="187">
        <v>100149</v>
      </c>
      <c r="I44" s="186">
        <v>1.1955386474153511</v>
      </c>
      <c r="J44" s="185">
        <v>19583</v>
      </c>
      <c r="K44" s="188">
        <v>151288</v>
      </c>
      <c r="L44" s="187">
        <v>133072</v>
      </c>
      <c r="M44" s="186">
        <v>1.1368883010700974</v>
      </c>
      <c r="N44" s="185">
        <v>18216</v>
      </c>
      <c r="O44" s="184">
        <v>0.79141769340595425</v>
      </c>
      <c r="P44" s="183">
        <v>0.7525925814596609</v>
      </c>
      <c r="Q44" s="182">
        <v>3.8825111946293345E-2</v>
      </c>
      <c r="R44" s="169"/>
      <c r="S44" s="169"/>
    </row>
    <row r="45" spans="1:19" x14ac:dyDescent="0.4">
      <c r="A45" s="200"/>
      <c r="B45" s="200"/>
      <c r="C45" s="208" t="s">
        <v>102</v>
      </c>
      <c r="D45" s="207"/>
      <c r="E45" s="207"/>
      <c r="F45" s="6" t="s">
        <v>97</v>
      </c>
      <c r="G45" s="197">
        <v>49958</v>
      </c>
      <c r="H45" s="196">
        <v>42389</v>
      </c>
      <c r="I45" s="195">
        <v>1.1785604755950836</v>
      </c>
      <c r="J45" s="194">
        <v>7569</v>
      </c>
      <c r="K45" s="197">
        <v>57006</v>
      </c>
      <c r="L45" s="196">
        <v>51178</v>
      </c>
      <c r="M45" s="195">
        <v>1.1138770565477354</v>
      </c>
      <c r="N45" s="194">
        <v>5828</v>
      </c>
      <c r="O45" s="193">
        <v>0.8763638915201909</v>
      </c>
      <c r="P45" s="192">
        <v>0.82826605181914104</v>
      </c>
      <c r="Q45" s="191">
        <v>4.809783970104986E-2</v>
      </c>
      <c r="R45" s="169"/>
      <c r="S45" s="169"/>
    </row>
    <row r="46" spans="1:19" x14ac:dyDescent="0.4">
      <c r="A46" s="200"/>
      <c r="B46" s="200"/>
      <c r="C46" s="208" t="s">
        <v>118</v>
      </c>
      <c r="D46" s="207"/>
      <c r="E46" s="207"/>
      <c r="F46" s="6" t="s">
        <v>97</v>
      </c>
      <c r="G46" s="197">
        <v>8832</v>
      </c>
      <c r="H46" s="196">
        <v>7607</v>
      </c>
      <c r="I46" s="195">
        <v>1.1610358879978966</v>
      </c>
      <c r="J46" s="194">
        <v>1225</v>
      </c>
      <c r="K46" s="197">
        <v>12023</v>
      </c>
      <c r="L46" s="196">
        <v>10960</v>
      </c>
      <c r="M46" s="195">
        <v>1.0969890510948905</v>
      </c>
      <c r="N46" s="194">
        <v>1063</v>
      </c>
      <c r="O46" s="193">
        <v>0.73459203193878397</v>
      </c>
      <c r="P46" s="192">
        <v>0.69406934306569346</v>
      </c>
      <c r="Q46" s="191">
        <v>4.0522688873090518E-2</v>
      </c>
      <c r="R46" s="169"/>
      <c r="S46" s="169"/>
    </row>
    <row r="47" spans="1:19" x14ac:dyDescent="0.4">
      <c r="A47" s="200"/>
      <c r="B47" s="200"/>
      <c r="C47" s="208" t="s">
        <v>100</v>
      </c>
      <c r="D47" s="207"/>
      <c r="E47" s="207"/>
      <c r="F47" s="6" t="s">
        <v>97</v>
      </c>
      <c r="G47" s="197">
        <v>4786</v>
      </c>
      <c r="H47" s="196">
        <v>4255</v>
      </c>
      <c r="I47" s="195">
        <v>1.1247943595769683</v>
      </c>
      <c r="J47" s="194">
        <v>531</v>
      </c>
      <c r="K47" s="197">
        <v>6972</v>
      </c>
      <c r="L47" s="196">
        <v>6014</v>
      </c>
      <c r="M47" s="195">
        <v>1.1592949783837712</v>
      </c>
      <c r="N47" s="194">
        <v>958</v>
      </c>
      <c r="O47" s="193">
        <v>0.68646012621916241</v>
      </c>
      <c r="P47" s="192">
        <v>0.70751579647489193</v>
      </c>
      <c r="Q47" s="191">
        <v>-2.1055670255729519E-2</v>
      </c>
      <c r="R47" s="169"/>
      <c r="S47" s="169"/>
    </row>
    <row r="48" spans="1:19" x14ac:dyDescent="0.4">
      <c r="A48" s="200"/>
      <c r="B48" s="200"/>
      <c r="C48" s="208" t="s">
        <v>92</v>
      </c>
      <c r="D48" s="207"/>
      <c r="E48" s="207"/>
      <c r="F48" s="6" t="s">
        <v>97</v>
      </c>
      <c r="G48" s="197">
        <v>2890</v>
      </c>
      <c r="H48" s="196">
        <v>2085</v>
      </c>
      <c r="I48" s="195">
        <v>1.3860911270983214</v>
      </c>
      <c r="J48" s="194">
        <v>805</v>
      </c>
      <c r="K48" s="197">
        <v>3966</v>
      </c>
      <c r="L48" s="196">
        <v>2921</v>
      </c>
      <c r="M48" s="195">
        <v>1.3577541937692572</v>
      </c>
      <c r="N48" s="194">
        <v>1045</v>
      </c>
      <c r="O48" s="193">
        <v>0.72869389813414021</v>
      </c>
      <c r="P48" s="192">
        <v>0.71379664498459428</v>
      </c>
      <c r="Q48" s="191">
        <v>1.489725314954593E-2</v>
      </c>
      <c r="R48" s="169"/>
      <c r="S48" s="169"/>
    </row>
    <row r="49" spans="1:19" x14ac:dyDescent="0.4">
      <c r="A49" s="200"/>
      <c r="B49" s="200"/>
      <c r="C49" s="208" t="s">
        <v>98</v>
      </c>
      <c r="D49" s="207"/>
      <c r="E49" s="207"/>
      <c r="F49" s="6" t="s">
        <v>97</v>
      </c>
      <c r="G49" s="197">
        <v>6356</v>
      </c>
      <c r="H49" s="196">
        <v>4201</v>
      </c>
      <c r="I49" s="195">
        <v>1.5129731016424661</v>
      </c>
      <c r="J49" s="194">
        <v>2155</v>
      </c>
      <c r="K49" s="197">
        <v>7545</v>
      </c>
      <c r="L49" s="196">
        <v>5058</v>
      </c>
      <c r="M49" s="195">
        <v>1.4916963226571767</v>
      </c>
      <c r="N49" s="194">
        <v>2487</v>
      </c>
      <c r="O49" s="193">
        <v>0.8424121935056329</v>
      </c>
      <c r="P49" s="192">
        <v>0.83056544088572559</v>
      </c>
      <c r="Q49" s="191">
        <v>1.1846752619907308E-2</v>
      </c>
      <c r="R49" s="169"/>
      <c r="S49" s="169"/>
    </row>
    <row r="50" spans="1:19" x14ac:dyDescent="0.4">
      <c r="A50" s="200"/>
      <c r="B50" s="200"/>
      <c r="C50" s="208" t="s">
        <v>101</v>
      </c>
      <c r="D50" s="207"/>
      <c r="E50" s="207"/>
      <c r="F50" s="6" t="s">
        <v>97</v>
      </c>
      <c r="G50" s="197">
        <v>11725</v>
      </c>
      <c r="H50" s="196">
        <v>10723</v>
      </c>
      <c r="I50" s="195">
        <v>1.0934439988809102</v>
      </c>
      <c r="J50" s="194">
        <v>1002</v>
      </c>
      <c r="K50" s="197">
        <v>15813</v>
      </c>
      <c r="L50" s="196">
        <v>15408</v>
      </c>
      <c r="M50" s="195">
        <v>1.0262850467289719</v>
      </c>
      <c r="N50" s="194">
        <v>405</v>
      </c>
      <c r="O50" s="193">
        <v>0.74147853032315181</v>
      </c>
      <c r="P50" s="192">
        <v>0.69593717549325029</v>
      </c>
      <c r="Q50" s="191">
        <v>4.5541354829901515E-2</v>
      </c>
      <c r="R50" s="169"/>
      <c r="S50" s="169"/>
    </row>
    <row r="51" spans="1:19" x14ac:dyDescent="0.4">
      <c r="A51" s="200"/>
      <c r="B51" s="200"/>
      <c r="C51" s="208" t="s">
        <v>93</v>
      </c>
      <c r="D51" s="207"/>
      <c r="E51" s="207"/>
      <c r="F51" s="6" t="s">
        <v>97</v>
      </c>
      <c r="G51" s="197">
        <v>1738</v>
      </c>
      <c r="H51" s="196">
        <v>1306</v>
      </c>
      <c r="I51" s="195">
        <v>1.3307810107197551</v>
      </c>
      <c r="J51" s="194">
        <v>432</v>
      </c>
      <c r="K51" s="197">
        <v>3035</v>
      </c>
      <c r="L51" s="196">
        <v>2700</v>
      </c>
      <c r="M51" s="195">
        <v>1.124074074074074</v>
      </c>
      <c r="N51" s="194">
        <v>335</v>
      </c>
      <c r="O51" s="193">
        <v>0.57265238879736413</v>
      </c>
      <c r="P51" s="192">
        <v>0.48370370370370369</v>
      </c>
      <c r="Q51" s="191">
        <v>8.894868509366044E-2</v>
      </c>
      <c r="R51" s="169"/>
      <c r="S51" s="169"/>
    </row>
    <row r="52" spans="1:19" x14ac:dyDescent="0.4">
      <c r="A52" s="200"/>
      <c r="B52" s="200"/>
      <c r="C52" s="208" t="s">
        <v>117</v>
      </c>
      <c r="D52" s="207"/>
      <c r="E52" s="207"/>
      <c r="F52" s="6" t="s">
        <v>97</v>
      </c>
      <c r="G52" s="197">
        <v>1624</v>
      </c>
      <c r="H52" s="196">
        <v>1419</v>
      </c>
      <c r="I52" s="195">
        <v>1.1444679351656095</v>
      </c>
      <c r="J52" s="194">
        <v>205</v>
      </c>
      <c r="K52" s="197">
        <v>1826</v>
      </c>
      <c r="L52" s="196">
        <v>1494</v>
      </c>
      <c r="M52" s="195">
        <v>1.2222222222222223</v>
      </c>
      <c r="N52" s="194">
        <v>332</v>
      </c>
      <c r="O52" s="193">
        <v>0.88937568455640748</v>
      </c>
      <c r="P52" s="192">
        <v>0.94979919678714864</v>
      </c>
      <c r="Q52" s="191">
        <v>-6.0423512230741161E-2</v>
      </c>
      <c r="R52" s="169"/>
      <c r="S52" s="169"/>
    </row>
    <row r="53" spans="1:19" x14ac:dyDescent="0.4">
      <c r="A53" s="200"/>
      <c r="B53" s="200"/>
      <c r="C53" s="208" t="s">
        <v>116</v>
      </c>
      <c r="D53" s="207"/>
      <c r="E53" s="207"/>
      <c r="F53" s="6" t="s">
        <v>97</v>
      </c>
      <c r="G53" s="197">
        <v>2419</v>
      </c>
      <c r="H53" s="196">
        <v>1954</v>
      </c>
      <c r="I53" s="195">
        <v>1.2379733879222108</v>
      </c>
      <c r="J53" s="194">
        <v>465</v>
      </c>
      <c r="K53" s="197">
        <v>2970</v>
      </c>
      <c r="L53" s="196">
        <v>2700</v>
      </c>
      <c r="M53" s="195">
        <v>1.1000000000000001</v>
      </c>
      <c r="N53" s="194">
        <v>270</v>
      </c>
      <c r="O53" s="193">
        <v>0.81447811447811447</v>
      </c>
      <c r="P53" s="192">
        <v>0.72370370370370374</v>
      </c>
      <c r="Q53" s="191">
        <v>9.077441077441073E-2</v>
      </c>
      <c r="R53" s="169"/>
      <c r="S53" s="169"/>
    </row>
    <row r="54" spans="1:19" x14ac:dyDescent="0.4">
      <c r="A54" s="200"/>
      <c r="B54" s="200"/>
      <c r="C54" s="208" t="s">
        <v>115</v>
      </c>
      <c r="D54" s="207"/>
      <c r="E54" s="207"/>
      <c r="F54" s="6" t="s">
        <v>84</v>
      </c>
      <c r="G54" s="197">
        <v>813</v>
      </c>
      <c r="H54" s="196">
        <v>637</v>
      </c>
      <c r="I54" s="195">
        <v>1.2762951334379906</v>
      </c>
      <c r="J54" s="194">
        <v>176</v>
      </c>
      <c r="K54" s="197">
        <v>1386</v>
      </c>
      <c r="L54" s="196">
        <v>1134</v>
      </c>
      <c r="M54" s="195">
        <v>1.2222222222222223</v>
      </c>
      <c r="N54" s="194">
        <v>252</v>
      </c>
      <c r="O54" s="193">
        <v>0.58658008658008653</v>
      </c>
      <c r="P54" s="192">
        <v>0.56172839506172845</v>
      </c>
      <c r="Q54" s="191">
        <v>2.4851691518358088E-2</v>
      </c>
      <c r="R54" s="169"/>
      <c r="S54" s="169"/>
    </row>
    <row r="55" spans="1:19" x14ac:dyDescent="0.4">
      <c r="A55" s="200"/>
      <c r="B55" s="200"/>
      <c r="C55" s="208" t="s">
        <v>114</v>
      </c>
      <c r="D55" s="207"/>
      <c r="E55" s="207"/>
      <c r="F55" s="6" t="s">
        <v>97</v>
      </c>
      <c r="G55" s="197">
        <v>1168</v>
      </c>
      <c r="H55" s="196">
        <v>913</v>
      </c>
      <c r="I55" s="195">
        <v>1.2792990142387732</v>
      </c>
      <c r="J55" s="194">
        <v>255</v>
      </c>
      <c r="K55" s="197">
        <v>1826</v>
      </c>
      <c r="L55" s="196">
        <v>1660</v>
      </c>
      <c r="M55" s="195">
        <v>1.1000000000000001</v>
      </c>
      <c r="N55" s="194">
        <v>166</v>
      </c>
      <c r="O55" s="193">
        <v>0.63964950711938662</v>
      </c>
      <c r="P55" s="192">
        <v>0.55000000000000004</v>
      </c>
      <c r="Q55" s="191">
        <v>8.9649507119386573E-2</v>
      </c>
      <c r="R55" s="169"/>
      <c r="S55" s="169"/>
    </row>
    <row r="56" spans="1:19" x14ac:dyDescent="0.4">
      <c r="A56" s="200"/>
      <c r="B56" s="200"/>
      <c r="C56" s="208" t="s">
        <v>113</v>
      </c>
      <c r="D56" s="207"/>
      <c r="E56" s="207"/>
      <c r="F56" s="6" t="s">
        <v>97</v>
      </c>
      <c r="G56" s="197">
        <v>1870</v>
      </c>
      <c r="H56" s="196">
        <v>1723</v>
      </c>
      <c r="I56" s="195">
        <v>1.085316308763784</v>
      </c>
      <c r="J56" s="194">
        <v>147</v>
      </c>
      <c r="K56" s="197">
        <v>2970</v>
      </c>
      <c r="L56" s="196">
        <v>2700</v>
      </c>
      <c r="M56" s="195">
        <v>1.1000000000000001</v>
      </c>
      <c r="N56" s="194">
        <v>270</v>
      </c>
      <c r="O56" s="193">
        <v>0.62962962962962965</v>
      </c>
      <c r="P56" s="192">
        <v>0.63814814814814813</v>
      </c>
      <c r="Q56" s="191">
        <v>-8.5185185185184809E-3</v>
      </c>
      <c r="R56" s="169"/>
      <c r="S56" s="169"/>
    </row>
    <row r="57" spans="1:19" x14ac:dyDescent="0.4">
      <c r="A57" s="200"/>
      <c r="B57" s="200"/>
      <c r="C57" s="199" t="s">
        <v>112</v>
      </c>
      <c r="D57" s="198"/>
      <c r="E57" s="198"/>
      <c r="F57" s="10" t="s">
        <v>84</v>
      </c>
      <c r="G57" s="203">
        <v>996</v>
      </c>
      <c r="H57" s="206">
        <v>841</v>
      </c>
      <c r="I57" s="205">
        <v>1.1843043995243758</v>
      </c>
      <c r="J57" s="204">
        <v>155</v>
      </c>
      <c r="K57" s="203">
        <v>1930</v>
      </c>
      <c r="L57" s="206">
        <v>1660</v>
      </c>
      <c r="M57" s="205">
        <v>1.1626506024096386</v>
      </c>
      <c r="N57" s="204">
        <v>270</v>
      </c>
      <c r="O57" s="211">
        <v>0.51606217616580308</v>
      </c>
      <c r="P57" s="210">
        <v>0.50662650602409642</v>
      </c>
      <c r="Q57" s="209">
        <v>9.4356701417066535E-3</v>
      </c>
      <c r="R57" s="169"/>
      <c r="S57" s="169"/>
    </row>
    <row r="58" spans="1:19" x14ac:dyDescent="0.4">
      <c r="A58" s="200"/>
      <c r="B58" s="200"/>
      <c r="C58" s="199" t="s">
        <v>111</v>
      </c>
      <c r="D58" s="198"/>
      <c r="E58" s="198"/>
      <c r="F58" s="10" t="s">
        <v>97</v>
      </c>
      <c r="G58" s="203">
        <v>1342</v>
      </c>
      <c r="H58" s="206">
        <v>1491</v>
      </c>
      <c r="I58" s="205">
        <v>0.90006706908115364</v>
      </c>
      <c r="J58" s="204">
        <v>-149</v>
      </c>
      <c r="K58" s="203">
        <v>2136</v>
      </c>
      <c r="L58" s="206">
        <v>2699</v>
      </c>
      <c r="M58" s="205">
        <v>0.79140422378658759</v>
      </c>
      <c r="N58" s="204">
        <v>-563</v>
      </c>
      <c r="O58" s="211">
        <v>0.62827715355805247</v>
      </c>
      <c r="P58" s="210">
        <v>0.55242682474990734</v>
      </c>
      <c r="Q58" s="209">
        <v>7.5850328808145129E-2</v>
      </c>
      <c r="R58" s="169"/>
      <c r="S58" s="169"/>
    </row>
    <row r="59" spans="1:19" x14ac:dyDescent="0.4">
      <c r="A59" s="200"/>
      <c r="B59" s="200"/>
      <c r="C59" s="199" t="s">
        <v>110</v>
      </c>
      <c r="D59" s="198"/>
      <c r="E59" s="198"/>
      <c r="F59" s="10" t="s">
        <v>97</v>
      </c>
      <c r="G59" s="203">
        <v>1110</v>
      </c>
      <c r="H59" s="206">
        <v>944</v>
      </c>
      <c r="I59" s="205">
        <v>1.1758474576271187</v>
      </c>
      <c r="J59" s="204">
        <v>166</v>
      </c>
      <c r="K59" s="203">
        <v>1386</v>
      </c>
      <c r="L59" s="206">
        <v>1414</v>
      </c>
      <c r="M59" s="205">
        <v>0.98019801980198018</v>
      </c>
      <c r="N59" s="204">
        <v>-28</v>
      </c>
      <c r="O59" s="211">
        <v>0.80086580086580084</v>
      </c>
      <c r="P59" s="210">
        <v>0.66760961810466757</v>
      </c>
      <c r="Q59" s="209">
        <v>0.13325618276113327</v>
      </c>
      <c r="R59" s="169"/>
      <c r="S59" s="169"/>
    </row>
    <row r="60" spans="1:19" x14ac:dyDescent="0.4">
      <c r="A60" s="200"/>
      <c r="B60" s="200"/>
      <c r="C60" s="208" t="s">
        <v>85</v>
      </c>
      <c r="D60" s="228"/>
      <c r="E60" s="207"/>
      <c r="F60" s="6" t="s">
        <v>84</v>
      </c>
      <c r="G60" s="203">
        <v>82</v>
      </c>
      <c r="H60" s="206">
        <v>0</v>
      </c>
      <c r="I60" s="205" t="e">
        <v>#DIV/0!</v>
      </c>
      <c r="J60" s="204">
        <v>82</v>
      </c>
      <c r="K60" s="203">
        <v>210</v>
      </c>
      <c r="L60" s="206">
        <v>0</v>
      </c>
      <c r="M60" s="205" t="e">
        <v>#DIV/0!</v>
      </c>
      <c r="N60" s="204">
        <v>210</v>
      </c>
      <c r="O60" s="211">
        <v>0.39047619047619048</v>
      </c>
      <c r="P60" s="210" t="e">
        <v>#DIV/0!</v>
      </c>
      <c r="Q60" s="209" t="e">
        <v>#DIV/0!</v>
      </c>
      <c r="R60" s="169"/>
      <c r="S60" s="169"/>
    </row>
    <row r="61" spans="1:19" x14ac:dyDescent="0.4">
      <c r="A61" s="200"/>
      <c r="B61" s="200"/>
      <c r="C61" s="199" t="s">
        <v>107</v>
      </c>
      <c r="D61" s="198"/>
      <c r="E61" s="198"/>
      <c r="F61" s="10" t="s">
        <v>97</v>
      </c>
      <c r="G61" s="203">
        <v>1440</v>
      </c>
      <c r="H61" s="206">
        <v>1013</v>
      </c>
      <c r="I61" s="205">
        <v>1.4215202369200395</v>
      </c>
      <c r="J61" s="204">
        <v>427</v>
      </c>
      <c r="K61" s="203">
        <v>1826</v>
      </c>
      <c r="L61" s="206">
        <v>1174</v>
      </c>
      <c r="M61" s="205">
        <v>1.555366269165247</v>
      </c>
      <c r="N61" s="204">
        <v>652</v>
      </c>
      <c r="O61" s="211">
        <v>0.78860898138006574</v>
      </c>
      <c r="P61" s="210">
        <v>0.86286201022146503</v>
      </c>
      <c r="Q61" s="209">
        <v>-7.4253028841399282E-2</v>
      </c>
      <c r="R61" s="169"/>
      <c r="S61" s="169"/>
    </row>
    <row r="62" spans="1:19" x14ac:dyDescent="0.4">
      <c r="A62" s="200"/>
      <c r="B62" s="200"/>
      <c r="C62" s="199" t="s">
        <v>106</v>
      </c>
      <c r="D62" s="198"/>
      <c r="E62" s="198"/>
      <c r="F62" s="10" t="s">
        <v>97</v>
      </c>
      <c r="G62" s="203">
        <v>1030</v>
      </c>
      <c r="H62" s="206">
        <v>665</v>
      </c>
      <c r="I62" s="205">
        <v>1.5488721804511278</v>
      </c>
      <c r="J62" s="204">
        <v>365</v>
      </c>
      <c r="K62" s="203">
        <v>1825</v>
      </c>
      <c r="L62" s="206">
        <v>1374</v>
      </c>
      <c r="M62" s="205">
        <v>1.3282387190684133</v>
      </c>
      <c r="N62" s="204">
        <v>451</v>
      </c>
      <c r="O62" s="211">
        <v>0.56438356164383563</v>
      </c>
      <c r="P62" s="210">
        <v>0.48398835516739447</v>
      </c>
      <c r="Q62" s="209">
        <v>8.0395206476441161E-2</v>
      </c>
      <c r="R62" s="169"/>
      <c r="S62" s="169"/>
    </row>
    <row r="63" spans="1:19" x14ac:dyDescent="0.4">
      <c r="A63" s="200"/>
      <c r="B63" s="200"/>
      <c r="C63" s="199" t="s">
        <v>108</v>
      </c>
      <c r="D63" s="198"/>
      <c r="E63" s="198"/>
      <c r="F63" s="10" t="s">
        <v>97</v>
      </c>
      <c r="G63" s="203">
        <v>816</v>
      </c>
      <c r="H63" s="206">
        <v>560</v>
      </c>
      <c r="I63" s="205">
        <v>1.4571428571428571</v>
      </c>
      <c r="J63" s="204">
        <v>256</v>
      </c>
      <c r="K63" s="203">
        <v>1308</v>
      </c>
      <c r="L63" s="206">
        <v>864</v>
      </c>
      <c r="M63" s="205">
        <v>1.5138888888888888</v>
      </c>
      <c r="N63" s="204">
        <v>444</v>
      </c>
      <c r="O63" s="211">
        <v>0.62385321100917435</v>
      </c>
      <c r="P63" s="210">
        <v>0.64814814814814814</v>
      </c>
      <c r="Q63" s="209">
        <v>-2.4294937138973793E-2</v>
      </c>
      <c r="R63" s="169"/>
      <c r="S63" s="169"/>
    </row>
    <row r="64" spans="1:19" x14ac:dyDescent="0.4">
      <c r="A64" s="200"/>
      <c r="B64" s="200"/>
      <c r="C64" s="199" t="s">
        <v>105</v>
      </c>
      <c r="D64" s="198"/>
      <c r="E64" s="198"/>
      <c r="F64" s="10" t="s">
        <v>97</v>
      </c>
      <c r="G64" s="203">
        <v>1953</v>
      </c>
      <c r="H64" s="206">
        <v>1555</v>
      </c>
      <c r="I64" s="205">
        <v>1.2559485530546624</v>
      </c>
      <c r="J64" s="204">
        <v>398</v>
      </c>
      <c r="K64" s="203">
        <v>2611</v>
      </c>
      <c r="L64" s="206">
        <v>2063</v>
      </c>
      <c r="M64" s="205">
        <v>1.2656325739214735</v>
      </c>
      <c r="N64" s="204">
        <v>548</v>
      </c>
      <c r="O64" s="211">
        <v>0.74798927613941024</v>
      </c>
      <c r="P64" s="210">
        <v>0.75375666505089678</v>
      </c>
      <c r="Q64" s="209">
        <v>-5.7673889114865373E-3</v>
      </c>
      <c r="R64" s="169"/>
      <c r="S64" s="169"/>
    </row>
    <row r="65" spans="1:19" x14ac:dyDescent="0.4">
      <c r="A65" s="200"/>
      <c r="B65" s="200"/>
      <c r="C65" s="199" t="s">
        <v>102</v>
      </c>
      <c r="D65" s="15" t="s">
        <v>0</v>
      </c>
      <c r="E65" s="198" t="s">
        <v>91</v>
      </c>
      <c r="F65" s="10" t="s">
        <v>97</v>
      </c>
      <c r="G65" s="203">
        <v>6291</v>
      </c>
      <c r="H65" s="206">
        <v>5818</v>
      </c>
      <c r="I65" s="205">
        <v>1.0812994156067377</v>
      </c>
      <c r="J65" s="204">
        <v>473</v>
      </c>
      <c r="K65" s="203">
        <v>8230</v>
      </c>
      <c r="L65" s="206">
        <v>7240</v>
      </c>
      <c r="M65" s="205">
        <v>1.1367403314917126</v>
      </c>
      <c r="N65" s="204">
        <v>990</v>
      </c>
      <c r="O65" s="211">
        <v>0.76439854191980561</v>
      </c>
      <c r="P65" s="210">
        <v>0.80359116022099453</v>
      </c>
      <c r="Q65" s="209">
        <v>-3.919261830118892E-2</v>
      </c>
      <c r="R65" s="169"/>
      <c r="S65" s="169"/>
    </row>
    <row r="66" spans="1:19" x14ac:dyDescent="0.4">
      <c r="A66" s="200"/>
      <c r="B66" s="200"/>
      <c r="C66" s="199" t="s">
        <v>102</v>
      </c>
      <c r="D66" s="15" t="s">
        <v>0</v>
      </c>
      <c r="E66" s="198" t="s">
        <v>109</v>
      </c>
      <c r="F66" s="10" t="s">
        <v>97</v>
      </c>
      <c r="G66" s="203">
        <v>2773</v>
      </c>
      <c r="H66" s="206">
        <v>2508</v>
      </c>
      <c r="I66" s="205">
        <v>1.1056618819776713</v>
      </c>
      <c r="J66" s="204">
        <v>265</v>
      </c>
      <c r="K66" s="203">
        <v>2970</v>
      </c>
      <c r="L66" s="206">
        <v>2969</v>
      </c>
      <c r="M66" s="205">
        <v>1.0003368137420006</v>
      </c>
      <c r="N66" s="204">
        <v>1</v>
      </c>
      <c r="O66" s="211">
        <v>0.93367003367003365</v>
      </c>
      <c r="P66" s="210">
        <v>0.84472886493768951</v>
      </c>
      <c r="Q66" s="209">
        <v>8.8941168732344145E-2</v>
      </c>
      <c r="R66" s="169"/>
      <c r="S66" s="169"/>
    </row>
    <row r="67" spans="1:19" x14ac:dyDescent="0.4">
      <c r="A67" s="200"/>
      <c r="B67" s="200"/>
      <c r="C67" s="208" t="s">
        <v>100</v>
      </c>
      <c r="D67" s="5" t="s">
        <v>0</v>
      </c>
      <c r="E67" s="207" t="s">
        <v>91</v>
      </c>
      <c r="F67" s="6" t="s">
        <v>97</v>
      </c>
      <c r="G67" s="197">
        <v>1442</v>
      </c>
      <c r="H67" s="196">
        <v>1378</v>
      </c>
      <c r="I67" s="195">
        <v>1.04644412191582</v>
      </c>
      <c r="J67" s="194">
        <v>64</v>
      </c>
      <c r="K67" s="197">
        <v>1818</v>
      </c>
      <c r="L67" s="196">
        <v>1826</v>
      </c>
      <c r="M67" s="195">
        <v>0.99561883899233294</v>
      </c>
      <c r="N67" s="194">
        <v>-8</v>
      </c>
      <c r="O67" s="193">
        <v>0.79317931793179319</v>
      </c>
      <c r="P67" s="192">
        <v>0.7546549835706462</v>
      </c>
      <c r="Q67" s="191">
        <v>3.8524334361146995E-2</v>
      </c>
      <c r="R67" s="169"/>
      <c r="S67" s="169"/>
    </row>
    <row r="68" spans="1:19" x14ac:dyDescent="0.4">
      <c r="A68" s="200"/>
      <c r="B68" s="200"/>
      <c r="C68" s="199" t="s">
        <v>100</v>
      </c>
      <c r="D68" s="15" t="s">
        <v>0</v>
      </c>
      <c r="E68" s="198" t="s">
        <v>109</v>
      </c>
      <c r="F68" s="6" t="s">
        <v>97</v>
      </c>
      <c r="G68" s="197">
        <v>1677</v>
      </c>
      <c r="H68" s="196">
        <v>1331</v>
      </c>
      <c r="I68" s="195">
        <v>1.2599549211119458</v>
      </c>
      <c r="J68" s="194">
        <v>346</v>
      </c>
      <c r="K68" s="197">
        <v>1826</v>
      </c>
      <c r="L68" s="196">
        <v>1826</v>
      </c>
      <c r="M68" s="195">
        <v>1</v>
      </c>
      <c r="N68" s="194">
        <v>0</v>
      </c>
      <c r="O68" s="193">
        <v>0.91840087623220157</v>
      </c>
      <c r="P68" s="192">
        <v>0.72891566265060237</v>
      </c>
      <c r="Q68" s="191">
        <v>0.1894852135815992</v>
      </c>
      <c r="R68" s="169"/>
      <c r="S68" s="169"/>
    </row>
    <row r="69" spans="1:19" x14ac:dyDescent="0.4">
      <c r="A69" s="200"/>
      <c r="B69" s="200"/>
      <c r="C69" s="199" t="s">
        <v>118</v>
      </c>
      <c r="D69" s="198" t="s">
        <v>0</v>
      </c>
      <c r="E69" s="289" t="s">
        <v>109</v>
      </c>
      <c r="F69" s="6" t="s">
        <v>84</v>
      </c>
      <c r="G69" s="197">
        <v>0</v>
      </c>
      <c r="H69" s="196">
        <v>0</v>
      </c>
      <c r="I69" s="195" t="e">
        <v>#DIV/0!</v>
      </c>
      <c r="J69" s="194">
        <v>0</v>
      </c>
      <c r="K69" s="197">
        <v>0</v>
      </c>
      <c r="L69" s="196">
        <v>0</v>
      </c>
      <c r="M69" s="195" t="e">
        <v>#DIV/0!</v>
      </c>
      <c r="N69" s="194">
        <v>0</v>
      </c>
      <c r="O69" s="193" t="e">
        <v>#DIV/0!</v>
      </c>
      <c r="P69" s="192" t="e">
        <v>#DIV/0!</v>
      </c>
      <c r="Q69" s="191" t="e">
        <v>#DIV/0!</v>
      </c>
      <c r="R69" s="169"/>
      <c r="S69" s="169"/>
    </row>
    <row r="70" spans="1:19" x14ac:dyDescent="0.4">
      <c r="A70" s="200"/>
      <c r="B70" s="200"/>
      <c r="C70" s="199" t="s">
        <v>98</v>
      </c>
      <c r="D70" s="15" t="s">
        <v>0</v>
      </c>
      <c r="E70" s="198" t="s">
        <v>91</v>
      </c>
      <c r="F70" s="10" t="s">
        <v>97</v>
      </c>
      <c r="G70" s="197">
        <v>1498</v>
      </c>
      <c r="H70" s="196">
        <v>1214</v>
      </c>
      <c r="I70" s="195">
        <v>1.2339373970345964</v>
      </c>
      <c r="J70" s="194">
        <v>284</v>
      </c>
      <c r="K70" s="197">
        <v>1780</v>
      </c>
      <c r="L70" s="196">
        <v>1660</v>
      </c>
      <c r="M70" s="195">
        <v>1.072289156626506</v>
      </c>
      <c r="N70" s="194">
        <v>120</v>
      </c>
      <c r="O70" s="193">
        <v>0.84157303370786518</v>
      </c>
      <c r="P70" s="192">
        <v>0.73132530120481931</v>
      </c>
      <c r="Q70" s="191">
        <v>0.11024773250304587</v>
      </c>
      <c r="R70" s="169"/>
      <c r="S70" s="169"/>
    </row>
    <row r="71" spans="1:19" x14ac:dyDescent="0.4">
      <c r="A71" s="200"/>
      <c r="B71" s="200"/>
      <c r="C71" s="199" t="s">
        <v>98</v>
      </c>
      <c r="D71" s="15" t="s">
        <v>0</v>
      </c>
      <c r="E71" s="198" t="s">
        <v>109</v>
      </c>
      <c r="F71" s="10" t="s">
        <v>97</v>
      </c>
      <c r="G71" s="203">
        <v>1260</v>
      </c>
      <c r="H71" s="206">
        <v>1000</v>
      </c>
      <c r="I71" s="205">
        <v>1.26</v>
      </c>
      <c r="J71" s="204">
        <v>260</v>
      </c>
      <c r="K71" s="203">
        <v>1826</v>
      </c>
      <c r="L71" s="206">
        <v>1328</v>
      </c>
      <c r="M71" s="205">
        <v>1.375</v>
      </c>
      <c r="N71" s="204">
        <v>498</v>
      </c>
      <c r="O71" s="211">
        <v>0.69003285870755748</v>
      </c>
      <c r="P71" s="210">
        <v>0.75301204819277112</v>
      </c>
      <c r="Q71" s="209">
        <v>-6.2979189485213638E-2</v>
      </c>
      <c r="R71" s="169"/>
      <c r="S71" s="169"/>
    </row>
    <row r="72" spans="1:19" x14ac:dyDescent="0.4">
      <c r="A72" s="200"/>
      <c r="B72" s="200"/>
      <c r="C72" s="199" t="s">
        <v>101</v>
      </c>
      <c r="D72" s="15" t="s">
        <v>0</v>
      </c>
      <c r="E72" s="198" t="s">
        <v>91</v>
      </c>
      <c r="F72" s="10" t="s">
        <v>97</v>
      </c>
      <c r="G72" s="203">
        <v>1058</v>
      </c>
      <c r="H72" s="206">
        <v>619</v>
      </c>
      <c r="I72" s="205">
        <v>1.7092084006462036</v>
      </c>
      <c r="J72" s="204">
        <v>439</v>
      </c>
      <c r="K72" s="203">
        <v>1386</v>
      </c>
      <c r="L72" s="206">
        <v>1048</v>
      </c>
      <c r="M72" s="205">
        <v>1.3225190839694656</v>
      </c>
      <c r="N72" s="204">
        <v>338</v>
      </c>
      <c r="O72" s="211">
        <v>0.76334776334776333</v>
      </c>
      <c r="P72" s="210">
        <v>0.59064885496183206</v>
      </c>
      <c r="Q72" s="209">
        <v>0.17269890838593127</v>
      </c>
      <c r="R72" s="169"/>
      <c r="S72" s="169"/>
    </row>
    <row r="73" spans="1:19" x14ac:dyDescent="0.4">
      <c r="A73" s="200"/>
      <c r="B73" s="200"/>
      <c r="C73" s="199" t="s">
        <v>101</v>
      </c>
      <c r="D73" s="15" t="s">
        <v>0</v>
      </c>
      <c r="E73" s="198" t="s">
        <v>109</v>
      </c>
      <c r="F73" s="10" t="s">
        <v>84</v>
      </c>
      <c r="G73" s="197">
        <v>785</v>
      </c>
      <c r="H73" s="196">
        <v>0</v>
      </c>
      <c r="I73" s="195" t="e">
        <v>#DIV/0!</v>
      </c>
      <c r="J73" s="194">
        <v>785</v>
      </c>
      <c r="K73" s="197">
        <v>882</v>
      </c>
      <c r="L73" s="196">
        <v>0</v>
      </c>
      <c r="M73" s="195" t="e">
        <v>#DIV/0!</v>
      </c>
      <c r="N73" s="194">
        <v>882</v>
      </c>
      <c r="O73" s="193">
        <v>0.89002267573696148</v>
      </c>
      <c r="P73" s="192" t="e">
        <v>#DIV/0!</v>
      </c>
      <c r="Q73" s="191" t="e">
        <v>#DIV/0!</v>
      </c>
      <c r="R73" s="169"/>
      <c r="S73" s="169"/>
    </row>
    <row r="74" spans="1:19" x14ac:dyDescent="0.4">
      <c r="A74" s="200"/>
      <c r="B74" s="190" t="s">
        <v>1</v>
      </c>
      <c r="C74" s="226"/>
      <c r="D74" s="14"/>
      <c r="E74" s="226"/>
      <c r="F74" s="225"/>
      <c r="G74" s="188">
        <v>3051</v>
      </c>
      <c r="H74" s="187">
        <v>2874</v>
      </c>
      <c r="I74" s="186">
        <v>1.0615866388308977</v>
      </c>
      <c r="J74" s="185">
        <v>177</v>
      </c>
      <c r="K74" s="188">
        <v>4110</v>
      </c>
      <c r="L74" s="187">
        <v>3996</v>
      </c>
      <c r="M74" s="186">
        <v>1.0285285285285286</v>
      </c>
      <c r="N74" s="185">
        <v>114</v>
      </c>
      <c r="O74" s="184">
        <v>0.74233576642335763</v>
      </c>
      <c r="P74" s="183">
        <v>0.71921921921921927</v>
      </c>
      <c r="Q74" s="182">
        <v>2.311654720413836E-2</v>
      </c>
      <c r="R74" s="169"/>
      <c r="S74" s="169"/>
    </row>
    <row r="75" spans="1:19" x14ac:dyDescent="0.4">
      <c r="A75" s="200"/>
      <c r="B75" s="200"/>
      <c r="C75" s="199" t="s">
        <v>108</v>
      </c>
      <c r="D75" s="198"/>
      <c r="E75" s="198"/>
      <c r="F75" s="10" t="s">
        <v>97</v>
      </c>
      <c r="G75" s="197">
        <v>465</v>
      </c>
      <c r="H75" s="196">
        <v>436</v>
      </c>
      <c r="I75" s="195">
        <v>1.0665137614678899</v>
      </c>
      <c r="J75" s="194">
        <v>29</v>
      </c>
      <c r="K75" s="197">
        <v>606</v>
      </c>
      <c r="L75" s="196">
        <v>528</v>
      </c>
      <c r="M75" s="195">
        <v>1.1477272727272727</v>
      </c>
      <c r="N75" s="194">
        <v>78</v>
      </c>
      <c r="O75" s="193">
        <v>0.76732673267326734</v>
      </c>
      <c r="P75" s="192">
        <v>0.8257575757575758</v>
      </c>
      <c r="Q75" s="191">
        <v>-5.8430843084308459E-2</v>
      </c>
      <c r="R75" s="169"/>
      <c r="S75" s="169"/>
    </row>
    <row r="76" spans="1:19" x14ac:dyDescent="0.4">
      <c r="A76" s="200"/>
      <c r="B76" s="200"/>
      <c r="C76" s="199" t="s">
        <v>107</v>
      </c>
      <c r="D76" s="198"/>
      <c r="E76" s="198"/>
      <c r="F76" s="253"/>
      <c r="G76" s="197"/>
      <c r="H76" s="196"/>
      <c r="I76" s="195" t="e">
        <v>#DIV/0!</v>
      </c>
      <c r="J76" s="194">
        <v>0</v>
      </c>
      <c r="K76" s="197"/>
      <c r="L76" s="196"/>
      <c r="M76" s="195" t="e">
        <v>#DIV/0!</v>
      </c>
      <c r="N76" s="194">
        <v>0</v>
      </c>
      <c r="O76" s="193" t="e">
        <v>#DIV/0!</v>
      </c>
      <c r="P76" s="192" t="e">
        <v>#DIV/0!</v>
      </c>
      <c r="Q76" s="191" t="e">
        <v>#DIV/0!</v>
      </c>
      <c r="R76" s="169"/>
      <c r="S76" s="169"/>
    </row>
    <row r="77" spans="1:19" x14ac:dyDescent="0.4">
      <c r="A77" s="200"/>
      <c r="B77" s="200"/>
      <c r="C77" s="199" t="s">
        <v>106</v>
      </c>
      <c r="D77" s="198"/>
      <c r="E77" s="198"/>
      <c r="F77" s="253"/>
      <c r="G77" s="197"/>
      <c r="H77" s="196"/>
      <c r="I77" s="195" t="e">
        <v>#DIV/0!</v>
      </c>
      <c r="J77" s="194">
        <v>0</v>
      </c>
      <c r="K77" s="197"/>
      <c r="L77" s="196"/>
      <c r="M77" s="195" t="e">
        <v>#DIV/0!</v>
      </c>
      <c r="N77" s="194">
        <v>0</v>
      </c>
      <c r="O77" s="193" t="e">
        <v>#DIV/0!</v>
      </c>
      <c r="P77" s="192" t="e">
        <v>#DIV/0!</v>
      </c>
      <c r="Q77" s="191" t="e">
        <v>#DIV/0!</v>
      </c>
      <c r="R77" s="169"/>
      <c r="S77" s="169"/>
    </row>
    <row r="78" spans="1:19" x14ac:dyDescent="0.4">
      <c r="A78" s="200"/>
      <c r="B78" s="200"/>
      <c r="C78" s="199" t="s">
        <v>98</v>
      </c>
      <c r="D78" s="198"/>
      <c r="E78" s="198"/>
      <c r="F78" s="10" t="s">
        <v>97</v>
      </c>
      <c r="G78" s="197">
        <v>274</v>
      </c>
      <c r="H78" s="196">
        <v>226</v>
      </c>
      <c r="I78" s="195">
        <v>1.2123893805309736</v>
      </c>
      <c r="J78" s="194">
        <v>48</v>
      </c>
      <c r="K78" s="197">
        <v>511</v>
      </c>
      <c r="L78" s="196">
        <v>432</v>
      </c>
      <c r="M78" s="195">
        <v>1.1828703703703705</v>
      </c>
      <c r="N78" s="194">
        <v>79</v>
      </c>
      <c r="O78" s="193">
        <v>0.53620352250489234</v>
      </c>
      <c r="P78" s="192">
        <v>0.52314814814814814</v>
      </c>
      <c r="Q78" s="191">
        <v>1.3055374356744198E-2</v>
      </c>
      <c r="R78" s="169"/>
      <c r="S78" s="169"/>
    </row>
    <row r="79" spans="1:19" x14ac:dyDescent="0.4">
      <c r="A79" s="200"/>
      <c r="B79" s="200"/>
      <c r="C79" s="208" t="s">
        <v>105</v>
      </c>
      <c r="D79" s="207"/>
      <c r="E79" s="207"/>
      <c r="F79" s="6" t="s">
        <v>97</v>
      </c>
      <c r="G79" s="197">
        <v>988</v>
      </c>
      <c r="H79" s="196">
        <v>911</v>
      </c>
      <c r="I79" s="195">
        <v>1.0845225027442371</v>
      </c>
      <c r="J79" s="194">
        <v>77</v>
      </c>
      <c r="K79" s="197">
        <v>1217</v>
      </c>
      <c r="L79" s="196">
        <v>1259</v>
      </c>
      <c r="M79" s="195">
        <v>0.96664019062748208</v>
      </c>
      <c r="N79" s="194">
        <v>-42</v>
      </c>
      <c r="O79" s="193">
        <v>0.8118323746918652</v>
      </c>
      <c r="P79" s="192">
        <v>0.72359015091342338</v>
      </c>
      <c r="Q79" s="191">
        <v>8.824222377844182E-2</v>
      </c>
      <c r="R79" s="169"/>
      <c r="S79" s="169"/>
    </row>
    <row r="80" spans="1:19" x14ac:dyDescent="0.4">
      <c r="A80" s="181"/>
      <c r="B80" s="181"/>
      <c r="C80" s="180" t="s">
        <v>92</v>
      </c>
      <c r="D80" s="177"/>
      <c r="E80" s="177"/>
      <c r="F80" s="18" t="s">
        <v>97</v>
      </c>
      <c r="G80" s="176">
        <v>1324</v>
      </c>
      <c r="H80" s="175">
        <v>1301</v>
      </c>
      <c r="I80" s="174">
        <v>1.0176787086856265</v>
      </c>
      <c r="J80" s="173">
        <v>23</v>
      </c>
      <c r="K80" s="176">
        <v>1776</v>
      </c>
      <c r="L80" s="175">
        <v>1777</v>
      </c>
      <c r="M80" s="174">
        <v>0.99943725379853687</v>
      </c>
      <c r="N80" s="173">
        <v>-1</v>
      </c>
      <c r="O80" s="172">
        <v>0.74549549549549554</v>
      </c>
      <c r="P80" s="171">
        <v>0.73213280810354531</v>
      </c>
      <c r="Q80" s="170">
        <v>1.3362687391950234E-2</v>
      </c>
      <c r="R80" s="169"/>
      <c r="S80" s="169"/>
    </row>
    <row r="81" spans="3:17" x14ac:dyDescent="0.4">
      <c r="G81" s="168"/>
      <c r="H81" s="168"/>
      <c r="I81" s="168"/>
      <c r="J81" s="168"/>
      <c r="K81" s="168"/>
      <c r="L81" s="168"/>
      <c r="M81" s="168"/>
      <c r="N81" s="168"/>
      <c r="O81" s="167"/>
      <c r="P81" s="167"/>
      <c r="Q81" s="167"/>
    </row>
    <row r="82" spans="3:17" x14ac:dyDescent="0.4">
      <c r="C82" s="11" t="s">
        <v>83</v>
      </c>
    </row>
    <row r="83" spans="3:17" x14ac:dyDescent="0.4">
      <c r="C83" s="12" t="s">
        <v>82</v>
      </c>
    </row>
    <row r="84" spans="3:17" x14ac:dyDescent="0.4">
      <c r="C84" s="11" t="s">
        <v>81</v>
      </c>
    </row>
    <row r="85" spans="3:17" x14ac:dyDescent="0.4">
      <c r="C85" s="11" t="s">
        <v>80</v>
      </c>
    </row>
    <row r="86" spans="3:17" x14ac:dyDescent="0.4">
      <c r="C86" s="11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30" activePane="bottomRight" state="frozen"/>
      <selection activeCell="H6" sqref="H6:H7"/>
      <selection pane="topRight" activeCell="H6" sqref="H6:H7"/>
      <selection pane="bottomLeft" activeCell="H6" sqref="H6:H7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10月月間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10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317</v>
      </c>
      <c r="D4" s="370" t="s">
        <v>316</v>
      </c>
      <c r="E4" s="371" t="s">
        <v>176</v>
      </c>
      <c r="F4" s="372"/>
      <c r="G4" s="348" t="s">
        <v>315</v>
      </c>
      <c r="H4" s="368" t="s">
        <v>314</v>
      </c>
      <c r="I4" s="371" t="s">
        <v>176</v>
      </c>
      <c r="J4" s="372"/>
      <c r="K4" s="348" t="s">
        <v>315</v>
      </c>
      <c r="L4" s="349" t="s">
        <v>314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641586</v>
      </c>
      <c r="D6" s="373">
        <v>602933</v>
      </c>
      <c r="E6" s="337">
        <v>1.0641082840050222</v>
      </c>
      <c r="F6" s="358">
        <v>38653</v>
      </c>
      <c r="G6" s="364">
        <v>775758</v>
      </c>
      <c r="H6" s="366">
        <v>753724</v>
      </c>
      <c r="I6" s="337">
        <v>1.029233512532439</v>
      </c>
      <c r="J6" s="358">
        <v>22034</v>
      </c>
      <c r="K6" s="339">
        <v>0.82704400083531204</v>
      </c>
      <c r="L6" s="341">
        <v>0.79993870435331771</v>
      </c>
      <c r="M6" s="343">
        <v>2.7105296481994334E-2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331994</v>
      </c>
      <c r="D8" s="22">
        <v>310075</v>
      </c>
      <c r="E8" s="23">
        <v>1.0706893493509635</v>
      </c>
      <c r="F8" s="24">
        <v>21919</v>
      </c>
      <c r="G8" s="21">
        <v>375124</v>
      </c>
      <c r="H8" s="25">
        <v>363860</v>
      </c>
      <c r="I8" s="23">
        <v>1.0309569614686966</v>
      </c>
      <c r="J8" s="24">
        <v>11264</v>
      </c>
      <c r="K8" s="26">
        <v>0.88502468517077015</v>
      </c>
      <c r="L8" s="27">
        <v>0.85218215797284669</v>
      </c>
      <c r="M8" s="28">
        <v>3.2842527197923466E-2</v>
      </c>
    </row>
    <row r="9" spans="1:13" ht="18" customHeight="1" x14ac:dyDescent="0.4">
      <c r="A9" s="265"/>
      <c r="B9" s="109" t="s">
        <v>161</v>
      </c>
      <c r="C9" s="29">
        <v>123793</v>
      </c>
      <c r="D9" s="30">
        <v>112769</v>
      </c>
      <c r="E9" s="31">
        <v>1.0977573623956938</v>
      </c>
      <c r="F9" s="32">
        <v>11024</v>
      </c>
      <c r="G9" s="29">
        <v>135138</v>
      </c>
      <c r="H9" s="30">
        <v>130131</v>
      </c>
      <c r="I9" s="31">
        <v>1.0384766120294164</v>
      </c>
      <c r="J9" s="32">
        <v>5007</v>
      </c>
      <c r="K9" s="33">
        <v>0.91604877976586896</v>
      </c>
      <c r="L9" s="34">
        <v>0.86658059954968458</v>
      </c>
      <c r="M9" s="35">
        <v>4.9468180216184376E-2</v>
      </c>
    </row>
    <row r="10" spans="1:13" ht="18" customHeight="1" x14ac:dyDescent="0.4">
      <c r="A10" s="265"/>
      <c r="B10" s="84" t="s">
        <v>160</v>
      </c>
      <c r="C10" s="36">
        <v>13330</v>
      </c>
      <c r="D10" s="37">
        <v>12888</v>
      </c>
      <c r="E10" s="38">
        <v>1.0342954686530106</v>
      </c>
      <c r="F10" s="39">
        <v>442</v>
      </c>
      <c r="G10" s="36">
        <v>14520</v>
      </c>
      <c r="H10" s="37">
        <v>13795</v>
      </c>
      <c r="I10" s="38">
        <v>1.0525552736498731</v>
      </c>
      <c r="J10" s="39">
        <v>725</v>
      </c>
      <c r="K10" s="40">
        <v>0.91804407713498626</v>
      </c>
      <c r="L10" s="41">
        <v>0.93425154041319314</v>
      </c>
      <c r="M10" s="42">
        <v>-1.6207463278206879E-2</v>
      </c>
    </row>
    <row r="11" spans="1:13" ht="18" customHeight="1" x14ac:dyDescent="0.4">
      <c r="A11" s="265"/>
      <c r="B11" s="84" t="s">
        <v>158</v>
      </c>
      <c r="C11" s="36">
        <v>166525</v>
      </c>
      <c r="D11" s="37">
        <v>157492</v>
      </c>
      <c r="E11" s="38">
        <v>1.0573552942371676</v>
      </c>
      <c r="F11" s="39">
        <v>9033</v>
      </c>
      <c r="G11" s="36">
        <v>193606</v>
      </c>
      <c r="H11" s="37">
        <v>188959</v>
      </c>
      <c r="I11" s="38">
        <v>1.0245926364978646</v>
      </c>
      <c r="J11" s="39">
        <v>4647</v>
      </c>
      <c r="K11" s="40">
        <v>0.86012313667964835</v>
      </c>
      <c r="L11" s="41">
        <v>0.83347181134531834</v>
      </c>
      <c r="M11" s="42">
        <v>2.6651325334330012E-2</v>
      </c>
    </row>
    <row r="12" spans="1:13" ht="18" customHeight="1" x14ac:dyDescent="0.4">
      <c r="A12" s="265"/>
      <c r="B12" s="263" t="s">
        <v>103</v>
      </c>
      <c r="C12" s="99">
        <v>28346</v>
      </c>
      <c r="D12" s="100">
        <v>26926</v>
      </c>
      <c r="E12" s="101">
        <v>1.0527371313971625</v>
      </c>
      <c r="F12" s="102">
        <v>1420</v>
      </c>
      <c r="G12" s="99">
        <v>31860</v>
      </c>
      <c r="H12" s="100">
        <v>30975</v>
      </c>
      <c r="I12" s="101">
        <v>1.0285714285714285</v>
      </c>
      <c r="J12" s="102">
        <v>885</v>
      </c>
      <c r="K12" s="103">
        <v>0.88970495919648462</v>
      </c>
      <c r="L12" s="104">
        <v>0.86928167877320417</v>
      </c>
      <c r="M12" s="105">
        <v>2.0423280423280454E-2</v>
      </c>
    </row>
    <row r="13" spans="1:13" ht="18" customHeight="1" x14ac:dyDescent="0.4">
      <c r="A13" s="266" t="s">
        <v>167</v>
      </c>
      <c r="B13" s="20"/>
      <c r="C13" s="21">
        <v>108413</v>
      </c>
      <c r="D13" s="22">
        <v>103491</v>
      </c>
      <c r="E13" s="23">
        <v>1.0475596911808756</v>
      </c>
      <c r="F13" s="24">
        <v>4922</v>
      </c>
      <c r="G13" s="21">
        <v>140335</v>
      </c>
      <c r="H13" s="22">
        <v>139835</v>
      </c>
      <c r="I13" s="23">
        <v>1.0035756427217792</v>
      </c>
      <c r="J13" s="24">
        <v>500</v>
      </c>
      <c r="K13" s="52">
        <v>0.77253001745822492</v>
      </c>
      <c r="L13" s="53">
        <v>0.74009368183931057</v>
      </c>
      <c r="M13" s="54">
        <v>3.2436335618914347E-2</v>
      </c>
    </row>
    <row r="14" spans="1:13" ht="18" customHeight="1" x14ac:dyDescent="0.4">
      <c r="A14" s="265"/>
      <c r="B14" s="109" t="s">
        <v>161</v>
      </c>
      <c r="C14" s="29">
        <v>22920</v>
      </c>
      <c r="D14" s="30">
        <v>20994</v>
      </c>
      <c r="E14" s="31">
        <v>1.0917404972849385</v>
      </c>
      <c r="F14" s="32">
        <v>1926</v>
      </c>
      <c r="G14" s="29">
        <v>30000</v>
      </c>
      <c r="H14" s="30">
        <v>30000</v>
      </c>
      <c r="I14" s="31">
        <v>1</v>
      </c>
      <c r="J14" s="32">
        <v>0</v>
      </c>
      <c r="K14" s="55">
        <v>0.76400000000000001</v>
      </c>
      <c r="L14" s="56">
        <v>0.69979999999999998</v>
      </c>
      <c r="M14" s="35">
        <v>6.4200000000000035E-2</v>
      </c>
    </row>
    <row r="15" spans="1:13" ht="18" customHeight="1" x14ac:dyDescent="0.4">
      <c r="A15" s="265"/>
      <c r="B15" s="84" t="s">
        <v>160</v>
      </c>
      <c r="C15" s="36">
        <v>14292</v>
      </c>
      <c r="D15" s="37">
        <v>13769</v>
      </c>
      <c r="E15" s="38">
        <v>1.0379838768247514</v>
      </c>
      <c r="F15" s="39">
        <v>523</v>
      </c>
      <c r="G15" s="36">
        <v>18125</v>
      </c>
      <c r="H15" s="37">
        <v>17545</v>
      </c>
      <c r="I15" s="38">
        <v>1.0330578512396693</v>
      </c>
      <c r="J15" s="39">
        <v>580</v>
      </c>
      <c r="K15" s="40">
        <v>0.78852413793103449</v>
      </c>
      <c r="L15" s="41">
        <v>0.78478198917070385</v>
      </c>
      <c r="M15" s="42">
        <v>3.7421487603306325E-3</v>
      </c>
    </row>
    <row r="16" spans="1:13" ht="18" customHeight="1" x14ac:dyDescent="0.4">
      <c r="A16" s="265"/>
      <c r="B16" s="84" t="s">
        <v>158</v>
      </c>
      <c r="C16" s="36">
        <v>55527</v>
      </c>
      <c r="D16" s="37">
        <v>53327</v>
      </c>
      <c r="E16" s="38">
        <v>1.0412548990192585</v>
      </c>
      <c r="F16" s="39">
        <v>2200</v>
      </c>
      <c r="G16" s="36">
        <v>72541</v>
      </c>
      <c r="H16" s="37">
        <v>71212</v>
      </c>
      <c r="I16" s="38">
        <v>1.0186625849575914</v>
      </c>
      <c r="J16" s="39">
        <v>1329</v>
      </c>
      <c r="K16" s="40">
        <v>0.76545677616796015</v>
      </c>
      <c r="L16" s="41">
        <v>0.74884850867831265</v>
      </c>
      <c r="M16" s="42">
        <v>1.6608267489647499E-2</v>
      </c>
    </row>
    <row r="17" spans="1:13" ht="18" customHeight="1" x14ac:dyDescent="0.4">
      <c r="A17" s="265"/>
      <c r="B17" s="84" t="s">
        <v>157</v>
      </c>
      <c r="C17" s="36">
        <v>3729</v>
      </c>
      <c r="D17" s="37">
        <v>4247</v>
      </c>
      <c r="E17" s="38">
        <v>0.8780315516835413</v>
      </c>
      <c r="F17" s="39">
        <v>-518</v>
      </c>
      <c r="G17" s="36">
        <v>4801</v>
      </c>
      <c r="H17" s="37">
        <v>5679</v>
      </c>
      <c r="I17" s="38">
        <v>0.84539531607677409</v>
      </c>
      <c r="J17" s="39">
        <v>-878</v>
      </c>
      <c r="K17" s="40">
        <v>0.77671318475317641</v>
      </c>
      <c r="L17" s="41">
        <v>0.74784293009332625</v>
      </c>
      <c r="M17" s="42">
        <v>2.8870254659850159E-2</v>
      </c>
    </row>
    <row r="18" spans="1:13" ht="18" customHeight="1" x14ac:dyDescent="0.4">
      <c r="A18" s="264"/>
      <c r="B18" s="263" t="s">
        <v>103</v>
      </c>
      <c r="C18" s="99">
        <v>11945</v>
      </c>
      <c r="D18" s="100">
        <v>11154</v>
      </c>
      <c r="E18" s="101">
        <v>1.0709162632239555</v>
      </c>
      <c r="F18" s="102">
        <v>791</v>
      </c>
      <c r="G18" s="99">
        <v>14868</v>
      </c>
      <c r="H18" s="100">
        <v>15399</v>
      </c>
      <c r="I18" s="101">
        <v>0.96551724137931039</v>
      </c>
      <c r="J18" s="102">
        <v>-531</v>
      </c>
      <c r="K18" s="103">
        <v>0.80340328221684154</v>
      </c>
      <c r="L18" s="104">
        <v>0.72433274887979737</v>
      </c>
      <c r="M18" s="105">
        <v>7.9070533337044169E-2</v>
      </c>
    </row>
    <row r="19" spans="1:13" ht="18" customHeight="1" x14ac:dyDescent="0.4">
      <c r="A19" s="266" t="s">
        <v>166</v>
      </c>
      <c r="B19" s="20"/>
      <c r="C19" s="21">
        <v>80944</v>
      </c>
      <c r="D19" s="22">
        <v>76634</v>
      </c>
      <c r="E19" s="23">
        <v>1.0562413550121357</v>
      </c>
      <c r="F19" s="24">
        <v>4310</v>
      </c>
      <c r="G19" s="21">
        <v>107743</v>
      </c>
      <c r="H19" s="25">
        <v>101455</v>
      </c>
      <c r="I19" s="23">
        <v>1.0619782169434724</v>
      </c>
      <c r="J19" s="24">
        <v>6288</v>
      </c>
      <c r="K19" s="52">
        <v>0.75126922398670914</v>
      </c>
      <c r="L19" s="53">
        <v>0.75534966241190671</v>
      </c>
      <c r="M19" s="28">
        <v>-4.0804384251975634E-3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22566</v>
      </c>
      <c r="D21" s="37">
        <v>22071</v>
      </c>
      <c r="E21" s="38">
        <v>1.0224276199537856</v>
      </c>
      <c r="F21" s="39">
        <v>495</v>
      </c>
      <c r="G21" s="36">
        <v>29750</v>
      </c>
      <c r="H21" s="37">
        <v>28770</v>
      </c>
      <c r="I21" s="38">
        <v>1.0340632603406326</v>
      </c>
      <c r="J21" s="39">
        <v>980</v>
      </c>
      <c r="K21" s="40">
        <v>0.75852100840336134</v>
      </c>
      <c r="L21" s="41">
        <v>0.76715328467153288</v>
      </c>
      <c r="M21" s="42">
        <v>-8.6322762681715348E-3</v>
      </c>
    </row>
    <row r="22" spans="1:13" ht="18" customHeight="1" x14ac:dyDescent="0.4">
      <c r="A22" s="265"/>
      <c r="B22" s="84" t="s">
        <v>158</v>
      </c>
      <c r="C22" s="36">
        <v>37614</v>
      </c>
      <c r="D22" s="37">
        <v>36623</v>
      </c>
      <c r="E22" s="38">
        <v>1.0270594981295906</v>
      </c>
      <c r="F22" s="39">
        <v>991</v>
      </c>
      <c r="G22" s="36">
        <v>49868</v>
      </c>
      <c r="H22" s="37">
        <v>50796</v>
      </c>
      <c r="I22" s="38">
        <v>0.98173084494842111</v>
      </c>
      <c r="J22" s="39">
        <v>-928</v>
      </c>
      <c r="K22" s="40">
        <v>0.7542712761690864</v>
      </c>
      <c r="L22" s="41">
        <v>0.7209819670840224</v>
      </c>
      <c r="M22" s="42">
        <v>3.3289309085064001E-2</v>
      </c>
    </row>
    <row r="23" spans="1:13" ht="18" customHeight="1" x14ac:dyDescent="0.4">
      <c r="A23" s="265"/>
      <c r="B23" s="84" t="s">
        <v>103</v>
      </c>
      <c r="C23" s="61">
        <v>17019</v>
      </c>
      <c r="D23" s="106">
        <v>17065</v>
      </c>
      <c r="E23" s="62">
        <v>0.99730442426018162</v>
      </c>
      <c r="F23" s="90">
        <v>-46</v>
      </c>
      <c r="G23" s="61">
        <v>21240</v>
      </c>
      <c r="H23" s="106">
        <v>20532</v>
      </c>
      <c r="I23" s="62">
        <v>1.0344827586206897</v>
      </c>
      <c r="J23" s="90">
        <v>708</v>
      </c>
      <c r="K23" s="40">
        <v>0.80127118644067796</v>
      </c>
      <c r="L23" s="41">
        <v>0.83114163257354379</v>
      </c>
      <c r="M23" s="42">
        <v>-2.9870446132865824E-2</v>
      </c>
    </row>
    <row r="24" spans="1:13" ht="18" customHeight="1" x14ac:dyDescent="0.4">
      <c r="A24" s="271"/>
      <c r="B24" s="107" t="s">
        <v>165</v>
      </c>
      <c r="C24" s="99">
        <v>3745</v>
      </c>
      <c r="D24" s="108">
        <v>875</v>
      </c>
      <c r="E24" s="62">
        <v>4.28</v>
      </c>
      <c r="F24" s="90">
        <v>2870</v>
      </c>
      <c r="G24" s="99">
        <v>6885</v>
      </c>
      <c r="H24" s="100">
        <v>1357</v>
      </c>
      <c r="I24" s="62">
        <v>5.0736919675755345</v>
      </c>
      <c r="J24" s="90">
        <v>5528</v>
      </c>
      <c r="K24" s="40">
        <v>0.54393609295570078</v>
      </c>
      <c r="L24" s="104" t="s">
        <v>164</v>
      </c>
      <c r="M24" s="42" t="e">
        <v>#VALUE!</v>
      </c>
    </row>
    <row r="25" spans="1:13" ht="18" customHeight="1" x14ac:dyDescent="0.4">
      <c r="A25" s="266" t="s">
        <v>163</v>
      </c>
      <c r="B25" s="20"/>
      <c r="C25" s="21">
        <v>55320</v>
      </c>
      <c r="D25" s="22">
        <v>50568</v>
      </c>
      <c r="E25" s="23">
        <v>1.0939724727100142</v>
      </c>
      <c r="F25" s="24">
        <v>4752</v>
      </c>
      <c r="G25" s="21">
        <v>65519</v>
      </c>
      <c r="H25" s="25">
        <v>60771</v>
      </c>
      <c r="I25" s="23">
        <v>1.0781293709170492</v>
      </c>
      <c r="J25" s="24">
        <v>4748</v>
      </c>
      <c r="K25" s="52">
        <v>0.84433523100169416</v>
      </c>
      <c r="L25" s="53">
        <v>0.83210741965740243</v>
      </c>
      <c r="M25" s="54">
        <v>1.2227811344291739E-2</v>
      </c>
    </row>
    <row r="26" spans="1:13" ht="18" customHeight="1" x14ac:dyDescent="0.4">
      <c r="A26" s="265"/>
      <c r="B26" s="109" t="s">
        <v>161</v>
      </c>
      <c r="C26" s="29">
        <v>0</v>
      </c>
      <c r="D26" s="30">
        <v>0</v>
      </c>
      <c r="E26" s="31" t="e">
        <v>#DIV/0!</v>
      </c>
      <c r="F26" s="32">
        <v>0</v>
      </c>
      <c r="G26" s="29">
        <v>0</v>
      </c>
      <c r="H26" s="30">
        <v>0</v>
      </c>
      <c r="I26" s="31" t="e">
        <v>#DIV/0!</v>
      </c>
      <c r="J26" s="32">
        <v>0</v>
      </c>
      <c r="K26" s="55" t="s">
        <v>0</v>
      </c>
      <c r="L26" s="56" t="s">
        <v>0</v>
      </c>
      <c r="M26" s="35" t="e">
        <v>#VALUE!</v>
      </c>
    </row>
    <row r="27" spans="1:13" ht="18" customHeight="1" x14ac:dyDescent="0.4">
      <c r="A27" s="265"/>
      <c r="B27" s="84" t="s">
        <v>160</v>
      </c>
      <c r="C27" s="36">
        <v>16666</v>
      </c>
      <c r="D27" s="37">
        <v>14666</v>
      </c>
      <c r="E27" s="38">
        <v>1.1363698349924996</v>
      </c>
      <c r="F27" s="39">
        <v>2000</v>
      </c>
      <c r="G27" s="36">
        <v>19945</v>
      </c>
      <c r="H27" s="37">
        <v>17875</v>
      </c>
      <c r="I27" s="38">
        <v>1.1158041958041958</v>
      </c>
      <c r="J27" s="39">
        <v>2070</v>
      </c>
      <c r="K27" s="40">
        <v>0.83559789420907493</v>
      </c>
      <c r="L27" s="41">
        <v>0.82047552447552452</v>
      </c>
      <c r="M27" s="42">
        <v>1.5122369733550411E-2</v>
      </c>
    </row>
    <row r="28" spans="1:13" ht="18" customHeight="1" x14ac:dyDescent="0.4">
      <c r="A28" s="265"/>
      <c r="B28" s="84" t="s">
        <v>158</v>
      </c>
      <c r="C28" s="36">
        <v>24030</v>
      </c>
      <c r="D28" s="37">
        <v>21768</v>
      </c>
      <c r="E28" s="38">
        <v>1.1039140022050717</v>
      </c>
      <c r="F28" s="39">
        <v>2262</v>
      </c>
      <c r="G28" s="36">
        <v>28835</v>
      </c>
      <c r="H28" s="37">
        <v>25930</v>
      </c>
      <c r="I28" s="38">
        <v>1.1120323949093713</v>
      </c>
      <c r="J28" s="39">
        <v>2905</v>
      </c>
      <c r="K28" s="40">
        <v>0.83336223339691351</v>
      </c>
      <c r="L28" s="41">
        <v>0.83949093713844969</v>
      </c>
      <c r="M28" s="42">
        <v>-6.1287037415361789E-3</v>
      </c>
    </row>
    <row r="29" spans="1:13" ht="18" customHeight="1" x14ac:dyDescent="0.4">
      <c r="A29" s="270"/>
      <c r="B29" s="84" t="s">
        <v>103</v>
      </c>
      <c r="C29" s="110">
        <v>13790</v>
      </c>
      <c r="D29" s="106">
        <v>13214</v>
      </c>
      <c r="E29" s="62">
        <v>1.0435901316785228</v>
      </c>
      <c r="F29" s="90">
        <v>576</v>
      </c>
      <c r="G29" s="110">
        <v>15576</v>
      </c>
      <c r="H29" s="106">
        <v>15576</v>
      </c>
      <c r="I29" s="62">
        <v>1</v>
      </c>
      <c r="J29" s="90">
        <v>0</v>
      </c>
      <c r="K29" s="40">
        <v>0.88533641499743199</v>
      </c>
      <c r="L29" s="111">
        <v>0.84835644581407288</v>
      </c>
      <c r="M29" s="42">
        <v>3.6979969183359107E-2</v>
      </c>
    </row>
    <row r="30" spans="1:13" s="267" customFormat="1" ht="18" customHeight="1" x14ac:dyDescent="0.4">
      <c r="A30" s="269"/>
      <c r="B30" s="268" t="s">
        <v>157</v>
      </c>
      <c r="C30" s="112">
        <v>834</v>
      </c>
      <c r="D30" s="113">
        <v>920</v>
      </c>
      <c r="E30" s="114">
        <v>0.90652173913043477</v>
      </c>
      <c r="F30" s="91">
        <v>-86</v>
      </c>
      <c r="G30" s="112">
        <v>1163</v>
      </c>
      <c r="H30" s="115">
        <v>1390</v>
      </c>
      <c r="I30" s="114">
        <v>0.83669064748201438</v>
      </c>
      <c r="J30" s="91">
        <v>-227</v>
      </c>
      <c r="K30" s="79">
        <v>0.71711092003439381</v>
      </c>
      <c r="L30" s="97">
        <v>0.66187050359712229</v>
      </c>
      <c r="M30" s="92">
        <v>5.5240416437271511E-2</v>
      </c>
    </row>
    <row r="31" spans="1:13" ht="18" customHeight="1" x14ac:dyDescent="0.4">
      <c r="A31" s="266" t="s">
        <v>162</v>
      </c>
      <c r="B31" s="20"/>
      <c r="C31" s="21">
        <v>64915</v>
      </c>
      <c r="D31" s="22">
        <v>62165</v>
      </c>
      <c r="E31" s="23">
        <v>1.0442371109145017</v>
      </c>
      <c r="F31" s="24">
        <v>2750</v>
      </c>
      <c r="G31" s="21">
        <v>87037</v>
      </c>
      <c r="H31" s="22">
        <v>87803</v>
      </c>
      <c r="I31" s="23">
        <v>0.99127592451282986</v>
      </c>
      <c r="J31" s="24">
        <v>-766</v>
      </c>
      <c r="K31" s="52">
        <v>0.74583223226903506</v>
      </c>
      <c r="L31" s="53">
        <v>0.70800542122706511</v>
      </c>
      <c r="M31" s="28">
        <v>3.7826811041969943E-2</v>
      </c>
    </row>
    <row r="32" spans="1:13" ht="18" customHeight="1" x14ac:dyDescent="0.4">
      <c r="A32" s="265"/>
      <c r="B32" s="109" t="s">
        <v>161</v>
      </c>
      <c r="C32" s="29">
        <v>0</v>
      </c>
      <c r="D32" s="30">
        <v>0</v>
      </c>
      <c r="E32" s="31" t="e">
        <v>#DIV/0!</v>
      </c>
      <c r="F32" s="32">
        <v>0</v>
      </c>
      <c r="G32" s="29">
        <v>0</v>
      </c>
      <c r="H32" s="30">
        <v>0</v>
      </c>
      <c r="I32" s="31" t="e">
        <v>#DIV/0!</v>
      </c>
      <c r="J32" s="32">
        <v>0</v>
      </c>
      <c r="K32" s="55" t="s">
        <v>0</v>
      </c>
      <c r="L32" s="56" t="s">
        <v>0</v>
      </c>
      <c r="M32" s="35" t="e">
        <v>#VALUE!</v>
      </c>
    </row>
    <row r="33" spans="1:13" ht="18" customHeight="1" x14ac:dyDescent="0.4">
      <c r="A33" s="265"/>
      <c r="B33" s="84" t="s">
        <v>160</v>
      </c>
      <c r="C33" s="36">
        <v>7110</v>
      </c>
      <c r="D33" s="37">
        <v>6948</v>
      </c>
      <c r="E33" s="38">
        <v>1.0233160621761659</v>
      </c>
      <c r="F33" s="39">
        <v>162</v>
      </c>
      <c r="G33" s="36">
        <v>8845</v>
      </c>
      <c r="H33" s="37">
        <v>8845</v>
      </c>
      <c r="I33" s="38">
        <v>1</v>
      </c>
      <c r="J33" s="39">
        <v>0</v>
      </c>
      <c r="K33" s="40">
        <v>0.80384397964951948</v>
      </c>
      <c r="L33" s="41">
        <v>0.78552854720180898</v>
      </c>
      <c r="M33" s="42">
        <v>1.83154324477105E-2</v>
      </c>
    </row>
    <row r="34" spans="1:13" ht="18" customHeight="1" x14ac:dyDescent="0.4">
      <c r="A34" s="265"/>
      <c r="B34" s="84" t="s">
        <v>159</v>
      </c>
      <c r="C34" s="36">
        <v>1871</v>
      </c>
      <c r="D34" s="37">
        <v>2173</v>
      </c>
      <c r="E34" s="38">
        <v>0.86102162908421542</v>
      </c>
      <c r="F34" s="39">
        <v>-302</v>
      </c>
      <c r="G34" s="36">
        <v>2850</v>
      </c>
      <c r="H34" s="37">
        <v>3000</v>
      </c>
      <c r="I34" s="38">
        <v>0.95</v>
      </c>
      <c r="J34" s="39">
        <v>-150</v>
      </c>
      <c r="K34" s="40">
        <v>0.65649122807017546</v>
      </c>
      <c r="L34" s="41">
        <v>0.72433333333333338</v>
      </c>
      <c r="M34" s="42">
        <v>-6.7842105263157926E-2</v>
      </c>
    </row>
    <row r="35" spans="1:13" ht="18" customHeight="1" x14ac:dyDescent="0.4">
      <c r="A35" s="265"/>
      <c r="B35" s="84" t="s">
        <v>239</v>
      </c>
      <c r="C35" s="36">
        <v>1018</v>
      </c>
      <c r="D35" s="37">
        <v>0</v>
      </c>
      <c r="E35" s="38" t="e">
        <v>#DIV/0!</v>
      </c>
      <c r="F35" s="39">
        <v>1018</v>
      </c>
      <c r="G35" s="36">
        <v>1392</v>
      </c>
      <c r="H35" s="37">
        <v>0</v>
      </c>
      <c r="I35" s="38" t="e">
        <v>#DIV/0!</v>
      </c>
      <c r="J35" s="39">
        <v>1392</v>
      </c>
      <c r="K35" s="40">
        <v>0.73132183908045978</v>
      </c>
      <c r="L35" s="41" t="s">
        <v>0</v>
      </c>
      <c r="M35" s="42" t="e">
        <v>#VALUE!</v>
      </c>
    </row>
    <row r="36" spans="1:13" ht="18" customHeight="1" x14ac:dyDescent="0.4">
      <c r="A36" s="265"/>
      <c r="B36" s="84" t="s">
        <v>158</v>
      </c>
      <c r="C36" s="36">
        <v>46514</v>
      </c>
      <c r="D36" s="37">
        <v>45473</v>
      </c>
      <c r="E36" s="38">
        <v>1.022892705561542</v>
      </c>
      <c r="F36" s="39">
        <v>1041</v>
      </c>
      <c r="G36" s="36">
        <v>63701</v>
      </c>
      <c r="H36" s="37">
        <v>65210</v>
      </c>
      <c r="I36" s="38">
        <v>0.97685937739610484</v>
      </c>
      <c r="J36" s="39">
        <v>-1509</v>
      </c>
      <c r="K36" s="40">
        <v>0.73019261864020968</v>
      </c>
      <c r="L36" s="41">
        <v>0.69733169759239377</v>
      </c>
      <c r="M36" s="42">
        <v>3.2860921047815905E-2</v>
      </c>
    </row>
    <row r="37" spans="1:13" ht="18" customHeight="1" x14ac:dyDescent="0.4">
      <c r="A37" s="265"/>
      <c r="B37" s="84" t="s">
        <v>157</v>
      </c>
      <c r="C37" s="36">
        <v>4125</v>
      </c>
      <c r="D37" s="37">
        <v>4568</v>
      </c>
      <c r="E37" s="38">
        <v>0.90302101576182137</v>
      </c>
      <c r="F37" s="39">
        <v>-443</v>
      </c>
      <c r="G37" s="36">
        <v>4939</v>
      </c>
      <c r="H37" s="37">
        <v>5792</v>
      </c>
      <c r="I37" s="38">
        <v>0.85272790055248615</v>
      </c>
      <c r="J37" s="39">
        <v>-853</v>
      </c>
      <c r="K37" s="40">
        <v>0.83518930957683746</v>
      </c>
      <c r="L37" s="41">
        <v>0.78867403314917128</v>
      </c>
      <c r="M37" s="42">
        <v>4.6515276427666175E-2</v>
      </c>
    </row>
    <row r="38" spans="1:13" ht="18" customHeight="1" x14ac:dyDescent="0.4">
      <c r="A38" s="265"/>
      <c r="B38" s="84" t="s">
        <v>103</v>
      </c>
      <c r="C38" s="110">
        <v>4277</v>
      </c>
      <c r="D38" s="106">
        <v>3003</v>
      </c>
      <c r="E38" s="62">
        <v>1.4242424242424243</v>
      </c>
      <c r="F38" s="90">
        <v>1274</v>
      </c>
      <c r="G38" s="110">
        <v>5310</v>
      </c>
      <c r="H38" s="106">
        <v>4956</v>
      </c>
      <c r="I38" s="62">
        <v>1.0714285714285714</v>
      </c>
      <c r="J38" s="90">
        <v>354</v>
      </c>
      <c r="K38" s="40">
        <v>0.80546139359698676</v>
      </c>
      <c r="L38" s="41">
        <v>0.60593220338983056</v>
      </c>
      <c r="M38" s="42">
        <v>0.1995291902071562</v>
      </c>
    </row>
    <row r="39" spans="1:13" ht="18" customHeight="1" thickBot="1" x14ac:dyDescent="0.45">
      <c r="A39" s="264"/>
      <c r="B39" s="263" t="s">
        <v>156</v>
      </c>
      <c r="C39" s="112">
        <v>0</v>
      </c>
      <c r="D39" s="100">
        <v>0</v>
      </c>
      <c r="E39" s="101" t="e">
        <v>#DIV/0!</v>
      </c>
      <c r="F39" s="102">
        <v>0</v>
      </c>
      <c r="G39" s="112">
        <v>0</v>
      </c>
      <c r="H39" s="100">
        <v>0</v>
      </c>
      <c r="I39" s="101" t="e">
        <v>#DIV/0!</v>
      </c>
      <c r="J39" s="102">
        <v>0</v>
      </c>
      <c r="K39" s="116" t="s">
        <v>0</v>
      </c>
      <c r="L39" s="117" t="s">
        <v>0</v>
      </c>
      <c r="M39" s="118" t="e">
        <v>#VALUE!</v>
      </c>
    </row>
    <row r="40" spans="1:13" x14ac:dyDescent="0.4">
      <c r="C40" s="262"/>
      <c r="G40" s="262"/>
    </row>
    <row r="41" spans="1:13" x14ac:dyDescent="0.4">
      <c r="C41" s="262"/>
      <c r="G41" s="262"/>
    </row>
    <row r="42" spans="1:13" x14ac:dyDescent="0.4">
      <c r="C42" s="262"/>
      <c r="G42" s="89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  <row r="75" spans="3:7" x14ac:dyDescent="0.4">
      <c r="C75" s="262"/>
      <c r="G75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activeCell="H6" sqref="H6:H7"/>
      <selection pane="topRight" activeCell="H6" sqref="H6:H7"/>
      <selection pane="bottomLeft" activeCell="H6" sqref="H6:H7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10月上旬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187</v>
      </c>
      <c r="C2" s="279">
        <v>10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321</v>
      </c>
      <c r="D4" s="370" t="s">
        <v>320</v>
      </c>
      <c r="E4" s="371" t="s">
        <v>176</v>
      </c>
      <c r="F4" s="372"/>
      <c r="G4" s="348" t="s">
        <v>319</v>
      </c>
      <c r="H4" s="368" t="s">
        <v>318</v>
      </c>
      <c r="I4" s="371" t="s">
        <v>176</v>
      </c>
      <c r="J4" s="372"/>
      <c r="K4" s="348" t="s">
        <v>319</v>
      </c>
      <c r="L4" s="349" t="s">
        <v>318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159282</v>
      </c>
      <c r="D6" s="373">
        <v>178424</v>
      </c>
      <c r="E6" s="337">
        <v>0.89271622651661209</v>
      </c>
      <c r="F6" s="358">
        <v>-19142</v>
      </c>
      <c r="G6" s="364">
        <v>201420</v>
      </c>
      <c r="H6" s="366">
        <v>222838</v>
      </c>
      <c r="I6" s="337">
        <v>0.90388533374020585</v>
      </c>
      <c r="J6" s="358">
        <v>-21418</v>
      </c>
      <c r="K6" s="339">
        <v>0.79079535299374437</v>
      </c>
      <c r="L6" s="341">
        <v>0.80068928997747246</v>
      </c>
      <c r="M6" s="343">
        <v>-9.8939369837280911E-3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87233</v>
      </c>
      <c r="D8" s="22">
        <v>95257</v>
      </c>
      <c r="E8" s="23">
        <v>0.91576472070294046</v>
      </c>
      <c r="F8" s="24">
        <v>-8024</v>
      </c>
      <c r="G8" s="21">
        <v>101980</v>
      </c>
      <c r="H8" s="25">
        <v>111115</v>
      </c>
      <c r="I8" s="23">
        <v>0.91778787742429013</v>
      </c>
      <c r="J8" s="24">
        <v>-9135</v>
      </c>
      <c r="K8" s="26">
        <v>0.85539321435575599</v>
      </c>
      <c r="L8" s="27">
        <v>0.8572829950951717</v>
      </c>
      <c r="M8" s="28">
        <v>-1.8897807394157029E-3</v>
      </c>
    </row>
    <row r="9" spans="1:13" ht="18" customHeight="1" x14ac:dyDescent="0.4">
      <c r="A9" s="265"/>
      <c r="B9" s="109" t="s">
        <v>161</v>
      </c>
      <c r="C9" s="29">
        <v>35030</v>
      </c>
      <c r="D9" s="30">
        <v>38046</v>
      </c>
      <c r="E9" s="31">
        <v>0.9207275403458971</v>
      </c>
      <c r="F9" s="32">
        <v>-3016</v>
      </c>
      <c r="G9" s="29">
        <v>40413</v>
      </c>
      <c r="H9" s="30">
        <v>43485</v>
      </c>
      <c r="I9" s="31">
        <v>0.9293549499827527</v>
      </c>
      <c r="J9" s="32">
        <v>-3072</v>
      </c>
      <c r="K9" s="33">
        <v>0.8668002870363497</v>
      </c>
      <c r="L9" s="34">
        <v>0.87492238703001035</v>
      </c>
      <c r="M9" s="35">
        <v>-8.1220999936606475E-3</v>
      </c>
    </row>
    <row r="10" spans="1:13" ht="18" customHeight="1" x14ac:dyDescent="0.4">
      <c r="A10" s="265"/>
      <c r="B10" s="84" t="s">
        <v>160</v>
      </c>
      <c r="C10" s="36">
        <v>3556</v>
      </c>
      <c r="D10" s="37">
        <v>4347</v>
      </c>
      <c r="E10" s="38">
        <v>0.81803542673107887</v>
      </c>
      <c r="F10" s="39">
        <v>-791</v>
      </c>
      <c r="G10" s="36">
        <v>4125</v>
      </c>
      <c r="H10" s="37">
        <v>4550</v>
      </c>
      <c r="I10" s="38">
        <v>0.90659340659340659</v>
      </c>
      <c r="J10" s="39">
        <v>-425</v>
      </c>
      <c r="K10" s="40">
        <v>0.86206060606060608</v>
      </c>
      <c r="L10" s="41">
        <v>0.95538461538461539</v>
      </c>
      <c r="M10" s="42">
        <v>-9.3324009324009305E-2</v>
      </c>
    </row>
    <row r="11" spans="1:13" ht="18" customHeight="1" x14ac:dyDescent="0.4">
      <c r="A11" s="265"/>
      <c r="B11" s="84" t="s">
        <v>158</v>
      </c>
      <c r="C11" s="36">
        <v>48647</v>
      </c>
      <c r="D11" s="37">
        <v>52864</v>
      </c>
      <c r="E11" s="38">
        <v>0.92022926755447942</v>
      </c>
      <c r="F11" s="39">
        <v>-4217</v>
      </c>
      <c r="G11" s="36">
        <v>57442</v>
      </c>
      <c r="H11" s="37">
        <v>63080</v>
      </c>
      <c r="I11" s="38">
        <v>0.91062143310082433</v>
      </c>
      <c r="J11" s="39">
        <v>-5638</v>
      </c>
      <c r="K11" s="40">
        <v>0.84688903589707876</v>
      </c>
      <c r="L11" s="41">
        <v>0.8380469245402663</v>
      </c>
      <c r="M11" s="42">
        <v>8.8421113568124543E-3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28389</v>
      </c>
      <c r="D13" s="22">
        <v>31611</v>
      </c>
      <c r="E13" s="23">
        <v>0.89807345544272565</v>
      </c>
      <c r="F13" s="24">
        <v>-3222</v>
      </c>
      <c r="G13" s="21">
        <v>37731</v>
      </c>
      <c r="H13" s="22">
        <v>41595</v>
      </c>
      <c r="I13" s="23">
        <v>0.90710421925712226</v>
      </c>
      <c r="J13" s="24">
        <v>-3864</v>
      </c>
      <c r="K13" s="52">
        <v>0.75240518406615253</v>
      </c>
      <c r="L13" s="53">
        <v>0.75997115037865126</v>
      </c>
      <c r="M13" s="54">
        <v>-7.5659663124987286E-3</v>
      </c>
    </row>
    <row r="14" spans="1:13" ht="18" customHeight="1" x14ac:dyDescent="0.4">
      <c r="A14" s="265"/>
      <c r="B14" s="109" t="s">
        <v>161</v>
      </c>
      <c r="C14" s="29">
        <v>6941</v>
      </c>
      <c r="D14" s="30">
        <v>7249</v>
      </c>
      <c r="E14" s="31">
        <v>0.95751138088012144</v>
      </c>
      <c r="F14" s="32">
        <v>-308</v>
      </c>
      <c r="G14" s="29">
        <v>9000</v>
      </c>
      <c r="H14" s="30">
        <v>10000</v>
      </c>
      <c r="I14" s="31">
        <v>0.9</v>
      </c>
      <c r="J14" s="32">
        <v>-1000</v>
      </c>
      <c r="K14" s="55">
        <v>0.77122222222222225</v>
      </c>
      <c r="L14" s="56">
        <v>0.72489999999999999</v>
      </c>
      <c r="M14" s="35">
        <v>4.6322222222222265E-2</v>
      </c>
    </row>
    <row r="15" spans="1:13" ht="18" customHeight="1" x14ac:dyDescent="0.4">
      <c r="A15" s="265"/>
      <c r="B15" s="84" t="s">
        <v>160</v>
      </c>
      <c r="C15" s="36">
        <v>3970</v>
      </c>
      <c r="D15" s="37">
        <v>4756</v>
      </c>
      <c r="E15" s="38">
        <v>0.8347350714886459</v>
      </c>
      <c r="F15" s="39">
        <v>-786</v>
      </c>
      <c r="G15" s="36">
        <v>5545</v>
      </c>
      <c r="H15" s="37">
        <v>5800</v>
      </c>
      <c r="I15" s="38">
        <v>0.95603448275862069</v>
      </c>
      <c r="J15" s="39">
        <v>-255</v>
      </c>
      <c r="K15" s="40">
        <v>0.71596032461677184</v>
      </c>
      <c r="L15" s="41">
        <v>0.82</v>
      </c>
      <c r="M15" s="42">
        <v>-0.10403967538322811</v>
      </c>
    </row>
    <row r="16" spans="1:13" ht="18" customHeight="1" x14ac:dyDescent="0.4">
      <c r="A16" s="265"/>
      <c r="B16" s="84" t="s">
        <v>158</v>
      </c>
      <c r="C16" s="36">
        <v>16380</v>
      </c>
      <c r="D16" s="37">
        <v>18190</v>
      </c>
      <c r="E16" s="38">
        <v>0.90049477735019245</v>
      </c>
      <c r="F16" s="39">
        <v>-1810</v>
      </c>
      <c r="G16" s="36">
        <v>21780</v>
      </c>
      <c r="H16" s="37">
        <v>23873</v>
      </c>
      <c r="I16" s="38">
        <v>0.91232773426046165</v>
      </c>
      <c r="J16" s="39">
        <v>-2093</v>
      </c>
      <c r="K16" s="40">
        <v>0.75206611570247939</v>
      </c>
      <c r="L16" s="41">
        <v>0.76194864491266279</v>
      </c>
      <c r="M16" s="42">
        <v>-9.8825292101833995E-3</v>
      </c>
    </row>
    <row r="17" spans="1:13" ht="18" customHeight="1" x14ac:dyDescent="0.4">
      <c r="A17" s="265"/>
      <c r="B17" s="84" t="s">
        <v>157</v>
      </c>
      <c r="C17" s="36">
        <v>1098</v>
      </c>
      <c r="D17" s="37">
        <v>1416</v>
      </c>
      <c r="E17" s="38">
        <v>0.77542372881355937</v>
      </c>
      <c r="F17" s="39">
        <v>-318</v>
      </c>
      <c r="G17" s="36">
        <v>1406</v>
      </c>
      <c r="H17" s="37">
        <v>1922</v>
      </c>
      <c r="I17" s="38">
        <v>0.73152965660770031</v>
      </c>
      <c r="J17" s="39">
        <v>-516</v>
      </c>
      <c r="K17" s="40">
        <v>0.78093883357041249</v>
      </c>
      <c r="L17" s="41">
        <v>0.73673257023933403</v>
      </c>
      <c r="M17" s="42">
        <v>4.4206263331078466E-2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15928</v>
      </c>
      <c r="D19" s="22">
        <v>19118</v>
      </c>
      <c r="E19" s="23">
        <v>0.83314154200230151</v>
      </c>
      <c r="F19" s="24">
        <v>-3190</v>
      </c>
      <c r="G19" s="21">
        <v>23767</v>
      </c>
      <c r="H19" s="25">
        <v>26722</v>
      </c>
      <c r="I19" s="23">
        <v>0.88941695980839752</v>
      </c>
      <c r="J19" s="24">
        <v>-2955</v>
      </c>
      <c r="K19" s="52">
        <v>0.67017292885092772</v>
      </c>
      <c r="L19" s="53">
        <v>0.71544046104333503</v>
      </c>
      <c r="M19" s="28">
        <v>-4.5267532192407312E-2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5927</v>
      </c>
      <c r="D21" s="37">
        <v>7298</v>
      </c>
      <c r="E21" s="38">
        <v>0.81214031241436013</v>
      </c>
      <c r="F21" s="39">
        <v>-1371</v>
      </c>
      <c r="G21" s="36">
        <v>9200</v>
      </c>
      <c r="H21" s="60">
        <v>9700</v>
      </c>
      <c r="I21" s="38">
        <v>0.94845360824742264</v>
      </c>
      <c r="J21" s="39">
        <v>-500</v>
      </c>
      <c r="K21" s="40">
        <v>0.64423913043478265</v>
      </c>
      <c r="L21" s="41">
        <v>0.7523711340206185</v>
      </c>
      <c r="M21" s="42">
        <v>-0.10813200358583586</v>
      </c>
    </row>
    <row r="22" spans="1:13" ht="18" customHeight="1" x14ac:dyDescent="0.4">
      <c r="A22" s="265"/>
      <c r="B22" s="84" t="s">
        <v>158</v>
      </c>
      <c r="C22" s="36">
        <v>10001</v>
      </c>
      <c r="D22" s="37">
        <v>11820</v>
      </c>
      <c r="E22" s="38">
        <v>0.84610829103214891</v>
      </c>
      <c r="F22" s="39">
        <v>-1819</v>
      </c>
      <c r="G22" s="36">
        <v>14567</v>
      </c>
      <c r="H22" s="37">
        <v>17022</v>
      </c>
      <c r="I22" s="38">
        <v>0.85577487956761833</v>
      </c>
      <c r="J22" s="39">
        <v>-2455</v>
      </c>
      <c r="K22" s="40">
        <v>0.68655179515342901</v>
      </c>
      <c r="L22" s="41">
        <v>0.6943954881917519</v>
      </c>
      <c r="M22" s="42">
        <v>-7.8436930383228853E-3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11062</v>
      </c>
      <c r="D24" s="22">
        <v>12479</v>
      </c>
      <c r="E24" s="23">
        <v>0.88644923471432002</v>
      </c>
      <c r="F24" s="24">
        <v>-1417</v>
      </c>
      <c r="G24" s="21">
        <v>14702</v>
      </c>
      <c r="H24" s="25">
        <v>15222</v>
      </c>
      <c r="I24" s="23">
        <v>0.96583891735645777</v>
      </c>
      <c r="J24" s="24">
        <v>-520</v>
      </c>
      <c r="K24" s="52">
        <v>0.7524146374642906</v>
      </c>
      <c r="L24" s="53">
        <v>0.81980028905531466</v>
      </c>
      <c r="M24" s="54">
        <v>-6.7385651591024054E-2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4428</v>
      </c>
      <c r="D26" s="37">
        <v>4773</v>
      </c>
      <c r="E26" s="38">
        <v>0.92771841609050909</v>
      </c>
      <c r="F26" s="39">
        <v>-345</v>
      </c>
      <c r="G26" s="36">
        <v>6105</v>
      </c>
      <c r="H26" s="60">
        <v>5800</v>
      </c>
      <c r="I26" s="38">
        <v>1.0525862068965517</v>
      </c>
      <c r="J26" s="39">
        <v>305</v>
      </c>
      <c r="K26" s="40">
        <v>0.72530712530712527</v>
      </c>
      <c r="L26" s="41">
        <v>0.82293103448275862</v>
      </c>
      <c r="M26" s="42">
        <v>-9.762390917563335E-2</v>
      </c>
    </row>
    <row r="27" spans="1:13" ht="18" customHeight="1" x14ac:dyDescent="0.4">
      <c r="A27" s="265"/>
      <c r="B27" s="84" t="s">
        <v>158</v>
      </c>
      <c r="C27" s="36">
        <v>6381</v>
      </c>
      <c r="D27" s="37">
        <v>7367</v>
      </c>
      <c r="E27" s="38">
        <v>0.86615990226686579</v>
      </c>
      <c r="F27" s="39">
        <v>-986</v>
      </c>
      <c r="G27" s="36">
        <v>8284</v>
      </c>
      <c r="H27" s="37">
        <v>8943</v>
      </c>
      <c r="I27" s="38">
        <v>0.92631108129263107</v>
      </c>
      <c r="J27" s="39">
        <v>-659</v>
      </c>
      <c r="K27" s="40">
        <v>0.77028005794302268</v>
      </c>
      <c r="L27" s="41">
        <v>0.82377278318237723</v>
      </c>
      <c r="M27" s="42">
        <v>-5.3492725239354555E-2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253</v>
      </c>
      <c r="D29" s="74">
        <v>339</v>
      </c>
      <c r="E29" s="75">
        <v>0.74631268436578169</v>
      </c>
      <c r="F29" s="76">
        <v>-86</v>
      </c>
      <c r="G29" s="73">
        <v>313</v>
      </c>
      <c r="H29" s="74">
        <v>479</v>
      </c>
      <c r="I29" s="77">
        <v>0.6534446764091858</v>
      </c>
      <c r="J29" s="78">
        <v>-166</v>
      </c>
      <c r="K29" s="79">
        <v>0.80830670926517567</v>
      </c>
      <c r="L29" s="80">
        <v>0.70772442588726514</v>
      </c>
      <c r="M29" s="81">
        <v>0.10058228337791053</v>
      </c>
    </row>
    <row r="30" spans="1:13" ht="18" customHeight="1" x14ac:dyDescent="0.4">
      <c r="A30" s="266" t="s">
        <v>162</v>
      </c>
      <c r="B30" s="20"/>
      <c r="C30" s="21">
        <v>16670</v>
      </c>
      <c r="D30" s="22">
        <v>19959</v>
      </c>
      <c r="E30" s="23">
        <v>0.83521218497920735</v>
      </c>
      <c r="F30" s="24">
        <v>-3289</v>
      </c>
      <c r="G30" s="21">
        <v>23240</v>
      </c>
      <c r="H30" s="22">
        <v>28184</v>
      </c>
      <c r="I30" s="23">
        <v>0.82458132273630425</v>
      </c>
      <c r="J30" s="24">
        <v>-4944</v>
      </c>
      <c r="K30" s="52">
        <v>0.71729776247848542</v>
      </c>
      <c r="L30" s="53">
        <v>0.70816775475447058</v>
      </c>
      <c r="M30" s="83">
        <v>9.1300077240148436E-3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2070</v>
      </c>
      <c r="D32" s="37">
        <v>2441</v>
      </c>
      <c r="E32" s="38">
        <v>0.84801310938140106</v>
      </c>
      <c r="F32" s="39">
        <v>-371</v>
      </c>
      <c r="G32" s="36">
        <v>2755</v>
      </c>
      <c r="H32" s="37">
        <v>3045</v>
      </c>
      <c r="I32" s="38">
        <v>0.90476190476190477</v>
      </c>
      <c r="J32" s="39">
        <v>-290</v>
      </c>
      <c r="K32" s="40">
        <v>0.75136116152450094</v>
      </c>
      <c r="L32" s="41">
        <v>0.80164203612479479</v>
      </c>
      <c r="M32" s="42">
        <v>-5.0280874600293846E-2</v>
      </c>
    </row>
    <row r="33" spans="1:13" ht="18" customHeight="1" x14ac:dyDescent="0.4">
      <c r="A33" s="265"/>
      <c r="B33" s="84" t="s">
        <v>159</v>
      </c>
      <c r="C33" s="36">
        <v>480</v>
      </c>
      <c r="D33" s="37">
        <v>748</v>
      </c>
      <c r="E33" s="38">
        <v>0.64171122994652408</v>
      </c>
      <c r="F33" s="39">
        <v>-268</v>
      </c>
      <c r="G33" s="36">
        <v>800</v>
      </c>
      <c r="H33" s="37">
        <v>1000</v>
      </c>
      <c r="I33" s="38">
        <v>0.8</v>
      </c>
      <c r="J33" s="39">
        <v>-200</v>
      </c>
      <c r="K33" s="40">
        <v>0.6</v>
      </c>
      <c r="L33" s="41">
        <v>0.748</v>
      </c>
      <c r="M33" s="42">
        <v>-0.14800000000000002</v>
      </c>
    </row>
    <row r="34" spans="1:13" ht="18" customHeight="1" x14ac:dyDescent="0.4">
      <c r="A34" s="265"/>
      <c r="B34" s="84" t="s">
        <v>239</v>
      </c>
      <c r="C34" s="36">
        <v>289</v>
      </c>
      <c r="D34" s="37">
        <v>0</v>
      </c>
      <c r="E34" s="38" t="e">
        <v>#DIV/0!</v>
      </c>
      <c r="F34" s="39">
        <v>289</v>
      </c>
      <c r="G34" s="36">
        <v>384</v>
      </c>
      <c r="H34" s="37">
        <v>0</v>
      </c>
      <c r="I34" s="38" t="e">
        <v>#DIV/0!</v>
      </c>
      <c r="J34" s="39">
        <v>384</v>
      </c>
      <c r="K34" s="40">
        <v>0.75260416666666663</v>
      </c>
      <c r="L34" s="41" t="s">
        <v>0</v>
      </c>
      <c r="M34" s="42" t="e">
        <v>#VALUE!</v>
      </c>
    </row>
    <row r="35" spans="1:13" ht="18" customHeight="1" x14ac:dyDescent="0.4">
      <c r="A35" s="265"/>
      <c r="B35" s="84" t="s">
        <v>158</v>
      </c>
      <c r="C35" s="36">
        <v>12585</v>
      </c>
      <c r="D35" s="37">
        <v>15251</v>
      </c>
      <c r="E35" s="38">
        <v>0.82519179070224902</v>
      </c>
      <c r="F35" s="39">
        <v>-2666</v>
      </c>
      <c r="G35" s="36">
        <v>17830</v>
      </c>
      <c r="H35" s="37">
        <v>22130</v>
      </c>
      <c r="I35" s="38">
        <v>0.80569362855851789</v>
      </c>
      <c r="J35" s="39">
        <v>-4300</v>
      </c>
      <c r="K35" s="40">
        <v>0.7058328659562535</v>
      </c>
      <c r="L35" s="41">
        <v>0.68915499322187079</v>
      </c>
      <c r="M35" s="42">
        <v>1.6677872734382704E-2</v>
      </c>
    </row>
    <row r="36" spans="1:13" ht="18" customHeight="1" x14ac:dyDescent="0.4">
      <c r="A36" s="265"/>
      <c r="B36" s="84" t="s">
        <v>157</v>
      </c>
      <c r="C36" s="36">
        <v>1246</v>
      </c>
      <c r="D36" s="37">
        <v>1519</v>
      </c>
      <c r="E36" s="38">
        <v>0.82027649769585254</v>
      </c>
      <c r="F36" s="39">
        <v>-273</v>
      </c>
      <c r="G36" s="36">
        <v>1471</v>
      </c>
      <c r="H36" s="37">
        <v>2009</v>
      </c>
      <c r="I36" s="38">
        <v>0.73220507715281236</v>
      </c>
      <c r="J36" s="39">
        <v>-538</v>
      </c>
      <c r="K36" s="40">
        <v>0.84704282800815767</v>
      </c>
      <c r="L36" s="41">
        <v>0.75609756097560976</v>
      </c>
      <c r="M36" s="42">
        <v>9.0945267032547905E-2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7" activePane="bottomRight" state="frozen"/>
      <selection activeCell="H6" sqref="H6:H7"/>
      <selection pane="topRight" activeCell="H6" sqref="H6:H7"/>
      <selection pane="bottomLeft" activeCell="H6" sqref="H6:H7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10月中旬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10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324</v>
      </c>
      <c r="D4" s="370" t="s">
        <v>322</v>
      </c>
      <c r="E4" s="371" t="s">
        <v>176</v>
      </c>
      <c r="F4" s="372"/>
      <c r="G4" s="348" t="s">
        <v>323</v>
      </c>
      <c r="H4" s="368" t="s">
        <v>322</v>
      </c>
      <c r="I4" s="371" t="s">
        <v>176</v>
      </c>
      <c r="J4" s="372"/>
      <c r="K4" s="348" t="s">
        <v>323</v>
      </c>
      <c r="L4" s="349" t="s">
        <v>322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197884</v>
      </c>
      <c r="D6" s="373">
        <v>183826</v>
      </c>
      <c r="E6" s="337">
        <v>1.0764744921828251</v>
      </c>
      <c r="F6" s="358">
        <v>14058</v>
      </c>
      <c r="G6" s="364">
        <v>227465</v>
      </c>
      <c r="H6" s="366">
        <v>221852</v>
      </c>
      <c r="I6" s="337">
        <v>1.0253006508843734</v>
      </c>
      <c r="J6" s="358">
        <v>5613</v>
      </c>
      <c r="K6" s="339">
        <v>0.86995361923812453</v>
      </c>
      <c r="L6" s="341">
        <v>0.82859744334060548</v>
      </c>
      <c r="M6" s="343">
        <v>4.1356175897519054E-2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104637</v>
      </c>
      <c r="D8" s="22">
        <v>95397</v>
      </c>
      <c r="E8" s="23">
        <v>1.0968583917733261</v>
      </c>
      <c r="F8" s="24">
        <v>9240</v>
      </c>
      <c r="G8" s="21">
        <v>114705</v>
      </c>
      <c r="H8" s="25">
        <v>109762</v>
      </c>
      <c r="I8" s="23">
        <v>1.0450338004045117</v>
      </c>
      <c r="J8" s="24">
        <v>4943</v>
      </c>
      <c r="K8" s="26">
        <v>0.91222701713090104</v>
      </c>
      <c r="L8" s="27">
        <v>0.86912592700570324</v>
      </c>
      <c r="M8" s="28">
        <v>4.3101090125197805E-2</v>
      </c>
    </row>
    <row r="9" spans="1:13" ht="18" customHeight="1" x14ac:dyDescent="0.4">
      <c r="A9" s="265"/>
      <c r="B9" s="109" t="s">
        <v>161</v>
      </c>
      <c r="C9" s="29">
        <v>42758</v>
      </c>
      <c r="D9" s="30">
        <v>38529</v>
      </c>
      <c r="E9" s="31">
        <v>1.1097614783669443</v>
      </c>
      <c r="F9" s="32">
        <v>4229</v>
      </c>
      <c r="G9" s="29">
        <v>44832</v>
      </c>
      <c r="H9" s="30">
        <v>43420</v>
      </c>
      <c r="I9" s="31">
        <v>1.0325195762321511</v>
      </c>
      <c r="J9" s="32">
        <v>1412</v>
      </c>
      <c r="K9" s="33">
        <v>0.95373840114204145</v>
      </c>
      <c r="L9" s="34">
        <v>0.8873560571165362</v>
      </c>
      <c r="M9" s="35">
        <v>6.6382344025505247E-2</v>
      </c>
    </row>
    <row r="10" spans="1:13" ht="18" customHeight="1" x14ac:dyDescent="0.4">
      <c r="A10" s="265"/>
      <c r="B10" s="84" t="s">
        <v>160</v>
      </c>
      <c r="C10" s="36">
        <v>4761</v>
      </c>
      <c r="D10" s="37">
        <v>4261</v>
      </c>
      <c r="E10" s="38">
        <v>1.117343346632246</v>
      </c>
      <c r="F10" s="39">
        <v>500</v>
      </c>
      <c r="G10" s="36">
        <v>4950</v>
      </c>
      <c r="H10" s="37">
        <v>4550</v>
      </c>
      <c r="I10" s="38">
        <v>1.0879120879120878</v>
      </c>
      <c r="J10" s="39">
        <v>400</v>
      </c>
      <c r="K10" s="40">
        <v>0.96181818181818179</v>
      </c>
      <c r="L10" s="41">
        <v>0.93648351648351646</v>
      </c>
      <c r="M10" s="42">
        <v>2.5334665334665329E-2</v>
      </c>
    </row>
    <row r="11" spans="1:13" ht="18" customHeight="1" x14ac:dyDescent="0.4">
      <c r="A11" s="265"/>
      <c r="B11" s="84" t="s">
        <v>158</v>
      </c>
      <c r="C11" s="36">
        <v>57118</v>
      </c>
      <c r="D11" s="37">
        <v>52607</v>
      </c>
      <c r="E11" s="38">
        <v>1.0857490448039235</v>
      </c>
      <c r="F11" s="39">
        <v>4511</v>
      </c>
      <c r="G11" s="36">
        <v>64923</v>
      </c>
      <c r="H11" s="37">
        <v>61792</v>
      </c>
      <c r="I11" s="38">
        <v>1.0506699896426721</v>
      </c>
      <c r="J11" s="39">
        <v>3131</v>
      </c>
      <c r="K11" s="40">
        <v>0.87978066324723136</v>
      </c>
      <c r="L11" s="41">
        <v>0.85135616261004665</v>
      </c>
      <c r="M11" s="42">
        <v>2.8424500637184713E-2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33803</v>
      </c>
      <c r="D13" s="22">
        <v>32087</v>
      </c>
      <c r="E13" s="23">
        <v>1.0534796023311621</v>
      </c>
      <c r="F13" s="24">
        <v>1716</v>
      </c>
      <c r="G13" s="21">
        <v>41755</v>
      </c>
      <c r="H13" s="22">
        <v>41572</v>
      </c>
      <c r="I13" s="23">
        <v>1.0044020013470605</v>
      </c>
      <c r="J13" s="24">
        <v>183</v>
      </c>
      <c r="K13" s="52">
        <v>0.80955574182732604</v>
      </c>
      <c r="L13" s="53">
        <v>0.77184162417011448</v>
      </c>
      <c r="M13" s="54">
        <v>3.7714117657211554E-2</v>
      </c>
    </row>
    <row r="14" spans="1:13" ht="18" customHeight="1" x14ac:dyDescent="0.4">
      <c r="A14" s="265"/>
      <c r="B14" s="109" t="s">
        <v>161</v>
      </c>
      <c r="C14" s="29">
        <v>7826</v>
      </c>
      <c r="D14" s="30">
        <v>7276</v>
      </c>
      <c r="E14" s="31">
        <v>1.0755909840571742</v>
      </c>
      <c r="F14" s="32">
        <v>550</v>
      </c>
      <c r="G14" s="29">
        <v>10000</v>
      </c>
      <c r="H14" s="30">
        <v>10000</v>
      </c>
      <c r="I14" s="31">
        <v>1</v>
      </c>
      <c r="J14" s="32">
        <v>0</v>
      </c>
      <c r="K14" s="55">
        <v>0.78259999999999996</v>
      </c>
      <c r="L14" s="56">
        <v>0.72760000000000002</v>
      </c>
      <c r="M14" s="35">
        <v>5.4999999999999938E-2</v>
      </c>
    </row>
    <row r="15" spans="1:13" ht="18" customHeight="1" x14ac:dyDescent="0.4">
      <c r="A15" s="265"/>
      <c r="B15" s="84" t="s">
        <v>160</v>
      </c>
      <c r="C15" s="36">
        <v>5150</v>
      </c>
      <c r="D15" s="37">
        <v>4800</v>
      </c>
      <c r="E15" s="38">
        <v>1.0729166666666667</v>
      </c>
      <c r="F15" s="39">
        <v>350</v>
      </c>
      <c r="G15" s="36">
        <v>5980</v>
      </c>
      <c r="H15" s="37">
        <v>5800</v>
      </c>
      <c r="I15" s="38">
        <v>1.0310344827586206</v>
      </c>
      <c r="J15" s="39">
        <v>180</v>
      </c>
      <c r="K15" s="40">
        <v>0.8612040133779264</v>
      </c>
      <c r="L15" s="41">
        <v>0.82758620689655171</v>
      </c>
      <c r="M15" s="42">
        <v>3.361780648137469E-2</v>
      </c>
    </row>
    <row r="16" spans="1:13" ht="18" customHeight="1" x14ac:dyDescent="0.4">
      <c r="A16" s="265"/>
      <c r="B16" s="84" t="s">
        <v>158</v>
      </c>
      <c r="C16" s="36">
        <v>19520</v>
      </c>
      <c r="D16" s="37">
        <v>18481</v>
      </c>
      <c r="E16" s="38">
        <v>1.0562199015204805</v>
      </c>
      <c r="F16" s="39">
        <v>1039</v>
      </c>
      <c r="G16" s="36">
        <v>24156</v>
      </c>
      <c r="H16" s="37">
        <v>23792</v>
      </c>
      <c r="I16" s="38">
        <v>1.0152992602555482</v>
      </c>
      <c r="J16" s="39">
        <v>364</v>
      </c>
      <c r="K16" s="40">
        <v>0.80808080808080807</v>
      </c>
      <c r="L16" s="41">
        <v>0.77677370544720914</v>
      </c>
      <c r="M16" s="42">
        <v>3.1307102633598927E-2</v>
      </c>
    </row>
    <row r="17" spans="1:13" ht="18" customHeight="1" x14ac:dyDescent="0.4">
      <c r="A17" s="265"/>
      <c r="B17" s="84" t="s">
        <v>157</v>
      </c>
      <c r="C17" s="36">
        <v>1307</v>
      </c>
      <c r="D17" s="37">
        <v>1530</v>
      </c>
      <c r="E17" s="38">
        <v>0.85424836601307186</v>
      </c>
      <c r="F17" s="39">
        <v>-223</v>
      </c>
      <c r="G17" s="36">
        <v>1619</v>
      </c>
      <c r="H17" s="37">
        <v>1980</v>
      </c>
      <c r="I17" s="38">
        <v>0.81767676767676767</v>
      </c>
      <c r="J17" s="39">
        <v>-361</v>
      </c>
      <c r="K17" s="40">
        <v>0.80728844966028412</v>
      </c>
      <c r="L17" s="41">
        <v>0.77272727272727271</v>
      </c>
      <c r="M17" s="42">
        <v>3.4561176933011417E-2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22154</v>
      </c>
      <c r="D19" s="22">
        <v>21360</v>
      </c>
      <c r="E19" s="23">
        <v>1.0371722846441949</v>
      </c>
      <c r="F19" s="24">
        <v>794</v>
      </c>
      <c r="G19" s="21">
        <v>26790</v>
      </c>
      <c r="H19" s="25">
        <v>27018</v>
      </c>
      <c r="I19" s="23">
        <v>0.99156118143459915</v>
      </c>
      <c r="J19" s="24">
        <v>-228</v>
      </c>
      <c r="K19" s="52">
        <v>0.82695035460992905</v>
      </c>
      <c r="L19" s="53">
        <v>0.79058405507439489</v>
      </c>
      <c r="M19" s="28">
        <v>3.6366299535534163E-2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8191</v>
      </c>
      <c r="D21" s="37">
        <v>7899</v>
      </c>
      <c r="E21" s="38">
        <v>1.0369667046461577</v>
      </c>
      <c r="F21" s="39">
        <v>292</v>
      </c>
      <c r="G21" s="36">
        <v>9780</v>
      </c>
      <c r="H21" s="37">
        <v>9700</v>
      </c>
      <c r="I21" s="38">
        <v>1.0082474226804123</v>
      </c>
      <c r="J21" s="39">
        <v>80</v>
      </c>
      <c r="K21" s="40">
        <v>0.83752556237218811</v>
      </c>
      <c r="L21" s="41">
        <v>0.81432989690721647</v>
      </c>
      <c r="M21" s="42">
        <v>2.3195665464971649E-2</v>
      </c>
    </row>
    <row r="22" spans="1:13" ht="18" customHeight="1" x14ac:dyDescent="0.4">
      <c r="A22" s="265"/>
      <c r="B22" s="84" t="s">
        <v>158</v>
      </c>
      <c r="C22" s="36">
        <v>13963</v>
      </c>
      <c r="D22" s="37">
        <v>13461</v>
      </c>
      <c r="E22" s="38">
        <v>1.0372929202882402</v>
      </c>
      <c r="F22" s="39">
        <v>502</v>
      </c>
      <c r="G22" s="36">
        <v>17010</v>
      </c>
      <c r="H22" s="37">
        <v>17318</v>
      </c>
      <c r="I22" s="38">
        <v>0.98221503637833463</v>
      </c>
      <c r="J22" s="39">
        <v>-308</v>
      </c>
      <c r="K22" s="40">
        <v>0.82087007642563203</v>
      </c>
      <c r="L22" s="41">
        <v>0.77728375101050928</v>
      </c>
      <c r="M22" s="42">
        <v>4.3586325415122751E-2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14928</v>
      </c>
      <c r="D24" s="22">
        <v>13659</v>
      </c>
      <c r="E24" s="23">
        <v>1.0929057764111574</v>
      </c>
      <c r="F24" s="24">
        <v>1269</v>
      </c>
      <c r="G24" s="21">
        <v>16319</v>
      </c>
      <c r="H24" s="25">
        <v>15460</v>
      </c>
      <c r="I24" s="23">
        <v>1.0555627425614489</v>
      </c>
      <c r="J24" s="24">
        <v>859</v>
      </c>
      <c r="K24" s="52">
        <v>0.91476193394203076</v>
      </c>
      <c r="L24" s="53">
        <v>0.88350582147477363</v>
      </c>
      <c r="M24" s="54">
        <v>3.1256112467257124E-2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6086</v>
      </c>
      <c r="D26" s="37">
        <v>5318</v>
      </c>
      <c r="E26" s="38">
        <v>1.1444151936818352</v>
      </c>
      <c r="F26" s="39">
        <v>768</v>
      </c>
      <c r="G26" s="36">
        <v>6580</v>
      </c>
      <c r="H26" s="37">
        <v>6040</v>
      </c>
      <c r="I26" s="38">
        <v>1.0894039735099337</v>
      </c>
      <c r="J26" s="39">
        <v>540</v>
      </c>
      <c r="K26" s="40">
        <v>0.92492401215805475</v>
      </c>
      <c r="L26" s="41">
        <v>0.88046357615894044</v>
      </c>
      <c r="M26" s="42">
        <v>4.4460435999114312E-2</v>
      </c>
    </row>
    <row r="27" spans="1:13" ht="18" customHeight="1" x14ac:dyDescent="0.4">
      <c r="A27" s="265"/>
      <c r="B27" s="84" t="s">
        <v>158</v>
      </c>
      <c r="C27" s="36">
        <v>8535</v>
      </c>
      <c r="D27" s="37">
        <v>7986</v>
      </c>
      <c r="E27" s="38">
        <v>1.0687453042824944</v>
      </c>
      <c r="F27" s="39">
        <v>549</v>
      </c>
      <c r="G27" s="36">
        <v>9400</v>
      </c>
      <c r="H27" s="37">
        <v>8941</v>
      </c>
      <c r="I27" s="38">
        <v>1.0513365395369645</v>
      </c>
      <c r="J27" s="39">
        <v>459</v>
      </c>
      <c r="K27" s="40">
        <v>0.90797872340425534</v>
      </c>
      <c r="L27" s="41">
        <v>0.89318868135555307</v>
      </c>
      <c r="M27" s="42">
        <v>1.4790042048702268E-2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307</v>
      </c>
      <c r="D29" s="74">
        <v>355</v>
      </c>
      <c r="E29" s="75">
        <v>0.86478873239436616</v>
      </c>
      <c r="F29" s="76">
        <v>-48</v>
      </c>
      <c r="G29" s="73">
        <v>339</v>
      </c>
      <c r="H29" s="74">
        <v>479</v>
      </c>
      <c r="I29" s="77">
        <v>0.70772442588726514</v>
      </c>
      <c r="J29" s="91">
        <v>-140</v>
      </c>
      <c r="K29" s="79">
        <v>0.9056047197640118</v>
      </c>
      <c r="L29" s="80">
        <v>0.74112734864300622</v>
      </c>
      <c r="M29" s="92">
        <v>0.16447737112100558</v>
      </c>
    </row>
    <row r="30" spans="1:13" ht="18" customHeight="1" x14ac:dyDescent="0.4">
      <c r="A30" s="266" t="s">
        <v>162</v>
      </c>
      <c r="B30" s="20"/>
      <c r="C30" s="21">
        <v>22362</v>
      </c>
      <c r="D30" s="22">
        <v>21323</v>
      </c>
      <c r="E30" s="23">
        <v>1.0487267270083946</v>
      </c>
      <c r="F30" s="24">
        <v>1039</v>
      </c>
      <c r="G30" s="21">
        <v>27896</v>
      </c>
      <c r="H30" s="22">
        <v>28040</v>
      </c>
      <c r="I30" s="23">
        <v>0.99486447931526389</v>
      </c>
      <c r="J30" s="24">
        <v>-144</v>
      </c>
      <c r="K30" s="52">
        <v>0.80162030398623463</v>
      </c>
      <c r="L30" s="53">
        <v>0.76044935805991443</v>
      </c>
      <c r="M30" s="28">
        <v>4.1170945926320202E-2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2536</v>
      </c>
      <c r="D32" s="37">
        <v>2339</v>
      </c>
      <c r="E32" s="38">
        <v>1.0842240273621206</v>
      </c>
      <c r="F32" s="39">
        <v>197</v>
      </c>
      <c r="G32" s="36">
        <v>2900</v>
      </c>
      <c r="H32" s="37">
        <v>2900</v>
      </c>
      <c r="I32" s="38">
        <v>1</v>
      </c>
      <c r="J32" s="39">
        <v>0</v>
      </c>
      <c r="K32" s="40">
        <v>0.87448275862068969</v>
      </c>
      <c r="L32" s="41">
        <v>0.80655172413793108</v>
      </c>
      <c r="M32" s="42">
        <v>6.7931034482758612E-2</v>
      </c>
    </row>
    <row r="33" spans="1:13" ht="18" customHeight="1" x14ac:dyDescent="0.4">
      <c r="A33" s="265"/>
      <c r="B33" s="84" t="s">
        <v>159</v>
      </c>
      <c r="C33" s="36">
        <v>680</v>
      </c>
      <c r="D33" s="37">
        <v>775</v>
      </c>
      <c r="E33" s="38">
        <v>0.8774193548387097</v>
      </c>
      <c r="F33" s="39">
        <v>-95</v>
      </c>
      <c r="G33" s="36">
        <v>1000</v>
      </c>
      <c r="H33" s="37">
        <v>1000</v>
      </c>
      <c r="I33" s="38">
        <v>1</v>
      </c>
      <c r="J33" s="39">
        <v>0</v>
      </c>
      <c r="K33" s="40">
        <v>0.68</v>
      </c>
      <c r="L33" s="41">
        <v>0.77500000000000002</v>
      </c>
      <c r="M33" s="42">
        <v>-9.4999999999999973E-2</v>
      </c>
    </row>
    <row r="34" spans="1:13" ht="18" customHeight="1" x14ac:dyDescent="0.4">
      <c r="A34" s="265"/>
      <c r="B34" s="84" t="s">
        <v>239</v>
      </c>
      <c r="C34" s="36">
        <v>372</v>
      </c>
      <c r="D34" s="37">
        <v>0</v>
      </c>
      <c r="E34" s="38" t="e">
        <v>#DIV/0!</v>
      </c>
      <c r="F34" s="39">
        <v>372</v>
      </c>
      <c r="G34" s="36">
        <v>480</v>
      </c>
      <c r="H34" s="37">
        <v>0</v>
      </c>
      <c r="I34" s="38" t="e">
        <v>#DIV/0!</v>
      </c>
      <c r="J34" s="39">
        <v>480</v>
      </c>
      <c r="K34" s="40">
        <v>0.77500000000000002</v>
      </c>
      <c r="L34" s="41" t="s">
        <v>0</v>
      </c>
      <c r="M34" s="42" t="e">
        <v>#VALUE!</v>
      </c>
    </row>
    <row r="35" spans="1:13" ht="18" customHeight="1" x14ac:dyDescent="0.4">
      <c r="A35" s="265"/>
      <c r="B35" s="84" t="s">
        <v>158</v>
      </c>
      <c r="C35" s="36">
        <v>17348</v>
      </c>
      <c r="D35" s="37">
        <v>16507</v>
      </c>
      <c r="E35" s="38">
        <v>1.0509480826316109</v>
      </c>
      <c r="F35" s="39">
        <v>841</v>
      </c>
      <c r="G35" s="36">
        <v>21871</v>
      </c>
      <c r="H35" s="37">
        <v>22144</v>
      </c>
      <c r="I35" s="38">
        <v>0.98767160404624277</v>
      </c>
      <c r="J35" s="39">
        <v>-273</v>
      </c>
      <c r="K35" s="40">
        <v>0.79319647021169581</v>
      </c>
      <c r="L35" s="41">
        <v>0.74543894508670516</v>
      </c>
      <c r="M35" s="42">
        <v>4.7757525124990652E-2</v>
      </c>
    </row>
    <row r="36" spans="1:13" ht="18" customHeight="1" x14ac:dyDescent="0.4">
      <c r="A36" s="265"/>
      <c r="B36" s="84" t="s">
        <v>157</v>
      </c>
      <c r="C36" s="36">
        <v>1426</v>
      </c>
      <c r="D36" s="37">
        <v>1702</v>
      </c>
      <c r="E36" s="38">
        <v>0.83783783783783783</v>
      </c>
      <c r="F36" s="39">
        <v>-276</v>
      </c>
      <c r="G36" s="36">
        <v>1645</v>
      </c>
      <c r="H36" s="37">
        <v>1996</v>
      </c>
      <c r="I36" s="38">
        <v>0.82414829659318634</v>
      </c>
      <c r="J36" s="39">
        <v>-351</v>
      </c>
      <c r="K36" s="40">
        <v>0.8668693009118541</v>
      </c>
      <c r="L36" s="41">
        <v>0.85270541082164331</v>
      </c>
      <c r="M36" s="42">
        <v>1.4163890090210796E-2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activeCell="H6" sqref="H6:H7"/>
      <selection pane="topRight" activeCell="H6" sqref="H6:H7"/>
      <selection pane="bottomLeft" activeCell="H6" sqref="H6:H7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10月下旬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10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327</v>
      </c>
      <c r="D4" s="370" t="s">
        <v>325</v>
      </c>
      <c r="E4" s="371" t="s">
        <v>176</v>
      </c>
      <c r="F4" s="372"/>
      <c r="G4" s="348" t="s">
        <v>326</v>
      </c>
      <c r="H4" s="368" t="s">
        <v>325</v>
      </c>
      <c r="I4" s="371" t="s">
        <v>176</v>
      </c>
      <c r="J4" s="372"/>
      <c r="K4" s="348" t="s">
        <v>326</v>
      </c>
      <c r="L4" s="349" t="s">
        <v>325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205298</v>
      </c>
      <c r="D6" s="373">
        <v>168446</v>
      </c>
      <c r="E6" s="337">
        <v>1.2187763437540815</v>
      </c>
      <c r="F6" s="358">
        <v>36852</v>
      </c>
      <c r="G6" s="364">
        <v>251134</v>
      </c>
      <c r="H6" s="366">
        <v>220239</v>
      </c>
      <c r="I6" s="337">
        <v>1.140279423716962</v>
      </c>
      <c r="J6" s="358">
        <v>30895</v>
      </c>
      <c r="K6" s="339">
        <v>0.81748389306107494</v>
      </c>
      <c r="L6" s="341">
        <v>0.76483274987627081</v>
      </c>
      <c r="M6" s="343">
        <v>5.2651143184804128E-2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111778</v>
      </c>
      <c r="D8" s="22">
        <v>92495</v>
      </c>
      <c r="E8" s="23">
        <v>1.2084761338450727</v>
      </c>
      <c r="F8" s="24">
        <v>19283</v>
      </c>
      <c r="G8" s="21">
        <v>126579</v>
      </c>
      <c r="H8" s="25">
        <v>112008</v>
      </c>
      <c r="I8" s="23">
        <v>1.1300889222198414</v>
      </c>
      <c r="J8" s="24">
        <v>14571</v>
      </c>
      <c r="K8" s="26">
        <v>0.88306907148895153</v>
      </c>
      <c r="L8" s="27">
        <v>0.82578922934076138</v>
      </c>
      <c r="M8" s="28">
        <v>5.7279842148190152E-2</v>
      </c>
    </row>
    <row r="9" spans="1:13" ht="18" customHeight="1" x14ac:dyDescent="0.4">
      <c r="A9" s="265"/>
      <c r="B9" s="109" t="s">
        <v>161</v>
      </c>
      <c r="C9" s="29">
        <v>46005</v>
      </c>
      <c r="D9" s="30">
        <v>36194</v>
      </c>
      <c r="E9" s="31">
        <v>1.2710670276841465</v>
      </c>
      <c r="F9" s="32">
        <v>9811</v>
      </c>
      <c r="G9" s="29">
        <v>49893</v>
      </c>
      <c r="H9" s="30">
        <v>43226</v>
      </c>
      <c r="I9" s="31">
        <v>1.1542358765557765</v>
      </c>
      <c r="J9" s="32">
        <v>6667</v>
      </c>
      <c r="K9" s="33">
        <v>0.92207323672659491</v>
      </c>
      <c r="L9" s="34">
        <v>0.83732013140239669</v>
      </c>
      <c r="M9" s="35">
        <v>8.4753105324198219E-2</v>
      </c>
    </row>
    <row r="10" spans="1:13" ht="18" customHeight="1" x14ac:dyDescent="0.4">
      <c r="A10" s="265"/>
      <c r="B10" s="84" t="s">
        <v>160</v>
      </c>
      <c r="C10" s="36">
        <v>5013</v>
      </c>
      <c r="D10" s="37">
        <v>4280</v>
      </c>
      <c r="E10" s="38">
        <v>1.1712616822429907</v>
      </c>
      <c r="F10" s="39">
        <v>733</v>
      </c>
      <c r="G10" s="36">
        <v>5445</v>
      </c>
      <c r="H10" s="37">
        <v>4695</v>
      </c>
      <c r="I10" s="38">
        <v>1.159744408945687</v>
      </c>
      <c r="J10" s="39">
        <v>750</v>
      </c>
      <c r="K10" s="40">
        <v>0.92066115702479334</v>
      </c>
      <c r="L10" s="41">
        <v>0.91160809371671991</v>
      </c>
      <c r="M10" s="42">
        <v>9.053063308073428E-3</v>
      </c>
    </row>
    <row r="11" spans="1:13" ht="18" customHeight="1" x14ac:dyDescent="0.4">
      <c r="A11" s="265"/>
      <c r="B11" s="84" t="s">
        <v>158</v>
      </c>
      <c r="C11" s="36">
        <v>60760</v>
      </c>
      <c r="D11" s="37">
        <v>52021</v>
      </c>
      <c r="E11" s="38">
        <v>1.1679898502527826</v>
      </c>
      <c r="F11" s="39">
        <v>8739</v>
      </c>
      <c r="G11" s="36">
        <v>71241</v>
      </c>
      <c r="H11" s="37">
        <v>64087</v>
      </c>
      <c r="I11" s="38">
        <v>1.1116295036434847</v>
      </c>
      <c r="J11" s="39">
        <v>7154</v>
      </c>
      <c r="K11" s="40">
        <v>0.85287966199239207</v>
      </c>
      <c r="L11" s="41">
        <v>0.81172468675394382</v>
      </c>
      <c r="M11" s="42">
        <v>4.1154975238448244E-2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34276</v>
      </c>
      <c r="D13" s="22">
        <v>28639</v>
      </c>
      <c r="E13" s="23">
        <v>1.1968294982366703</v>
      </c>
      <c r="F13" s="24">
        <v>5637</v>
      </c>
      <c r="G13" s="21">
        <v>45981</v>
      </c>
      <c r="H13" s="22">
        <v>41269</v>
      </c>
      <c r="I13" s="23">
        <v>1.114177712084131</v>
      </c>
      <c r="J13" s="24">
        <v>4712</v>
      </c>
      <c r="K13" s="52">
        <v>0.74543833322459274</v>
      </c>
      <c r="L13" s="53">
        <v>0.69395914609028564</v>
      </c>
      <c r="M13" s="54">
        <v>5.1479187134307103E-2</v>
      </c>
    </row>
    <row r="14" spans="1:13" ht="18" customHeight="1" x14ac:dyDescent="0.4">
      <c r="A14" s="265"/>
      <c r="B14" s="109" t="s">
        <v>161</v>
      </c>
      <c r="C14" s="29">
        <v>8153</v>
      </c>
      <c r="D14" s="30">
        <v>6469</v>
      </c>
      <c r="E14" s="31">
        <v>1.2603184417993507</v>
      </c>
      <c r="F14" s="32">
        <v>1684</v>
      </c>
      <c r="G14" s="29">
        <v>11000</v>
      </c>
      <c r="H14" s="30">
        <v>10000</v>
      </c>
      <c r="I14" s="31">
        <v>1.1000000000000001</v>
      </c>
      <c r="J14" s="32">
        <v>1000</v>
      </c>
      <c r="K14" s="55">
        <v>0.74118181818181816</v>
      </c>
      <c r="L14" s="56">
        <v>0.64690000000000003</v>
      </c>
      <c r="M14" s="35">
        <v>9.4281818181818133E-2</v>
      </c>
    </row>
    <row r="15" spans="1:13" ht="18" customHeight="1" x14ac:dyDescent="0.4">
      <c r="A15" s="265"/>
      <c r="B15" s="84" t="s">
        <v>160</v>
      </c>
      <c r="C15" s="36">
        <v>5172</v>
      </c>
      <c r="D15" s="37">
        <v>4213</v>
      </c>
      <c r="E15" s="38">
        <v>1.2276287680987419</v>
      </c>
      <c r="F15" s="39">
        <v>959</v>
      </c>
      <c r="G15" s="36">
        <v>6600</v>
      </c>
      <c r="H15" s="37">
        <v>5945</v>
      </c>
      <c r="I15" s="38">
        <v>1.1101766190075695</v>
      </c>
      <c r="J15" s="39">
        <v>655</v>
      </c>
      <c r="K15" s="40">
        <v>0.78363636363636369</v>
      </c>
      <c r="L15" s="41">
        <v>0.7086627417998318</v>
      </c>
      <c r="M15" s="42">
        <v>7.497362183653189E-2</v>
      </c>
    </row>
    <row r="16" spans="1:13" ht="18" customHeight="1" x14ac:dyDescent="0.4">
      <c r="A16" s="265"/>
      <c r="B16" s="84" t="s">
        <v>158</v>
      </c>
      <c r="C16" s="36">
        <v>19627</v>
      </c>
      <c r="D16" s="37">
        <v>16656</v>
      </c>
      <c r="E16" s="38">
        <v>1.1783741594620558</v>
      </c>
      <c r="F16" s="39">
        <v>2971</v>
      </c>
      <c r="G16" s="36">
        <v>26605</v>
      </c>
      <c r="H16" s="37">
        <v>23547</v>
      </c>
      <c r="I16" s="38">
        <v>1.1298679237270142</v>
      </c>
      <c r="J16" s="39">
        <v>3058</v>
      </c>
      <c r="K16" s="40">
        <v>0.73771847397105805</v>
      </c>
      <c r="L16" s="41">
        <v>0.70735125493693463</v>
      </c>
      <c r="M16" s="42">
        <v>3.0367219034123427E-2</v>
      </c>
    </row>
    <row r="17" spans="1:13" ht="18" customHeight="1" x14ac:dyDescent="0.4">
      <c r="A17" s="265"/>
      <c r="B17" s="84" t="s">
        <v>157</v>
      </c>
      <c r="C17" s="36">
        <v>1324</v>
      </c>
      <c r="D17" s="37">
        <v>1301</v>
      </c>
      <c r="E17" s="38">
        <v>1.0176787086856265</v>
      </c>
      <c r="F17" s="39">
        <v>23</v>
      </c>
      <c r="G17" s="36">
        <v>1776</v>
      </c>
      <c r="H17" s="37">
        <v>1777</v>
      </c>
      <c r="I17" s="38">
        <v>0.99943725379853687</v>
      </c>
      <c r="J17" s="39">
        <v>-1</v>
      </c>
      <c r="K17" s="40">
        <v>0.74549549549549554</v>
      </c>
      <c r="L17" s="41">
        <v>0.73213280810354531</v>
      </c>
      <c r="M17" s="42">
        <v>1.3362687391950234E-2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22098</v>
      </c>
      <c r="D19" s="22">
        <v>18216</v>
      </c>
      <c r="E19" s="23">
        <v>1.2131093544137022</v>
      </c>
      <c r="F19" s="24">
        <v>3882</v>
      </c>
      <c r="G19" s="21">
        <v>29061</v>
      </c>
      <c r="H19" s="25">
        <v>25826</v>
      </c>
      <c r="I19" s="23">
        <v>1.1252613645163789</v>
      </c>
      <c r="J19" s="24">
        <v>3235</v>
      </c>
      <c r="K19" s="52">
        <v>0.76040053680189945</v>
      </c>
      <c r="L19" s="53">
        <v>0.70533570820103775</v>
      </c>
      <c r="M19" s="28">
        <v>5.5064828600861704E-2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8448</v>
      </c>
      <c r="D21" s="37">
        <v>6874</v>
      </c>
      <c r="E21" s="38">
        <v>1.2289787605469886</v>
      </c>
      <c r="F21" s="39">
        <v>1574</v>
      </c>
      <c r="G21" s="36">
        <v>10770</v>
      </c>
      <c r="H21" s="37">
        <v>9370</v>
      </c>
      <c r="I21" s="38">
        <v>1.1494130202774813</v>
      </c>
      <c r="J21" s="39">
        <v>1400</v>
      </c>
      <c r="K21" s="40">
        <v>0.78440111420612812</v>
      </c>
      <c r="L21" s="41">
        <v>0.73361792956243332</v>
      </c>
      <c r="M21" s="42">
        <v>5.0783184643694801E-2</v>
      </c>
    </row>
    <row r="22" spans="1:13" ht="18" customHeight="1" x14ac:dyDescent="0.4">
      <c r="A22" s="265"/>
      <c r="B22" s="84" t="s">
        <v>158</v>
      </c>
      <c r="C22" s="36">
        <v>13650</v>
      </c>
      <c r="D22" s="37">
        <v>11342</v>
      </c>
      <c r="E22" s="38">
        <v>1.2034914477164522</v>
      </c>
      <c r="F22" s="39">
        <v>2308</v>
      </c>
      <c r="G22" s="36">
        <v>18291</v>
      </c>
      <c r="H22" s="37">
        <v>16456</v>
      </c>
      <c r="I22" s="38">
        <v>1.1115094798249878</v>
      </c>
      <c r="J22" s="39">
        <v>1835</v>
      </c>
      <c r="K22" s="40">
        <v>0.74626865671641796</v>
      </c>
      <c r="L22" s="41">
        <v>0.68923189110354888</v>
      </c>
      <c r="M22" s="42">
        <v>5.7036765612869078E-2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15540</v>
      </c>
      <c r="D24" s="22">
        <v>11216</v>
      </c>
      <c r="E24" s="23">
        <v>1.3855206847360912</v>
      </c>
      <c r="F24" s="24">
        <v>4324</v>
      </c>
      <c r="G24" s="21">
        <v>18922</v>
      </c>
      <c r="H24" s="25">
        <v>14513</v>
      </c>
      <c r="I24" s="23">
        <v>1.3037965961551712</v>
      </c>
      <c r="J24" s="24">
        <v>4409</v>
      </c>
      <c r="K24" s="52">
        <v>0.82126625092484939</v>
      </c>
      <c r="L24" s="53">
        <v>0.77282436436298496</v>
      </c>
      <c r="M24" s="54">
        <v>4.8441886561864433E-2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6152</v>
      </c>
      <c r="D26" s="37">
        <v>4575</v>
      </c>
      <c r="E26" s="38">
        <v>1.3446994535519126</v>
      </c>
      <c r="F26" s="39">
        <v>1577</v>
      </c>
      <c r="G26" s="36">
        <v>7260</v>
      </c>
      <c r="H26" s="37">
        <v>6035</v>
      </c>
      <c r="I26" s="38">
        <v>1.2029826014913008</v>
      </c>
      <c r="J26" s="39">
        <v>1225</v>
      </c>
      <c r="K26" s="40">
        <v>0.84738292011019278</v>
      </c>
      <c r="L26" s="41">
        <v>0.75807787903893953</v>
      </c>
      <c r="M26" s="42">
        <v>8.9305041071253255E-2</v>
      </c>
    </row>
    <row r="27" spans="1:13" ht="18" customHeight="1" x14ac:dyDescent="0.4">
      <c r="A27" s="265"/>
      <c r="B27" s="84" t="s">
        <v>158</v>
      </c>
      <c r="C27" s="36">
        <v>9114</v>
      </c>
      <c r="D27" s="37">
        <v>6415</v>
      </c>
      <c r="E27" s="38">
        <v>1.4207326578332033</v>
      </c>
      <c r="F27" s="39">
        <v>2699</v>
      </c>
      <c r="G27" s="36">
        <v>11151</v>
      </c>
      <c r="H27" s="37">
        <v>8046</v>
      </c>
      <c r="I27" s="38">
        <v>1.3859060402684564</v>
      </c>
      <c r="J27" s="39">
        <v>3105</v>
      </c>
      <c r="K27" s="40">
        <v>0.81732580037664782</v>
      </c>
      <c r="L27" s="41">
        <v>0.79729057916977375</v>
      </c>
      <c r="M27" s="42">
        <v>2.0035221206874065E-2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93"/>
      <c r="B29" s="268" t="s">
        <v>157</v>
      </c>
      <c r="C29" s="73">
        <v>274</v>
      </c>
      <c r="D29" s="74">
        <v>226</v>
      </c>
      <c r="E29" s="94">
        <v>1.2123893805309736</v>
      </c>
      <c r="F29" s="95">
        <v>48</v>
      </c>
      <c r="G29" s="73">
        <v>511</v>
      </c>
      <c r="H29" s="74">
        <v>432</v>
      </c>
      <c r="I29" s="75">
        <v>1.1828703703703705</v>
      </c>
      <c r="J29" s="76">
        <v>79</v>
      </c>
      <c r="K29" s="96">
        <v>0.53620352250489234</v>
      </c>
      <c r="L29" s="97">
        <v>0.52314814814814814</v>
      </c>
      <c r="M29" s="98">
        <v>1.3055374356744198E-2</v>
      </c>
    </row>
    <row r="30" spans="1:13" ht="18" customHeight="1" x14ac:dyDescent="0.4">
      <c r="A30" s="266" t="s">
        <v>162</v>
      </c>
      <c r="B30" s="20"/>
      <c r="C30" s="21">
        <v>21606</v>
      </c>
      <c r="D30" s="22">
        <v>17880</v>
      </c>
      <c r="E30" s="23">
        <v>1.2083892617449665</v>
      </c>
      <c r="F30" s="24">
        <v>3726</v>
      </c>
      <c r="G30" s="21">
        <v>30591</v>
      </c>
      <c r="H30" s="22">
        <v>26623</v>
      </c>
      <c r="I30" s="23">
        <v>1.149044059647673</v>
      </c>
      <c r="J30" s="24">
        <v>3968</v>
      </c>
      <c r="K30" s="52">
        <v>0.70628616259684218</v>
      </c>
      <c r="L30" s="53">
        <v>0.67159974458175264</v>
      </c>
      <c r="M30" s="28">
        <v>3.4686418015089537E-2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2504</v>
      </c>
      <c r="D32" s="37">
        <v>2168</v>
      </c>
      <c r="E32" s="38">
        <v>1.1549815498154981</v>
      </c>
      <c r="F32" s="39">
        <v>336</v>
      </c>
      <c r="G32" s="36">
        <v>3190</v>
      </c>
      <c r="H32" s="37">
        <v>2900</v>
      </c>
      <c r="I32" s="38">
        <v>1.1000000000000001</v>
      </c>
      <c r="J32" s="39">
        <v>290</v>
      </c>
      <c r="K32" s="40">
        <v>0.78495297805642639</v>
      </c>
      <c r="L32" s="41">
        <v>0.74758620689655175</v>
      </c>
      <c r="M32" s="42">
        <v>3.7366771159874634E-2</v>
      </c>
    </row>
    <row r="33" spans="1:13" ht="18" customHeight="1" x14ac:dyDescent="0.4">
      <c r="A33" s="265"/>
      <c r="B33" s="84" t="s">
        <v>159</v>
      </c>
      <c r="C33" s="36">
        <v>711</v>
      </c>
      <c r="D33" s="37">
        <v>650</v>
      </c>
      <c r="E33" s="38">
        <v>1.0938461538461539</v>
      </c>
      <c r="F33" s="39">
        <v>61</v>
      </c>
      <c r="G33" s="36">
        <v>1050</v>
      </c>
      <c r="H33" s="37">
        <v>1000</v>
      </c>
      <c r="I33" s="38">
        <v>1.05</v>
      </c>
      <c r="J33" s="39">
        <v>50</v>
      </c>
      <c r="K33" s="40">
        <v>0.67714285714285716</v>
      </c>
      <c r="L33" s="41">
        <v>0.65</v>
      </c>
      <c r="M33" s="42">
        <v>2.7142857142857135E-2</v>
      </c>
    </row>
    <row r="34" spans="1:13" ht="18" customHeight="1" x14ac:dyDescent="0.4">
      <c r="A34" s="265"/>
      <c r="B34" s="84" t="s">
        <v>239</v>
      </c>
      <c r="C34" s="36">
        <v>357</v>
      </c>
      <c r="D34" s="37">
        <v>0</v>
      </c>
      <c r="E34" s="38" t="e">
        <v>#DIV/0!</v>
      </c>
      <c r="F34" s="39">
        <v>357</v>
      </c>
      <c r="G34" s="36">
        <v>528</v>
      </c>
      <c r="H34" s="37">
        <v>0</v>
      </c>
      <c r="I34" s="38" t="e">
        <v>#DIV/0!</v>
      </c>
      <c r="J34" s="39">
        <v>528</v>
      </c>
      <c r="K34" s="40">
        <v>0.67613636363636365</v>
      </c>
      <c r="L34" s="41" t="s">
        <v>0</v>
      </c>
      <c r="M34" s="42" t="e">
        <v>#VALUE!</v>
      </c>
    </row>
    <row r="35" spans="1:13" ht="18" customHeight="1" x14ac:dyDescent="0.4">
      <c r="A35" s="265"/>
      <c r="B35" s="84" t="s">
        <v>158</v>
      </c>
      <c r="C35" s="36">
        <v>16581</v>
      </c>
      <c r="D35" s="37">
        <v>13715</v>
      </c>
      <c r="E35" s="38">
        <v>1.2089682829019321</v>
      </c>
      <c r="F35" s="39">
        <v>2866</v>
      </c>
      <c r="G35" s="36">
        <v>24000</v>
      </c>
      <c r="H35" s="37">
        <v>20936</v>
      </c>
      <c r="I35" s="38">
        <v>1.146350783339702</v>
      </c>
      <c r="J35" s="39">
        <v>3064</v>
      </c>
      <c r="K35" s="40">
        <v>0.69087500000000002</v>
      </c>
      <c r="L35" s="41">
        <v>0.65509170806266714</v>
      </c>
      <c r="M35" s="42">
        <v>3.5783291937332873E-2</v>
      </c>
    </row>
    <row r="36" spans="1:13" ht="18" customHeight="1" x14ac:dyDescent="0.4">
      <c r="A36" s="265"/>
      <c r="B36" s="84" t="s">
        <v>157</v>
      </c>
      <c r="C36" s="36">
        <v>1453</v>
      </c>
      <c r="D36" s="37">
        <v>1347</v>
      </c>
      <c r="E36" s="38">
        <v>1.0786933927245732</v>
      </c>
      <c r="F36" s="39">
        <v>106</v>
      </c>
      <c r="G36" s="36">
        <v>1823</v>
      </c>
      <c r="H36" s="37">
        <v>1787</v>
      </c>
      <c r="I36" s="38">
        <v>1.0201454952434248</v>
      </c>
      <c r="J36" s="39">
        <v>36</v>
      </c>
      <c r="K36" s="40">
        <v>0.79703784969829949</v>
      </c>
      <c r="L36" s="41">
        <v>0.75377728035814218</v>
      </c>
      <c r="M36" s="42">
        <v>4.3260569340157318E-2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4"/>
  <sheetViews>
    <sheetView showGridLines="0" zoomScaleNormal="100" zoomScaleSheetLayoutView="90" workbookViewId="0">
      <pane xSplit="6" ySplit="5" topLeftCell="G6" activePane="bottomRight" state="frozen"/>
      <selection activeCell="H6" sqref="H6:H7"/>
      <selection pane="topRight" activeCell="H6" sqref="H6:H7"/>
      <selection pane="bottomLeft" activeCell="H6" sqref="H6:H7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7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11月（月間）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11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329</v>
      </c>
      <c r="H3" s="324" t="s">
        <v>328</v>
      </c>
      <c r="I3" s="326" t="s">
        <v>140</v>
      </c>
      <c r="J3" s="327"/>
      <c r="K3" s="322" t="s">
        <v>329</v>
      </c>
      <c r="L3" s="324" t="s">
        <v>328</v>
      </c>
      <c r="M3" s="326" t="s">
        <v>140</v>
      </c>
      <c r="N3" s="327"/>
      <c r="O3" s="318" t="s">
        <v>329</v>
      </c>
      <c r="P3" s="320" t="s">
        <v>328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135</v>
      </c>
      <c r="B5" s="251"/>
      <c r="C5" s="251"/>
      <c r="D5" s="251"/>
      <c r="E5" s="251"/>
      <c r="F5" s="251"/>
      <c r="G5" s="250">
        <v>637127</v>
      </c>
      <c r="H5" s="249">
        <v>612070</v>
      </c>
      <c r="I5" s="248">
        <v>1.0409381279918963</v>
      </c>
      <c r="J5" s="247">
        <v>25057</v>
      </c>
      <c r="K5" s="250">
        <v>768665</v>
      </c>
      <c r="L5" s="249">
        <v>734325</v>
      </c>
      <c r="M5" s="248">
        <v>1.0467640349981275</v>
      </c>
      <c r="N5" s="247">
        <v>34340</v>
      </c>
      <c r="O5" s="246">
        <v>0.82887473736933515</v>
      </c>
      <c r="P5" s="245">
        <v>0.83351377115037617</v>
      </c>
      <c r="Q5" s="244">
        <v>-4.6390337810410243E-3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227769</v>
      </c>
      <c r="H6" s="187">
        <v>217121</v>
      </c>
      <c r="I6" s="186">
        <v>1.049041778547446</v>
      </c>
      <c r="J6" s="185">
        <v>10648</v>
      </c>
      <c r="K6" s="231">
        <v>262963</v>
      </c>
      <c r="L6" s="187">
        <v>255740</v>
      </c>
      <c r="M6" s="186">
        <v>1.0282435285837179</v>
      </c>
      <c r="N6" s="185">
        <v>7223</v>
      </c>
      <c r="O6" s="184">
        <v>0.86616368082201678</v>
      </c>
      <c r="P6" s="183">
        <v>0.84899116289982013</v>
      </c>
      <c r="Q6" s="182">
        <v>1.7172517922196651E-2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147191</v>
      </c>
      <c r="H7" s="187">
        <v>141158</v>
      </c>
      <c r="I7" s="186">
        <v>1.0427393417305431</v>
      </c>
      <c r="J7" s="185">
        <v>6033</v>
      </c>
      <c r="K7" s="188">
        <v>166913</v>
      </c>
      <c r="L7" s="187">
        <v>165390</v>
      </c>
      <c r="M7" s="186">
        <v>1.0092085373964568</v>
      </c>
      <c r="N7" s="185">
        <v>1523</v>
      </c>
      <c r="O7" s="184">
        <v>0.88184263658313011</v>
      </c>
      <c r="P7" s="183">
        <v>0.85348570046556627</v>
      </c>
      <c r="Q7" s="182">
        <v>2.8356936117563847E-2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243">
        <v>123202</v>
      </c>
      <c r="H8" s="196">
        <v>118041</v>
      </c>
      <c r="I8" s="195">
        <v>1.0437220965596699</v>
      </c>
      <c r="J8" s="194">
        <v>5161</v>
      </c>
      <c r="K8" s="197">
        <v>136913</v>
      </c>
      <c r="L8" s="196">
        <v>135640</v>
      </c>
      <c r="M8" s="195">
        <v>1.009385137127691</v>
      </c>
      <c r="N8" s="194">
        <v>1273</v>
      </c>
      <c r="O8" s="193">
        <v>0.8998561130060696</v>
      </c>
      <c r="P8" s="192">
        <v>0.87025213801238577</v>
      </c>
      <c r="Q8" s="191">
        <v>2.9603974993683835E-2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243">
        <v>23989</v>
      </c>
      <c r="H9" s="196">
        <v>23117</v>
      </c>
      <c r="I9" s="195">
        <v>1.0377211575896526</v>
      </c>
      <c r="J9" s="194">
        <v>872</v>
      </c>
      <c r="K9" s="197">
        <v>30000</v>
      </c>
      <c r="L9" s="196">
        <v>29750</v>
      </c>
      <c r="M9" s="195">
        <v>1.0084033613445378</v>
      </c>
      <c r="N9" s="194">
        <v>250</v>
      </c>
      <c r="O9" s="193">
        <v>0.79963333333333331</v>
      </c>
      <c r="P9" s="192">
        <v>0.77704201680672269</v>
      </c>
      <c r="Q9" s="191">
        <v>2.2591316526610616E-2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194">
        <v>0</v>
      </c>
      <c r="K16" s="197"/>
      <c r="L16" s="196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/>
      <c r="H17" s="175"/>
      <c r="I17" s="174" t="e">
        <v>#DIV/0!</v>
      </c>
      <c r="J17" s="173">
        <v>0</v>
      </c>
      <c r="K17" s="176"/>
      <c r="L17" s="175"/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77375</v>
      </c>
      <c r="H18" s="187">
        <v>73864</v>
      </c>
      <c r="I18" s="186">
        <v>1.0475333044514243</v>
      </c>
      <c r="J18" s="185">
        <v>3511</v>
      </c>
      <c r="K18" s="188">
        <v>91610</v>
      </c>
      <c r="L18" s="187">
        <v>87350</v>
      </c>
      <c r="M18" s="186">
        <v>1.048769318832284</v>
      </c>
      <c r="N18" s="185">
        <v>4260</v>
      </c>
      <c r="O18" s="184">
        <v>0.84461303351162542</v>
      </c>
      <c r="P18" s="183">
        <v>0.84560961648540356</v>
      </c>
      <c r="Q18" s="182">
        <v>-9.9658297377813732E-4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10805</v>
      </c>
      <c r="H20" s="196">
        <v>10496</v>
      </c>
      <c r="I20" s="195">
        <v>1.0294397865853659</v>
      </c>
      <c r="J20" s="194">
        <v>309</v>
      </c>
      <c r="K20" s="197">
        <v>13610</v>
      </c>
      <c r="L20" s="196">
        <v>13050</v>
      </c>
      <c r="M20" s="195">
        <v>1.042911877394636</v>
      </c>
      <c r="N20" s="194">
        <v>560</v>
      </c>
      <c r="O20" s="193">
        <v>0.79390154298310067</v>
      </c>
      <c r="P20" s="192">
        <v>0.80429118773946362</v>
      </c>
      <c r="Q20" s="191">
        <v>-1.0389644756362948E-2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25397</v>
      </c>
      <c r="H21" s="196">
        <v>24249</v>
      </c>
      <c r="I21" s="205">
        <v>1.0473421584395233</v>
      </c>
      <c r="J21" s="204">
        <v>1148</v>
      </c>
      <c r="K21" s="203">
        <v>29680</v>
      </c>
      <c r="L21" s="206">
        <v>29000</v>
      </c>
      <c r="M21" s="205">
        <v>1.0234482758620689</v>
      </c>
      <c r="N21" s="194">
        <v>680</v>
      </c>
      <c r="O21" s="193">
        <v>0.85569407008086251</v>
      </c>
      <c r="P21" s="192">
        <v>0.83617241379310348</v>
      </c>
      <c r="Q21" s="191">
        <v>1.9521656287759037E-2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8306</v>
      </c>
      <c r="H22" s="206">
        <v>7676</v>
      </c>
      <c r="I22" s="195">
        <v>1.0820739968733715</v>
      </c>
      <c r="J22" s="194">
        <v>630</v>
      </c>
      <c r="K22" s="197">
        <v>9900</v>
      </c>
      <c r="L22" s="206">
        <v>8700</v>
      </c>
      <c r="M22" s="195">
        <v>1.1379310344827587</v>
      </c>
      <c r="N22" s="194">
        <v>1200</v>
      </c>
      <c r="O22" s="193">
        <v>0.83898989898989895</v>
      </c>
      <c r="P22" s="192">
        <v>0.88229885057471269</v>
      </c>
      <c r="Q22" s="191">
        <v>-4.3308951584813737E-2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4442</v>
      </c>
      <c r="H23" s="196">
        <v>4426</v>
      </c>
      <c r="I23" s="195">
        <v>1.0036150022593764</v>
      </c>
      <c r="J23" s="194">
        <v>16</v>
      </c>
      <c r="K23" s="197">
        <v>4785</v>
      </c>
      <c r="L23" s="196">
        <v>4950</v>
      </c>
      <c r="M23" s="195">
        <v>0.96666666666666667</v>
      </c>
      <c r="N23" s="194">
        <v>-165</v>
      </c>
      <c r="O23" s="193">
        <v>0.92831765935214217</v>
      </c>
      <c r="P23" s="192">
        <v>0.89414141414141413</v>
      </c>
      <c r="Q23" s="191">
        <v>3.417624521072804E-2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/>
      <c r="H24" s="196"/>
      <c r="I24" s="195" t="e">
        <v>#DIV/0!</v>
      </c>
      <c r="J24" s="194">
        <v>0</v>
      </c>
      <c r="K24" s="197"/>
      <c r="L24" s="196"/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4034</v>
      </c>
      <c r="H25" s="196">
        <v>3732</v>
      </c>
      <c r="I25" s="195">
        <v>1.0809217577706323</v>
      </c>
      <c r="J25" s="194">
        <v>302</v>
      </c>
      <c r="K25" s="197">
        <v>4350</v>
      </c>
      <c r="L25" s="196">
        <v>4350</v>
      </c>
      <c r="M25" s="195">
        <v>1</v>
      </c>
      <c r="N25" s="194">
        <v>0</v>
      </c>
      <c r="O25" s="193">
        <v>0.92735632183908046</v>
      </c>
      <c r="P25" s="192">
        <v>0.85793103448275865</v>
      </c>
      <c r="Q25" s="191">
        <v>6.9425287356321808E-2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3771</v>
      </c>
      <c r="H32" s="196">
        <v>3655</v>
      </c>
      <c r="I32" s="195">
        <v>1.0317373461012311</v>
      </c>
      <c r="J32" s="194">
        <v>116</v>
      </c>
      <c r="K32" s="197">
        <v>4670</v>
      </c>
      <c r="L32" s="196">
        <v>4350</v>
      </c>
      <c r="M32" s="195">
        <v>1.0735632183908046</v>
      </c>
      <c r="N32" s="194">
        <v>320</v>
      </c>
      <c r="O32" s="193">
        <v>0.80749464668094217</v>
      </c>
      <c r="P32" s="192">
        <v>0.84022988505747132</v>
      </c>
      <c r="Q32" s="191">
        <v>-3.2735238376529141E-2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3883</v>
      </c>
      <c r="H34" s="196">
        <v>3780</v>
      </c>
      <c r="I34" s="195">
        <v>1.0272486772486773</v>
      </c>
      <c r="J34" s="194">
        <v>103</v>
      </c>
      <c r="K34" s="197">
        <v>4690</v>
      </c>
      <c r="L34" s="196">
        <v>4350</v>
      </c>
      <c r="M34" s="195">
        <v>1.07816091954023</v>
      </c>
      <c r="N34" s="194">
        <v>340</v>
      </c>
      <c r="O34" s="193">
        <v>0.82793176972281446</v>
      </c>
      <c r="P34" s="192">
        <v>0.86896551724137927</v>
      </c>
      <c r="Q34" s="191">
        <v>-4.1033747518564812E-2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16737</v>
      </c>
      <c r="H37" s="175">
        <v>15850</v>
      </c>
      <c r="I37" s="174">
        <v>1.0559621451104102</v>
      </c>
      <c r="J37" s="173">
        <v>887</v>
      </c>
      <c r="K37" s="176">
        <v>19925</v>
      </c>
      <c r="L37" s="175">
        <v>18600</v>
      </c>
      <c r="M37" s="174">
        <v>1.071236559139785</v>
      </c>
      <c r="N37" s="173">
        <v>1325</v>
      </c>
      <c r="O37" s="172">
        <v>0.84</v>
      </c>
      <c r="P37" s="171">
        <v>0.85215053763440862</v>
      </c>
      <c r="Q37" s="170">
        <v>-1.2150537634408654E-2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2273</v>
      </c>
      <c r="H38" s="187">
        <v>2099</v>
      </c>
      <c r="I38" s="186">
        <v>1.0828966174368746</v>
      </c>
      <c r="J38" s="185">
        <v>174</v>
      </c>
      <c r="K38" s="188">
        <v>3000</v>
      </c>
      <c r="L38" s="187">
        <v>3000</v>
      </c>
      <c r="M38" s="186">
        <v>1</v>
      </c>
      <c r="N38" s="185">
        <v>0</v>
      </c>
      <c r="O38" s="184">
        <v>0.75766666666666671</v>
      </c>
      <c r="P38" s="183">
        <v>0.69966666666666666</v>
      </c>
      <c r="Q38" s="182">
        <v>5.8000000000000052E-2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1147</v>
      </c>
      <c r="H39" s="196">
        <v>1060</v>
      </c>
      <c r="I39" s="195">
        <v>1.0820754716981131</v>
      </c>
      <c r="J39" s="194">
        <v>87</v>
      </c>
      <c r="K39" s="197">
        <v>1500</v>
      </c>
      <c r="L39" s="196">
        <v>1500</v>
      </c>
      <c r="M39" s="195">
        <v>1</v>
      </c>
      <c r="N39" s="194">
        <v>0</v>
      </c>
      <c r="O39" s="193">
        <v>0.76466666666666672</v>
      </c>
      <c r="P39" s="192">
        <v>0.70666666666666667</v>
      </c>
      <c r="Q39" s="191">
        <v>5.8000000000000052E-2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1126</v>
      </c>
      <c r="H40" s="237">
        <v>1039</v>
      </c>
      <c r="I40" s="236">
        <v>1.0837343599615015</v>
      </c>
      <c r="J40" s="235">
        <v>87</v>
      </c>
      <c r="K40" s="238">
        <v>1500</v>
      </c>
      <c r="L40" s="237">
        <v>1500</v>
      </c>
      <c r="M40" s="236">
        <v>1</v>
      </c>
      <c r="N40" s="235">
        <v>0</v>
      </c>
      <c r="O40" s="234">
        <v>0.7506666666666667</v>
      </c>
      <c r="P40" s="233">
        <v>0.69266666666666665</v>
      </c>
      <c r="Q40" s="232">
        <v>5.8000000000000052E-2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930</v>
      </c>
      <c r="H41" s="187">
        <v>0</v>
      </c>
      <c r="I41" s="186" t="e">
        <v>#DIV/0!</v>
      </c>
      <c r="J41" s="185">
        <v>930</v>
      </c>
      <c r="K41" s="188">
        <v>1440</v>
      </c>
      <c r="L41" s="187">
        <v>0</v>
      </c>
      <c r="M41" s="186" t="e">
        <v>#DIV/0!</v>
      </c>
      <c r="N41" s="185">
        <v>1440</v>
      </c>
      <c r="O41" s="184">
        <v>0.64583333333333337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930</v>
      </c>
      <c r="H42" s="175">
        <v>0</v>
      </c>
      <c r="I42" s="174" t="e">
        <v>#DIV/0!</v>
      </c>
      <c r="J42" s="173">
        <v>930</v>
      </c>
      <c r="K42" s="176">
        <v>1440</v>
      </c>
      <c r="L42" s="175"/>
      <c r="M42" s="174" t="e">
        <v>#DIV/0!</v>
      </c>
      <c r="N42" s="173">
        <v>1440</v>
      </c>
      <c r="O42" s="172">
        <v>0.64583333333333337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120</v>
      </c>
      <c r="C43" s="189"/>
      <c r="D43" s="189"/>
      <c r="E43" s="189"/>
      <c r="F43" s="229"/>
      <c r="G43" s="188">
        <v>339046</v>
      </c>
      <c r="H43" s="187">
        <v>323735</v>
      </c>
      <c r="I43" s="186">
        <v>1.0472948553600938</v>
      </c>
      <c r="J43" s="185">
        <v>15311</v>
      </c>
      <c r="K43" s="231">
        <v>418852</v>
      </c>
      <c r="L43" s="187">
        <v>393448</v>
      </c>
      <c r="M43" s="186">
        <v>1.0645676175758931</v>
      </c>
      <c r="N43" s="185">
        <v>25404</v>
      </c>
      <c r="O43" s="184">
        <v>0.80946491839599666</v>
      </c>
      <c r="P43" s="183">
        <v>0.82281521319208639</v>
      </c>
      <c r="Q43" s="182">
        <v>-1.3350294796089734E-2</v>
      </c>
      <c r="R43" s="169"/>
      <c r="S43" s="169"/>
    </row>
    <row r="44" spans="1:19" x14ac:dyDescent="0.4">
      <c r="A44" s="230"/>
      <c r="B44" s="190" t="s">
        <v>119</v>
      </c>
      <c r="C44" s="189"/>
      <c r="D44" s="189"/>
      <c r="E44" s="189"/>
      <c r="F44" s="229"/>
      <c r="G44" s="188">
        <v>329773</v>
      </c>
      <c r="H44" s="187">
        <v>313353</v>
      </c>
      <c r="I44" s="186">
        <v>1.0524009663223266</v>
      </c>
      <c r="J44" s="185">
        <v>16420</v>
      </c>
      <c r="K44" s="188">
        <v>407223</v>
      </c>
      <c r="L44" s="187">
        <v>380311</v>
      </c>
      <c r="M44" s="186">
        <v>1.0707631385892074</v>
      </c>
      <c r="N44" s="185">
        <v>26912</v>
      </c>
      <c r="O44" s="184">
        <v>0.8098093673490937</v>
      </c>
      <c r="P44" s="183">
        <v>0.82393882901099369</v>
      </c>
      <c r="Q44" s="182">
        <v>-1.4129461661899989E-2</v>
      </c>
      <c r="R44" s="169"/>
      <c r="S44" s="169"/>
    </row>
    <row r="45" spans="1:19" x14ac:dyDescent="0.4">
      <c r="A45" s="200"/>
      <c r="B45" s="200"/>
      <c r="C45" s="208" t="s">
        <v>102</v>
      </c>
      <c r="D45" s="207"/>
      <c r="E45" s="207"/>
      <c r="F45" s="6" t="s">
        <v>97</v>
      </c>
      <c r="G45" s="197">
        <v>134102</v>
      </c>
      <c r="H45" s="196">
        <v>125842</v>
      </c>
      <c r="I45" s="195">
        <v>1.0656378633524579</v>
      </c>
      <c r="J45" s="194">
        <v>8260</v>
      </c>
      <c r="K45" s="197">
        <v>153339</v>
      </c>
      <c r="L45" s="196">
        <v>142504</v>
      </c>
      <c r="M45" s="195">
        <v>1.0760329534609554</v>
      </c>
      <c r="N45" s="194">
        <v>10835</v>
      </c>
      <c r="O45" s="193">
        <v>0.87454594069349612</v>
      </c>
      <c r="P45" s="192">
        <v>0.88307696626059617</v>
      </c>
      <c r="Q45" s="191">
        <v>-8.531025567100059E-3</v>
      </c>
      <c r="R45" s="169"/>
      <c r="S45" s="169"/>
    </row>
    <row r="46" spans="1:19" x14ac:dyDescent="0.4">
      <c r="A46" s="200"/>
      <c r="B46" s="200"/>
      <c r="C46" s="208" t="s">
        <v>118</v>
      </c>
      <c r="D46" s="207"/>
      <c r="E46" s="207"/>
      <c r="F46" s="6" t="s">
        <v>97</v>
      </c>
      <c r="G46" s="197">
        <v>26309</v>
      </c>
      <c r="H46" s="196">
        <v>26341</v>
      </c>
      <c r="I46" s="195">
        <v>0.99878516381306703</v>
      </c>
      <c r="J46" s="194">
        <v>-32</v>
      </c>
      <c r="K46" s="197">
        <v>32402</v>
      </c>
      <c r="L46" s="196">
        <v>32560</v>
      </c>
      <c r="M46" s="195">
        <v>0.99514742014742019</v>
      </c>
      <c r="N46" s="194">
        <v>-158</v>
      </c>
      <c r="O46" s="193">
        <v>0.81195605209554966</v>
      </c>
      <c r="P46" s="192">
        <v>0.80899877149877153</v>
      </c>
      <c r="Q46" s="191">
        <v>2.9572805967781335E-3</v>
      </c>
      <c r="R46" s="169"/>
      <c r="S46" s="169"/>
    </row>
    <row r="47" spans="1:19" x14ac:dyDescent="0.4">
      <c r="A47" s="200"/>
      <c r="B47" s="200"/>
      <c r="C47" s="208" t="s">
        <v>100</v>
      </c>
      <c r="D47" s="207"/>
      <c r="E47" s="207"/>
      <c r="F47" s="6" t="s">
        <v>97</v>
      </c>
      <c r="G47" s="197">
        <v>13246</v>
      </c>
      <c r="H47" s="196">
        <v>14497</v>
      </c>
      <c r="I47" s="195">
        <v>0.91370628405877075</v>
      </c>
      <c r="J47" s="194">
        <v>-1251</v>
      </c>
      <c r="K47" s="197">
        <v>18586</v>
      </c>
      <c r="L47" s="196">
        <v>17909</v>
      </c>
      <c r="M47" s="195">
        <v>1.0378022223463064</v>
      </c>
      <c r="N47" s="194">
        <v>677</v>
      </c>
      <c r="O47" s="193">
        <v>0.71268696868610781</v>
      </c>
      <c r="P47" s="192">
        <v>0.80948126640236751</v>
      </c>
      <c r="Q47" s="191">
        <v>-9.6794297716259692E-2</v>
      </c>
      <c r="R47" s="169"/>
      <c r="S47" s="169"/>
    </row>
    <row r="48" spans="1:19" x14ac:dyDescent="0.4">
      <c r="A48" s="200"/>
      <c r="B48" s="200"/>
      <c r="C48" s="208" t="s">
        <v>92</v>
      </c>
      <c r="D48" s="207"/>
      <c r="E48" s="207"/>
      <c r="F48" s="6" t="s">
        <v>97</v>
      </c>
      <c r="G48" s="197">
        <v>9238</v>
      </c>
      <c r="H48" s="196">
        <v>8524</v>
      </c>
      <c r="I48" s="195">
        <v>1.0837634913186298</v>
      </c>
      <c r="J48" s="194">
        <v>714</v>
      </c>
      <c r="K48" s="197">
        <v>10979</v>
      </c>
      <c r="L48" s="196">
        <v>9894</v>
      </c>
      <c r="M48" s="195">
        <v>1.1096624216696989</v>
      </c>
      <c r="N48" s="194">
        <v>1085</v>
      </c>
      <c r="O48" s="193">
        <v>0.84142453775389381</v>
      </c>
      <c r="P48" s="192">
        <v>0.8615322417626845</v>
      </c>
      <c r="Q48" s="191">
        <v>-2.0107704008790694E-2</v>
      </c>
      <c r="R48" s="169"/>
      <c r="S48" s="169"/>
    </row>
    <row r="49" spans="1:19" x14ac:dyDescent="0.4">
      <c r="A49" s="200"/>
      <c r="B49" s="200"/>
      <c r="C49" s="208" t="s">
        <v>98</v>
      </c>
      <c r="D49" s="207"/>
      <c r="E49" s="207"/>
      <c r="F49" s="6" t="s">
        <v>97</v>
      </c>
      <c r="G49" s="197">
        <v>17255</v>
      </c>
      <c r="H49" s="196">
        <v>16346</v>
      </c>
      <c r="I49" s="195">
        <v>1.0556099351523309</v>
      </c>
      <c r="J49" s="194">
        <v>909</v>
      </c>
      <c r="K49" s="197">
        <v>22053</v>
      </c>
      <c r="L49" s="196">
        <v>18366</v>
      </c>
      <c r="M49" s="195">
        <v>1.2007513884351519</v>
      </c>
      <c r="N49" s="194">
        <v>3687</v>
      </c>
      <c r="O49" s="193">
        <v>0.78243322903913304</v>
      </c>
      <c r="P49" s="192">
        <v>0.89001415659370575</v>
      </c>
      <c r="Q49" s="191">
        <v>-0.10758092755457271</v>
      </c>
      <c r="R49" s="169"/>
      <c r="S49" s="169"/>
    </row>
    <row r="50" spans="1:19" x14ac:dyDescent="0.4">
      <c r="A50" s="200"/>
      <c r="B50" s="200"/>
      <c r="C50" s="208" t="s">
        <v>101</v>
      </c>
      <c r="D50" s="207"/>
      <c r="E50" s="207"/>
      <c r="F50" s="6" t="s">
        <v>97</v>
      </c>
      <c r="G50" s="197">
        <v>35303</v>
      </c>
      <c r="H50" s="196">
        <v>37244</v>
      </c>
      <c r="I50" s="195">
        <v>0.94788422296208785</v>
      </c>
      <c r="J50" s="194">
        <v>-1941</v>
      </c>
      <c r="K50" s="197">
        <v>42418</v>
      </c>
      <c r="L50" s="196">
        <v>46099</v>
      </c>
      <c r="M50" s="195">
        <v>0.92015011171608929</v>
      </c>
      <c r="N50" s="194">
        <v>-3681</v>
      </c>
      <c r="O50" s="193">
        <v>0.83226460464896979</v>
      </c>
      <c r="P50" s="192">
        <v>0.80791340376146992</v>
      </c>
      <c r="Q50" s="191">
        <v>2.4351200887499869E-2</v>
      </c>
      <c r="R50" s="169"/>
      <c r="S50" s="169"/>
    </row>
    <row r="51" spans="1:19" x14ac:dyDescent="0.4">
      <c r="A51" s="200"/>
      <c r="B51" s="200"/>
      <c r="C51" s="208" t="s">
        <v>93</v>
      </c>
      <c r="D51" s="207"/>
      <c r="E51" s="207"/>
      <c r="F51" s="6" t="s">
        <v>97</v>
      </c>
      <c r="G51" s="197">
        <v>4779</v>
      </c>
      <c r="H51" s="196">
        <v>4368</v>
      </c>
      <c r="I51" s="195">
        <v>1.0940934065934067</v>
      </c>
      <c r="J51" s="194">
        <v>411</v>
      </c>
      <c r="K51" s="197">
        <v>8359</v>
      </c>
      <c r="L51" s="196">
        <v>8100</v>
      </c>
      <c r="M51" s="195">
        <v>1.0319753086419754</v>
      </c>
      <c r="N51" s="194">
        <v>259</v>
      </c>
      <c r="O51" s="193">
        <v>0.57171910515611912</v>
      </c>
      <c r="P51" s="192">
        <v>0.53925925925925922</v>
      </c>
      <c r="Q51" s="191">
        <v>3.2459845896859907E-2</v>
      </c>
      <c r="R51" s="169"/>
      <c r="S51" s="169"/>
    </row>
    <row r="52" spans="1:19" x14ac:dyDescent="0.4">
      <c r="A52" s="200"/>
      <c r="B52" s="200"/>
      <c r="C52" s="208" t="s">
        <v>117</v>
      </c>
      <c r="D52" s="207"/>
      <c r="E52" s="207"/>
      <c r="F52" s="6" t="s">
        <v>97</v>
      </c>
      <c r="G52" s="197">
        <v>4693</v>
      </c>
      <c r="H52" s="196">
        <v>4457</v>
      </c>
      <c r="I52" s="195">
        <v>1.0529504150774063</v>
      </c>
      <c r="J52" s="194">
        <v>236</v>
      </c>
      <c r="K52" s="197">
        <v>4980</v>
      </c>
      <c r="L52" s="196">
        <v>4980</v>
      </c>
      <c r="M52" s="195">
        <v>1</v>
      </c>
      <c r="N52" s="194">
        <v>0</v>
      </c>
      <c r="O52" s="193">
        <v>0.9423694779116466</v>
      </c>
      <c r="P52" s="192">
        <v>0.89497991967871482</v>
      </c>
      <c r="Q52" s="191">
        <v>4.7389558232931783E-2</v>
      </c>
      <c r="R52" s="169"/>
      <c r="S52" s="169"/>
    </row>
    <row r="53" spans="1:19" x14ac:dyDescent="0.4">
      <c r="A53" s="200"/>
      <c r="B53" s="200"/>
      <c r="C53" s="208" t="s">
        <v>116</v>
      </c>
      <c r="D53" s="207"/>
      <c r="E53" s="207"/>
      <c r="F53" s="6" t="s">
        <v>97</v>
      </c>
      <c r="G53" s="197">
        <v>6532</v>
      </c>
      <c r="H53" s="196">
        <v>6791</v>
      </c>
      <c r="I53" s="195">
        <v>0.96186128699749673</v>
      </c>
      <c r="J53" s="194">
        <v>-259</v>
      </c>
      <c r="K53" s="197">
        <v>8164</v>
      </c>
      <c r="L53" s="196">
        <v>8100</v>
      </c>
      <c r="M53" s="195">
        <v>1.0079012345679013</v>
      </c>
      <c r="N53" s="194">
        <v>64</v>
      </c>
      <c r="O53" s="193">
        <v>0.80009799118079372</v>
      </c>
      <c r="P53" s="192">
        <v>0.83839506172839506</v>
      </c>
      <c r="Q53" s="191">
        <v>-3.8297070547601342E-2</v>
      </c>
      <c r="R53" s="169"/>
      <c r="S53" s="169"/>
    </row>
    <row r="54" spans="1:19" x14ac:dyDescent="0.4">
      <c r="A54" s="200"/>
      <c r="B54" s="200"/>
      <c r="C54" s="208" t="s">
        <v>115</v>
      </c>
      <c r="D54" s="207"/>
      <c r="E54" s="207"/>
      <c r="F54" s="6" t="s">
        <v>84</v>
      </c>
      <c r="G54" s="197">
        <v>2436</v>
      </c>
      <c r="H54" s="196">
        <v>2329</v>
      </c>
      <c r="I54" s="195">
        <v>1.0459424645770716</v>
      </c>
      <c r="J54" s="194">
        <v>107</v>
      </c>
      <c r="K54" s="197">
        <v>3780</v>
      </c>
      <c r="L54" s="196">
        <v>3820</v>
      </c>
      <c r="M54" s="195">
        <v>0.98952879581151831</v>
      </c>
      <c r="N54" s="194">
        <v>-40</v>
      </c>
      <c r="O54" s="193">
        <v>0.64444444444444449</v>
      </c>
      <c r="P54" s="192">
        <v>0.60968586387434553</v>
      </c>
      <c r="Q54" s="191">
        <v>3.4758580570098951E-2</v>
      </c>
      <c r="R54" s="169"/>
      <c r="S54" s="169"/>
    </row>
    <row r="55" spans="1:19" x14ac:dyDescent="0.4">
      <c r="A55" s="200"/>
      <c r="B55" s="200"/>
      <c r="C55" s="208" t="s">
        <v>114</v>
      </c>
      <c r="D55" s="207"/>
      <c r="E55" s="207"/>
      <c r="F55" s="6" t="s">
        <v>97</v>
      </c>
      <c r="G55" s="197">
        <v>3582</v>
      </c>
      <c r="H55" s="196">
        <v>3408</v>
      </c>
      <c r="I55" s="195">
        <v>1.051056338028169</v>
      </c>
      <c r="J55" s="194">
        <v>174</v>
      </c>
      <c r="K55" s="197">
        <v>4814</v>
      </c>
      <c r="L55" s="196">
        <v>4980</v>
      </c>
      <c r="M55" s="195">
        <v>0.96666666666666667</v>
      </c>
      <c r="N55" s="194">
        <v>-166</v>
      </c>
      <c r="O55" s="193">
        <v>0.74407976734524306</v>
      </c>
      <c r="P55" s="192">
        <v>0.68433734939759039</v>
      </c>
      <c r="Q55" s="191">
        <v>5.9742417947652671E-2</v>
      </c>
      <c r="R55" s="169"/>
      <c r="S55" s="169"/>
    </row>
    <row r="56" spans="1:19" x14ac:dyDescent="0.4">
      <c r="A56" s="200"/>
      <c r="B56" s="200"/>
      <c r="C56" s="208" t="s">
        <v>113</v>
      </c>
      <c r="D56" s="207"/>
      <c r="E56" s="207"/>
      <c r="F56" s="6" t="s">
        <v>97</v>
      </c>
      <c r="G56" s="197">
        <v>5635</v>
      </c>
      <c r="H56" s="196">
        <v>5219</v>
      </c>
      <c r="I56" s="195">
        <v>1.079708756466756</v>
      </c>
      <c r="J56" s="194">
        <v>416</v>
      </c>
      <c r="K56" s="197">
        <v>8234</v>
      </c>
      <c r="L56" s="196">
        <v>8100</v>
      </c>
      <c r="M56" s="195">
        <v>1.0165432098765432</v>
      </c>
      <c r="N56" s="194">
        <v>134</v>
      </c>
      <c r="O56" s="193">
        <v>0.68435754189944131</v>
      </c>
      <c r="P56" s="192">
        <v>0.644320987654321</v>
      </c>
      <c r="Q56" s="191">
        <v>4.0036554245120315E-2</v>
      </c>
      <c r="R56" s="169"/>
      <c r="S56" s="169"/>
    </row>
    <row r="57" spans="1:19" x14ac:dyDescent="0.4">
      <c r="A57" s="200"/>
      <c r="B57" s="200"/>
      <c r="C57" s="199" t="s">
        <v>112</v>
      </c>
      <c r="D57" s="198"/>
      <c r="E57" s="198"/>
      <c r="F57" s="10" t="s">
        <v>84</v>
      </c>
      <c r="G57" s="203">
        <v>3072</v>
      </c>
      <c r="H57" s="206">
        <v>2624</v>
      </c>
      <c r="I57" s="205">
        <v>1.1707317073170731</v>
      </c>
      <c r="J57" s="204">
        <v>448</v>
      </c>
      <c r="K57" s="203">
        <v>5084</v>
      </c>
      <c r="L57" s="206">
        <v>4980</v>
      </c>
      <c r="M57" s="205">
        <v>1.0208835341365461</v>
      </c>
      <c r="N57" s="204">
        <v>104</v>
      </c>
      <c r="O57" s="211">
        <v>0.6042486231313926</v>
      </c>
      <c r="P57" s="210">
        <v>0.52690763052208833</v>
      </c>
      <c r="Q57" s="209">
        <v>7.7340992609304271E-2</v>
      </c>
      <c r="R57" s="169"/>
      <c r="S57" s="169"/>
    </row>
    <row r="58" spans="1:19" x14ac:dyDescent="0.4">
      <c r="A58" s="200"/>
      <c r="B58" s="200"/>
      <c r="C58" s="199" t="s">
        <v>111</v>
      </c>
      <c r="D58" s="198"/>
      <c r="E58" s="198"/>
      <c r="F58" s="10" t="s">
        <v>97</v>
      </c>
      <c r="G58" s="203">
        <v>4419</v>
      </c>
      <c r="H58" s="206">
        <v>4590</v>
      </c>
      <c r="I58" s="205">
        <v>0.96274509803921571</v>
      </c>
      <c r="J58" s="204">
        <v>-171</v>
      </c>
      <c r="K58" s="203">
        <v>6955</v>
      </c>
      <c r="L58" s="206">
        <v>6643</v>
      </c>
      <c r="M58" s="205">
        <v>1.0469667318982387</v>
      </c>
      <c r="N58" s="204">
        <v>312</v>
      </c>
      <c r="O58" s="211">
        <v>0.63537023723939612</v>
      </c>
      <c r="P58" s="210">
        <v>0.6909528827337047</v>
      </c>
      <c r="Q58" s="209">
        <v>-5.558264549430858E-2</v>
      </c>
      <c r="R58" s="169"/>
      <c r="S58" s="169"/>
    </row>
    <row r="59" spans="1:19" x14ac:dyDescent="0.4">
      <c r="A59" s="200"/>
      <c r="B59" s="200"/>
      <c r="C59" s="199" t="s">
        <v>110</v>
      </c>
      <c r="D59" s="198"/>
      <c r="E59" s="198"/>
      <c r="F59" s="10" t="s">
        <v>97</v>
      </c>
      <c r="G59" s="203">
        <v>3150</v>
      </c>
      <c r="H59" s="206">
        <v>3123</v>
      </c>
      <c r="I59" s="205">
        <v>1.0086455331412103</v>
      </c>
      <c r="J59" s="204">
        <v>27</v>
      </c>
      <c r="K59" s="203">
        <v>3860</v>
      </c>
      <c r="L59" s="206">
        <v>3820</v>
      </c>
      <c r="M59" s="205">
        <v>1.0104712041884816</v>
      </c>
      <c r="N59" s="204">
        <v>40</v>
      </c>
      <c r="O59" s="211">
        <v>0.81606217616580312</v>
      </c>
      <c r="P59" s="210">
        <v>0.81753926701570678</v>
      </c>
      <c r="Q59" s="209">
        <v>-1.4770908499036617E-3</v>
      </c>
      <c r="R59" s="169"/>
      <c r="S59" s="169"/>
    </row>
    <row r="60" spans="1:19" x14ac:dyDescent="0.4">
      <c r="A60" s="200"/>
      <c r="B60" s="200"/>
      <c r="C60" s="208" t="s">
        <v>85</v>
      </c>
      <c r="D60" s="228"/>
      <c r="E60" s="207"/>
      <c r="F60" s="6" t="s">
        <v>84</v>
      </c>
      <c r="G60" s="203">
        <v>129</v>
      </c>
      <c r="H60" s="206"/>
      <c r="I60" s="205" t="e">
        <v>#DIV/0!</v>
      </c>
      <c r="J60" s="204">
        <v>129</v>
      </c>
      <c r="K60" s="203">
        <v>213</v>
      </c>
      <c r="L60" s="206"/>
      <c r="M60" s="205" t="e">
        <v>#DIV/0!</v>
      </c>
      <c r="N60" s="204">
        <v>213</v>
      </c>
      <c r="O60" s="211">
        <v>0.60563380281690138</v>
      </c>
      <c r="P60" s="210" t="e">
        <v>#DIV/0!</v>
      </c>
      <c r="Q60" s="209" t="e">
        <v>#DIV/0!</v>
      </c>
      <c r="R60" s="169"/>
      <c r="S60" s="169"/>
    </row>
    <row r="61" spans="1:19" x14ac:dyDescent="0.4">
      <c r="A61" s="200"/>
      <c r="B61" s="200"/>
      <c r="C61" s="199" t="s">
        <v>107</v>
      </c>
      <c r="D61" s="198"/>
      <c r="E61" s="198"/>
      <c r="F61" s="10" t="s">
        <v>97</v>
      </c>
      <c r="G61" s="203">
        <v>4004</v>
      </c>
      <c r="H61" s="206">
        <v>4141</v>
      </c>
      <c r="I61" s="205">
        <v>0.96691620381550347</v>
      </c>
      <c r="J61" s="204">
        <v>-137</v>
      </c>
      <c r="K61" s="203">
        <v>4860</v>
      </c>
      <c r="L61" s="206">
        <v>4940</v>
      </c>
      <c r="M61" s="205">
        <v>0.98380566801619429</v>
      </c>
      <c r="N61" s="204">
        <v>-80</v>
      </c>
      <c r="O61" s="211">
        <v>0.82386831275720163</v>
      </c>
      <c r="P61" s="210">
        <v>0.83825910931174086</v>
      </c>
      <c r="Q61" s="209">
        <v>-1.4390796554539231E-2</v>
      </c>
      <c r="R61" s="169"/>
      <c r="S61" s="169"/>
    </row>
    <row r="62" spans="1:19" x14ac:dyDescent="0.4">
      <c r="A62" s="200"/>
      <c r="B62" s="200"/>
      <c r="C62" s="199" t="s">
        <v>106</v>
      </c>
      <c r="D62" s="198"/>
      <c r="E62" s="198"/>
      <c r="F62" s="10" t="s">
        <v>97</v>
      </c>
      <c r="G62" s="203">
        <v>3076</v>
      </c>
      <c r="H62" s="206">
        <v>2795</v>
      </c>
      <c r="I62" s="205">
        <v>1.1005366726296959</v>
      </c>
      <c r="J62" s="204">
        <v>281</v>
      </c>
      <c r="K62" s="203">
        <v>4980</v>
      </c>
      <c r="L62" s="206">
        <v>3820</v>
      </c>
      <c r="M62" s="205">
        <v>1.3036649214659686</v>
      </c>
      <c r="N62" s="204">
        <v>1160</v>
      </c>
      <c r="O62" s="211">
        <v>0.61767068273092374</v>
      </c>
      <c r="P62" s="210">
        <v>0.73167539267015702</v>
      </c>
      <c r="Q62" s="209">
        <v>-0.11400470993923328</v>
      </c>
      <c r="R62" s="169"/>
      <c r="S62" s="169"/>
    </row>
    <row r="63" spans="1:19" x14ac:dyDescent="0.4">
      <c r="A63" s="200"/>
      <c r="B63" s="200"/>
      <c r="C63" s="199" t="s">
        <v>108</v>
      </c>
      <c r="D63" s="198"/>
      <c r="E63" s="198"/>
      <c r="F63" s="10" t="s">
        <v>97</v>
      </c>
      <c r="G63" s="203">
        <v>2877</v>
      </c>
      <c r="H63" s="206">
        <v>2366</v>
      </c>
      <c r="I63" s="205">
        <v>1.2159763313609468</v>
      </c>
      <c r="J63" s="204">
        <v>511</v>
      </c>
      <c r="K63" s="203">
        <v>3574</v>
      </c>
      <c r="L63" s="206">
        <v>3222</v>
      </c>
      <c r="M63" s="205">
        <v>1.1092489137181876</v>
      </c>
      <c r="N63" s="204">
        <v>352</v>
      </c>
      <c r="O63" s="211">
        <v>0.80498041410184662</v>
      </c>
      <c r="P63" s="210">
        <v>0.73432650527622589</v>
      </c>
      <c r="Q63" s="209">
        <v>7.0653908825620726E-2</v>
      </c>
      <c r="R63" s="169"/>
      <c r="S63" s="169"/>
    </row>
    <row r="64" spans="1:19" x14ac:dyDescent="0.4">
      <c r="A64" s="200"/>
      <c r="B64" s="200"/>
      <c r="C64" s="199" t="s">
        <v>105</v>
      </c>
      <c r="D64" s="198"/>
      <c r="E64" s="198"/>
      <c r="F64" s="10" t="s">
        <v>97</v>
      </c>
      <c r="G64" s="203">
        <v>6027</v>
      </c>
      <c r="H64" s="206">
        <v>5234</v>
      </c>
      <c r="I64" s="205">
        <v>1.1515093618647305</v>
      </c>
      <c r="J64" s="204">
        <v>793</v>
      </c>
      <c r="K64" s="203">
        <v>7130</v>
      </c>
      <c r="L64" s="206">
        <v>6457</v>
      </c>
      <c r="M64" s="205">
        <v>1.1042279696453461</v>
      </c>
      <c r="N64" s="204">
        <v>673</v>
      </c>
      <c r="O64" s="211">
        <v>0.84530154277699865</v>
      </c>
      <c r="P64" s="210">
        <v>0.81059315471581228</v>
      </c>
      <c r="Q64" s="209">
        <v>3.4708388061186368E-2</v>
      </c>
      <c r="R64" s="169"/>
      <c r="S64" s="169"/>
    </row>
    <row r="65" spans="1:19" x14ac:dyDescent="0.4">
      <c r="A65" s="200"/>
      <c r="B65" s="200"/>
      <c r="C65" s="199" t="s">
        <v>102</v>
      </c>
      <c r="D65" s="15" t="s">
        <v>0</v>
      </c>
      <c r="E65" s="198" t="s">
        <v>91</v>
      </c>
      <c r="F65" s="10" t="s">
        <v>97</v>
      </c>
      <c r="G65" s="203">
        <v>14334</v>
      </c>
      <c r="H65" s="206">
        <v>13843</v>
      </c>
      <c r="I65" s="205">
        <v>1.0354691902044355</v>
      </c>
      <c r="J65" s="204">
        <v>491</v>
      </c>
      <c r="K65" s="203">
        <v>20593</v>
      </c>
      <c r="L65" s="206">
        <v>17978</v>
      </c>
      <c r="M65" s="205">
        <v>1.1454555567916342</v>
      </c>
      <c r="N65" s="204">
        <v>2615</v>
      </c>
      <c r="O65" s="211">
        <v>0.69606176856213275</v>
      </c>
      <c r="P65" s="210">
        <v>0.76999666258760713</v>
      </c>
      <c r="Q65" s="209">
        <v>-7.3934894025474374E-2</v>
      </c>
      <c r="R65" s="169"/>
      <c r="S65" s="169"/>
    </row>
    <row r="66" spans="1:19" x14ac:dyDescent="0.4">
      <c r="A66" s="200"/>
      <c r="B66" s="200"/>
      <c r="C66" s="199" t="s">
        <v>102</v>
      </c>
      <c r="D66" s="15" t="s">
        <v>0</v>
      </c>
      <c r="E66" s="198" t="s">
        <v>109</v>
      </c>
      <c r="F66" s="10" t="s">
        <v>97</v>
      </c>
      <c r="G66" s="203">
        <v>7552</v>
      </c>
      <c r="H66" s="206">
        <v>7198</v>
      </c>
      <c r="I66" s="205">
        <v>1.0491803278688525</v>
      </c>
      <c r="J66" s="204">
        <v>354</v>
      </c>
      <c r="K66" s="203">
        <v>8100</v>
      </c>
      <c r="L66" s="206">
        <v>8100</v>
      </c>
      <c r="M66" s="205">
        <v>1</v>
      </c>
      <c r="N66" s="204">
        <v>0</v>
      </c>
      <c r="O66" s="211">
        <v>0.93234567901234566</v>
      </c>
      <c r="P66" s="210">
        <v>0.88864197530864197</v>
      </c>
      <c r="Q66" s="209">
        <v>4.3703703703703689E-2</v>
      </c>
      <c r="R66" s="169"/>
      <c r="S66" s="169"/>
    </row>
    <row r="67" spans="1:19" x14ac:dyDescent="0.4">
      <c r="A67" s="200"/>
      <c r="B67" s="200"/>
      <c r="C67" s="208" t="s">
        <v>100</v>
      </c>
      <c r="D67" s="5" t="s">
        <v>0</v>
      </c>
      <c r="E67" s="207" t="s">
        <v>91</v>
      </c>
      <c r="F67" s="6" t="s">
        <v>97</v>
      </c>
      <c r="G67" s="197">
        <v>3768</v>
      </c>
      <c r="H67" s="196">
        <v>4107</v>
      </c>
      <c r="I67" s="195">
        <v>0.91745799853907961</v>
      </c>
      <c r="J67" s="194">
        <v>-339</v>
      </c>
      <c r="K67" s="197">
        <v>4980</v>
      </c>
      <c r="L67" s="196">
        <v>4980</v>
      </c>
      <c r="M67" s="195">
        <v>1</v>
      </c>
      <c r="N67" s="194">
        <v>0</v>
      </c>
      <c r="O67" s="193">
        <v>0.75662650602409642</v>
      </c>
      <c r="P67" s="192">
        <v>0.82469879518072287</v>
      </c>
      <c r="Q67" s="191">
        <v>-6.8072289156626442E-2</v>
      </c>
      <c r="R67" s="169"/>
      <c r="S67" s="169"/>
    </row>
    <row r="68" spans="1:19" s="213" customFormat="1" x14ac:dyDescent="0.4">
      <c r="A68" s="215"/>
      <c r="B68" s="215"/>
      <c r="C68" s="199" t="s">
        <v>100</v>
      </c>
      <c r="D68" s="15" t="s">
        <v>0</v>
      </c>
      <c r="E68" s="198" t="s">
        <v>109</v>
      </c>
      <c r="F68" s="6" t="s">
        <v>97</v>
      </c>
      <c r="G68" s="203">
        <v>4616</v>
      </c>
      <c r="H68" s="206">
        <v>4108</v>
      </c>
      <c r="I68" s="205">
        <v>1.1236611489776047</v>
      </c>
      <c r="J68" s="204">
        <v>508</v>
      </c>
      <c r="K68" s="203">
        <v>4978</v>
      </c>
      <c r="L68" s="206">
        <v>4979</v>
      </c>
      <c r="M68" s="205">
        <v>0.99979915645711992</v>
      </c>
      <c r="N68" s="204">
        <v>-1</v>
      </c>
      <c r="O68" s="211">
        <v>0.92728003214142229</v>
      </c>
      <c r="P68" s="210">
        <v>0.82506527415143605</v>
      </c>
      <c r="Q68" s="209">
        <v>0.10221475798998625</v>
      </c>
      <c r="R68" s="214"/>
      <c r="S68" s="214"/>
    </row>
    <row r="69" spans="1:19" s="213" customFormat="1" x14ac:dyDescent="0.4">
      <c r="A69" s="215"/>
      <c r="B69" s="215"/>
      <c r="C69" s="199" t="s">
        <v>118</v>
      </c>
      <c r="D69" s="198" t="s">
        <v>0</v>
      </c>
      <c r="E69" s="289" t="s">
        <v>109</v>
      </c>
      <c r="F69" s="6" t="s">
        <v>84</v>
      </c>
      <c r="G69" s="203"/>
      <c r="H69" s="206"/>
      <c r="I69" s="205" t="e">
        <v>#DIV/0!</v>
      </c>
      <c r="J69" s="204">
        <v>0</v>
      </c>
      <c r="K69" s="203"/>
      <c r="L69" s="206"/>
      <c r="M69" s="205" t="e">
        <v>#DIV/0!</v>
      </c>
      <c r="N69" s="204">
        <v>0</v>
      </c>
      <c r="O69" s="211" t="e">
        <v>#DIV/0!</v>
      </c>
      <c r="P69" s="210" t="e">
        <v>#DIV/0!</v>
      </c>
      <c r="Q69" s="209" t="e">
        <v>#DIV/0!</v>
      </c>
      <c r="R69" s="214"/>
      <c r="S69" s="214"/>
    </row>
    <row r="70" spans="1:19" s="213" customFormat="1" x14ac:dyDescent="0.4">
      <c r="A70" s="215"/>
      <c r="B70" s="215"/>
      <c r="C70" s="199" t="s">
        <v>98</v>
      </c>
      <c r="D70" s="15" t="s">
        <v>0</v>
      </c>
      <c r="E70" s="198" t="s">
        <v>91</v>
      </c>
      <c r="F70" s="10" t="s">
        <v>97</v>
      </c>
      <c r="G70" s="203">
        <v>3962</v>
      </c>
      <c r="H70" s="206">
        <v>3858</v>
      </c>
      <c r="I70" s="205">
        <v>1.0269569725246241</v>
      </c>
      <c r="J70" s="204">
        <v>104</v>
      </c>
      <c r="K70" s="203">
        <v>4769</v>
      </c>
      <c r="L70" s="206">
        <v>4980</v>
      </c>
      <c r="M70" s="205">
        <v>0.95763052208835342</v>
      </c>
      <c r="N70" s="204">
        <v>-211</v>
      </c>
      <c r="O70" s="211">
        <v>0.83078213461941708</v>
      </c>
      <c r="P70" s="210">
        <v>0.77469879518072293</v>
      </c>
      <c r="Q70" s="209">
        <v>5.6083339438694146E-2</v>
      </c>
      <c r="R70" s="214"/>
      <c r="S70" s="214"/>
    </row>
    <row r="71" spans="1:19" s="213" customFormat="1" x14ac:dyDescent="0.4">
      <c r="A71" s="215"/>
      <c r="B71" s="215"/>
      <c r="C71" s="199" t="s">
        <v>98</v>
      </c>
      <c r="D71" s="15" t="s">
        <v>0</v>
      </c>
      <c r="E71" s="198" t="s">
        <v>109</v>
      </c>
      <c r="F71" s="10" t="s">
        <v>97</v>
      </c>
      <c r="G71" s="203">
        <v>2886</v>
      </c>
      <c r="H71" s="206"/>
      <c r="I71" s="205" t="e">
        <v>#DIV/0!</v>
      </c>
      <c r="J71" s="204">
        <v>2886</v>
      </c>
      <c r="K71" s="203">
        <v>4979</v>
      </c>
      <c r="L71" s="206"/>
      <c r="M71" s="205" t="e">
        <v>#DIV/0!</v>
      </c>
      <c r="N71" s="204">
        <v>4979</v>
      </c>
      <c r="O71" s="211">
        <v>0.57963446475195823</v>
      </c>
      <c r="P71" s="210" t="e">
        <v>#DIV/0!</v>
      </c>
      <c r="Q71" s="209" t="e">
        <v>#DIV/0!</v>
      </c>
      <c r="R71" s="214"/>
      <c r="S71" s="214"/>
    </row>
    <row r="72" spans="1:19" s="213" customFormat="1" x14ac:dyDescent="0.4">
      <c r="A72" s="215"/>
      <c r="B72" s="215"/>
      <c r="C72" s="199" t="s">
        <v>101</v>
      </c>
      <c r="D72" s="15" t="s">
        <v>0</v>
      </c>
      <c r="E72" s="198" t="s">
        <v>91</v>
      </c>
      <c r="F72" s="10" t="s">
        <v>97</v>
      </c>
      <c r="G72" s="203">
        <v>2791</v>
      </c>
      <c r="H72" s="206"/>
      <c r="I72" s="205" t="e">
        <v>#DIV/0!</v>
      </c>
      <c r="J72" s="204">
        <v>2791</v>
      </c>
      <c r="K72" s="203">
        <v>4060</v>
      </c>
      <c r="L72" s="206"/>
      <c r="M72" s="205" t="e">
        <v>#DIV/0!</v>
      </c>
      <c r="N72" s="204">
        <v>4060</v>
      </c>
      <c r="O72" s="211">
        <v>0.68743842364532015</v>
      </c>
      <c r="P72" s="210" t="e">
        <v>#DIV/0!</v>
      </c>
      <c r="Q72" s="209" t="e">
        <v>#DIV/0!</v>
      </c>
      <c r="R72" s="214"/>
      <c r="S72" s="214"/>
    </row>
    <row r="73" spans="1:19" s="213" customFormat="1" x14ac:dyDescent="0.4">
      <c r="A73" s="215"/>
      <c r="B73" s="215"/>
      <c r="C73" s="199" t="s">
        <v>101</v>
      </c>
      <c r="D73" s="15" t="s">
        <v>0</v>
      </c>
      <c r="E73" s="198" t="s">
        <v>109</v>
      </c>
      <c r="F73" s="10" t="s">
        <v>84</v>
      </c>
      <c r="G73" s="203"/>
      <c r="H73" s="206"/>
      <c r="I73" s="205" t="e">
        <v>#DIV/0!</v>
      </c>
      <c r="J73" s="204">
        <v>0</v>
      </c>
      <c r="K73" s="203"/>
      <c r="L73" s="206"/>
      <c r="M73" s="205" t="e">
        <v>#DIV/0!</v>
      </c>
      <c r="N73" s="204">
        <v>0</v>
      </c>
      <c r="O73" s="211" t="e">
        <v>#DIV/0!</v>
      </c>
      <c r="P73" s="210" t="e">
        <v>#DIV/0!</v>
      </c>
      <c r="Q73" s="209" t="e">
        <v>#DIV/0!</v>
      </c>
      <c r="R73" s="214"/>
      <c r="S73" s="214"/>
    </row>
    <row r="74" spans="1:19" s="213" customFormat="1" x14ac:dyDescent="0.4">
      <c r="A74" s="215"/>
      <c r="B74" s="227" t="s">
        <v>1</v>
      </c>
      <c r="C74" s="226"/>
      <c r="D74" s="14"/>
      <c r="E74" s="226"/>
      <c r="F74" s="225"/>
      <c r="G74" s="224">
        <v>9273</v>
      </c>
      <c r="H74" s="223">
        <v>10382</v>
      </c>
      <c r="I74" s="222">
        <v>0.89318050471970722</v>
      </c>
      <c r="J74" s="221">
        <v>-1109</v>
      </c>
      <c r="K74" s="224">
        <v>11629</v>
      </c>
      <c r="L74" s="223">
        <v>13137</v>
      </c>
      <c r="M74" s="222">
        <v>0.88520971302428253</v>
      </c>
      <c r="N74" s="221">
        <v>-1508</v>
      </c>
      <c r="O74" s="220">
        <v>0.79740304411385332</v>
      </c>
      <c r="P74" s="219">
        <v>0.79028697571743933</v>
      </c>
      <c r="Q74" s="218">
        <v>7.1160683964139881E-3</v>
      </c>
      <c r="R74" s="214"/>
      <c r="S74" s="214"/>
    </row>
    <row r="75" spans="1:19" s="213" customFormat="1" x14ac:dyDescent="0.4">
      <c r="A75" s="215"/>
      <c r="B75" s="215"/>
      <c r="C75" s="199" t="s">
        <v>108</v>
      </c>
      <c r="D75" s="198"/>
      <c r="E75" s="198"/>
      <c r="F75" s="16" t="s">
        <v>97</v>
      </c>
      <c r="G75" s="216">
        <v>1449</v>
      </c>
      <c r="H75" s="206">
        <v>1605</v>
      </c>
      <c r="I75" s="205">
        <v>0.90280373831775695</v>
      </c>
      <c r="J75" s="204">
        <v>-156</v>
      </c>
      <c r="K75" s="206">
        <v>1646</v>
      </c>
      <c r="L75" s="206">
        <v>1998</v>
      </c>
      <c r="M75" s="205">
        <v>0.8238238238238238</v>
      </c>
      <c r="N75" s="204">
        <v>-352</v>
      </c>
      <c r="O75" s="211">
        <v>0.88031591737545567</v>
      </c>
      <c r="P75" s="210">
        <v>0.80330330330330335</v>
      </c>
      <c r="Q75" s="209">
        <v>7.7012614072152319E-2</v>
      </c>
      <c r="R75" s="214"/>
      <c r="S75" s="214"/>
    </row>
    <row r="76" spans="1:19" s="213" customFormat="1" x14ac:dyDescent="0.4">
      <c r="A76" s="215"/>
      <c r="B76" s="215"/>
      <c r="C76" s="199" t="s">
        <v>107</v>
      </c>
      <c r="D76" s="198"/>
      <c r="E76" s="198"/>
      <c r="F76" s="217"/>
      <c r="G76" s="216">
        <v>0</v>
      </c>
      <c r="H76" s="206">
        <v>0</v>
      </c>
      <c r="I76" s="205" t="e">
        <v>#DIV/0!</v>
      </c>
      <c r="J76" s="204">
        <v>0</v>
      </c>
      <c r="K76" s="206">
        <v>0</v>
      </c>
      <c r="L76" s="206">
        <v>0</v>
      </c>
      <c r="M76" s="205" t="e">
        <v>#DIV/0!</v>
      </c>
      <c r="N76" s="204">
        <v>0</v>
      </c>
      <c r="O76" s="211" t="e">
        <v>#DIV/0!</v>
      </c>
      <c r="P76" s="210" t="e">
        <v>#DIV/0!</v>
      </c>
      <c r="Q76" s="209" t="e">
        <v>#DIV/0!</v>
      </c>
      <c r="R76" s="214"/>
      <c r="S76" s="214"/>
    </row>
    <row r="77" spans="1:19" s="213" customFormat="1" x14ac:dyDescent="0.4">
      <c r="A77" s="215"/>
      <c r="B77" s="215"/>
      <c r="C77" s="199" t="s">
        <v>106</v>
      </c>
      <c r="D77" s="198"/>
      <c r="E77" s="198"/>
      <c r="F77" s="217"/>
      <c r="G77" s="216">
        <v>0</v>
      </c>
      <c r="H77" s="206">
        <v>0</v>
      </c>
      <c r="I77" s="205" t="e">
        <v>#DIV/0!</v>
      </c>
      <c r="J77" s="204">
        <v>0</v>
      </c>
      <c r="K77" s="206">
        <v>0</v>
      </c>
      <c r="L77" s="206">
        <v>0</v>
      </c>
      <c r="M77" s="205" t="e">
        <v>#DIV/0!</v>
      </c>
      <c r="N77" s="204">
        <v>0</v>
      </c>
      <c r="O77" s="211" t="e">
        <v>#DIV/0!</v>
      </c>
      <c r="P77" s="210" t="e">
        <v>#DIV/0!</v>
      </c>
      <c r="Q77" s="209" t="e">
        <v>#DIV/0!</v>
      </c>
      <c r="R77" s="214"/>
      <c r="S77" s="214"/>
    </row>
    <row r="78" spans="1:19" s="213" customFormat="1" x14ac:dyDescent="0.4">
      <c r="A78" s="215"/>
      <c r="B78" s="215"/>
      <c r="C78" s="199" t="s">
        <v>98</v>
      </c>
      <c r="D78" s="198"/>
      <c r="E78" s="198"/>
      <c r="F78" s="10" t="s">
        <v>97</v>
      </c>
      <c r="G78" s="206">
        <v>1142</v>
      </c>
      <c r="H78" s="206">
        <v>879</v>
      </c>
      <c r="I78" s="205">
        <v>1.2992036405005689</v>
      </c>
      <c r="J78" s="204">
        <v>263</v>
      </c>
      <c r="K78" s="206">
        <v>1992</v>
      </c>
      <c r="L78" s="206">
        <v>1390</v>
      </c>
      <c r="M78" s="205">
        <v>1.4330935251798562</v>
      </c>
      <c r="N78" s="204">
        <v>602</v>
      </c>
      <c r="O78" s="211">
        <v>0.57329317269076308</v>
      </c>
      <c r="P78" s="210">
        <v>0.63237410071942446</v>
      </c>
      <c r="Q78" s="209">
        <v>-5.9080928028661384E-2</v>
      </c>
      <c r="R78" s="214"/>
      <c r="S78" s="214"/>
    </row>
    <row r="79" spans="1:19" x14ac:dyDescent="0.4">
      <c r="A79" s="200"/>
      <c r="B79" s="200"/>
      <c r="C79" s="208" t="s">
        <v>105</v>
      </c>
      <c r="D79" s="207"/>
      <c r="E79" s="207"/>
      <c r="F79" s="6" t="s">
        <v>97</v>
      </c>
      <c r="G79" s="212">
        <v>3003</v>
      </c>
      <c r="H79" s="212">
        <v>3287</v>
      </c>
      <c r="I79" s="195">
        <v>0.91359902646790392</v>
      </c>
      <c r="J79" s="194">
        <v>-284</v>
      </c>
      <c r="K79" s="212">
        <v>3310</v>
      </c>
      <c r="L79" s="212">
        <v>3983</v>
      </c>
      <c r="M79" s="195">
        <v>0.8310318855134321</v>
      </c>
      <c r="N79" s="194">
        <v>-673</v>
      </c>
      <c r="O79" s="193">
        <v>0.90725075528700905</v>
      </c>
      <c r="P79" s="192">
        <v>0.82525734371077075</v>
      </c>
      <c r="Q79" s="191">
        <v>8.1993411576238295E-2</v>
      </c>
      <c r="R79" s="169"/>
      <c r="S79" s="169"/>
    </row>
    <row r="80" spans="1:19" x14ac:dyDescent="0.4">
      <c r="A80" s="181"/>
      <c r="B80" s="181"/>
      <c r="C80" s="180" t="s">
        <v>92</v>
      </c>
      <c r="D80" s="177"/>
      <c r="E80" s="177"/>
      <c r="F80" s="18" t="s">
        <v>97</v>
      </c>
      <c r="G80" s="212">
        <v>3679</v>
      </c>
      <c r="H80" s="212">
        <v>4611</v>
      </c>
      <c r="I80" s="174">
        <v>0.79787464758186943</v>
      </c>
      <c r="J80" s="173">
        <v>-932</v>
      </c>
      <c r="K80" s="212">
        <v>4681</v>
      </c>
      <c r="L80" s="212">
        <v>5766</v>
      </c>
      <c r="M80" s="174">
        <v>0.81182795698924726</v>
      </c>
      <c r="N80" s="173">
        <v>-1085</v>
      </c>
      <c r="O80" s="172">
        <v>0.78594317453535567</v>
      </c>
      <c r="P80" s="171">
        <v>0.79968782518210202</v>
      </c>
      <c r="Q80" s="170">
        <v>-1.3744650646746348E-2</v>
      </c>
      <c r="R80" s="169"/>
      <c r="S80" s="169"/>
    </row>
    <row r="81" spans="1:19" x14ac:dyDescent="0.4">
      <c r="A81" s="190" t="s">
        <v>104</v>
      </c>
      <c r="B81" s="189" t="s">
        <v>103</v>
      </c>
      <c r="C81" s="189"/>
      <c r="D81" s="189"/>
      <c r="E81" s="189"/>
      <c r="F81" s="189"/>
      <c r="G81" s="188">
        <v>69416</v>
      </c>
      <c r="H81" s="187">
        <v>71214</v>
      </c>
      <c r="I81" s="186">
        <v>0.97475215547504701</v>
      </c>
      <c r="J81" s="185">
        <v>-1798</v>
      </c>
      <c r="K81" s="188">
        <v>84960</v>
      </c>
      <c r="L81" s="187">
        <v>85137</v>
      </c>
      <c r="M81" s="186">
        <v>0.99792099792099798</v>
      </c>
      <c r="N81" s="185">
        <v>-177</v>
      </c>
      <c r="O81" s="184">
        <v>0.81704331450094159</v>
      </c>
      <c r="P81" s="183">
        <v>0.83646358222629413</v>
      </c>
      <c r="Q81" s="182">
        <v>-1.9420267725352547E-2</v>
      </c>
      <c r="R81" s="169"/>
      <c r="S81" s="169"/>
    </row>
    <row r="82" spans="1:19" x14ac:dyDescent="0.4">
      <c r="A82" s="200"/>
      <c r="B82" s="208"/>
      <c r="C82" s="207" t="s">
        <v>102</v>
      </c>
      <c r="D82" s="207"/>
      <c r="E82" s="207"/>
      <c r="F82" s="6" t="s">
        <v>97</v>
      </c>
      <c r="G82" s="197">
        <v>27975</v>
      </c>
      <c r="H82" s="196">
        <v>27372</v>
      </c>
      <c r="I82" s="195">
        <v>1.0220298114861903</v>
      </c>
      <c r="J82" s="194">
        <v>603</v>
      </c>
      <c r="K82" s="197">
        <v>31860</v>
      </c>
      <c r="L82" s="196">
        <v>31860</v>
      </c>
      <c r="M82" s="195">
        <v>1</v>
      </c>
      <c r="N82" s="194">
        <v>0</v>
      </c>
      <c r="O82" s="193">
        <v>0.878060263653484</v>
      </c>
      <c r="P82" s="192">
        <v>0.85913370998116756</v>
      </c>
      <c r="Q82" s="191">
        <v>1.8926553672316437E-2</v>
      </c>
      <c r="R82" s="169"/>
      <c r="S82" s="169"/>
    </row>
    <row r="83" spans="1:19" x14ac:dyDescent="0.4">
      <c r="A83" s="200"/>
      <c r="B83" s="208"/>
      <c r="C83" s="207" t="s">
        <v>93</v>
      </c>
      <c r="D83" s="207"/>
      <c r="E83" s="207"/>
      <c r="F83" s="6"/>
      <c r="G83" s="197"/>
      <c r="H83" s="196"/>
      <c r="I83" s="195" t="e">
        <v>#DIV/0!</v>
      </c>
      <c r="J83" s="194">
        <v>0</v>
      </c>
      <c r="K83" s="197"/>
      <c r="L83" s="196"/>
      <c r="M83" s="195" t="e">
        <v>#DIV/0!</v>
      </c>
      <c r="N83" s="194">
        <v>0</v>
      </c>
      <c r="O83" s="193" t="e">
        <v>#DIV/0!</v>
      </c>
      <c r="P83" s="192" t="e">
        <v>#DIV/0!</v>
      </c>
      <c r="Q83" s="191" t="e">
        <v>#DIV/0!</v>
      </c>
      <c r="R83" s="169"/>
      <c r="S83" s="169"/>
    </row>
    <row r="84" spans="1:19" x14ac:dyDescent="0.4">
      <c r="A84" s="200"/>
      <c r="B84" s="208"/>
      <c r="C84" s="207" t="s">
        <v>101</v>
      </c>
      <c r="D84" s="207"/>
      <c r="E84" s="207"/>
      <c r="F84" s="6" t="s">
        <v>97</v>
      </c>
      <c r="G84" s="197">
        <v>17303</v>
      </c>
      <c r="H84" s="196">
        <v>18091</v>
      </c>
      <c r="I84" s="195">
        <v>0.95644242993753803</v>
      </c>
      <c r="J84" s="194">
        <v>-788</v>
      </c>
      <c r="K84" s="197">
        <v>21240</v>
      </c>
      <c r="L84" s="196">
        <v>21240</v>
      </c>
      <c r="M84" s="195">
        <v>1</v>
      </c>
      <c r="N84" s="194">
        <v>0</v>
      </c>
      <c r="O84" s="193">
        <v>0.81464218455743875</v>
      </c>
      <c r="P84" s="192">
        <v>0.85174199623352165</v>
      </c>
      <c r="Q84" s="191">
        <v>-3.7099811676082894E-2</v>
      </c>
      <c r="R84" s="169"/>
      <c r="S84" s="169"/>
    </row>
    <row r="85" spans="1:19" x14ac:dyDescent="0.4">
      <c r="A85" s="200"/>
      <c r="B85" s="208"/>
      <c r="C85" s="207" t="s">
        <v>100</v>
      </c>
      <c r="D85" s="207"/>
      <c r="E85" s="207"/>
      <c r="F85" s="6"/>
      <c r="G85" s="197"/>
      <c r="H85" s="196"/>
      <c r="I85" s="195" t="e">
        <v>#DIV/0!</v>
      </c>
      <c r="J85" s="194">
        <v>0</v>
      </c>
      <c r="K85" s="197"/>
      <c r="L85" s="196"/>
      <c r="M85" s="195" t="e">
        <v>#DIV/0!</v>
      </c>
      <c r="N85" s="194">
        <v>0</v>
      </c>
      <c r="O85" s="193" t="e">
        <v>#DIV/0!</v>
      </c>
      <c r="P85" s="192" t="e">
        <v>#DIV/0!</v>
      </c>
      <c r="Q85" s="191" t="e">
        <v>#DIV/0!</v>
      </c>
      <c r="R85" s="169"/>
      <c r="S85" s="169"/>
    </row>
    <row r="86" spans="1:19" x14ac:dyDescent="0.4">
      <c r="A86" s="200"/>
      <c r="B86" s="208"/>
      <c r="C86" s="207" t="s">
        <v>92</v>
      </c>
      <c r="D86" s="207"/>
      <c r="E86" s="207"/>
      <c r="F86" s="6" t="s">
        <v>97</v>
      </c>
      <c r="G86" s="197">
        <v>8297</v>
      </c>
      <c r="H86" s="196">
        <v>8468</v>
      </c>
      <c r="I86" s="195">
        <v>0.97980632971185644</v>
      </c>
      <c r="J86" s="194">
        <v>-171</v>
      </c>
      <c r="K86" s="197">
        <v>10620</v>
      </c>
      <c r="L86" s="196">
        <v>10620</v>
      </c>
      <c r="M86" s="195">
        <v>1</v>
      </c>
      <c r="N86" s="194">
        <v>0</v>
      </c>
      <c r="O86" s="193">
        <v>0.78126177024482113</v>
      </c>
      <c r="P86" s="192">
        <v>0.79736346516007528</v>
      </c>
      <c r="Q86" s="191">
        <v>-1.610169491525415E-2</v>
      </c>
      <c r="R86" s="169"/>
      <c r="S86" s="169"/>
    </row>
    <row r="87" spans="1:19" x14ac:dyDescent="0.4">
      <c r="A87" s="200"/>
      <c r="B87" s="199"/>
      <c r="C87" s="198" t="s">
        <v>99</v>
      </c>
      <c r="D87" s="198"/>
      <c r="E87" s="198"/>
      <c r="F87" s="10" t="s">
        <v>84</v>
      </c>
      <c r="G87" s="203">
        <v>3897</v>
      </c>
      <c r="H87" s="206">
        <v>3985</v>
      </c>
      <c r="I87" s="205">
        <v>0.97791718946047679</v>
      </c>
      <c r="J87" s="204">
        <v>-88</v>
      </c>
      <c r="K87" s="203">
        <v>5310</v>
      </c>
      <c r="L87" s="206">
        <v>5310</v>
      </c>
      <c r="M87" s="205">
        <v>1</v>
      </c>
      <c r="N87" s="204">
        <v>0</v>
      </c>
      <c r="O87" s="211">
        <v>0.73389830508474574</v>
      </c>
      <c r="P87" s="210">
        <v>0.75047080979284364</v>
      </c>
      <c r="Q87" s="209">
        <v>-1.6572504708097902E-2</v>
      </c>
      <c r="R87" s="169"/>
      <c r="S87" s="169"/>
    </row>
    <row r="88" spans="1:19" x14ac:dyDescent="0.4">
      <c r="A88" s="200"/>
      <c r="B88" s="208"/>
      <c r="C88" s="207" t="s">
        <v>85</v>
      </c>
      <c r="D88" s="207"/>
      <c r="E88" s="207"/>
      <c r="F88" s="6"/>
      <c r="G88" s="197"/>
      <c r="H88" s="196"/>
      <c r="I88" s="195" t="e">
        <v>#DIV/0!</v>
      </c>
      <c r="J88" s="194">
        <v>0</v>
      </c>
      <c r="K88" s="197"/>
      <c r="L88" s="196"/>
      <c r="M88" s="195" t="e">
        <v>#DIV/0!</v>
      </c>
      <c r="N88" s="194">
        <v>0</v>
      </c>
      <c r="O88" s="193" t="e">
        <v>#DIV/0!</v>
      </c>
      <c r="P88" s="192" t="e">
        <v>#DIV/0!</v>
      </c>
      <c r="Q88" s="191" t="e">
        <v>#DIV/0!</v>
      </c>
      <c r="R88" s="169"/>
      <c r="S88" s="169"/>
    </row>
    <row r="89" spans="1:19" x14ac:dyDescent="0.4">
      <c r="A89" s="200"/>
      <c r="B89" s="208"/>
      <c r="C89" s="207" t="s">
        <v>98</v>
      </c>
      <c r="D89" s="207"/>
      <c r="E89" s="207"/>
      <c r="F89" s="6" t="s">
        <v>97</v>
      </c>
      <c r="G89" s="197">
        <v>11944</v>
      </c>
      <c r="H89" s="196">
        <v>13298</v>
      </c>
      <c r="I89" s="195">
        <v>0.89818017747029633</v>
      </c>
      <c r="J89" s="194">
        <v>-1354</v>
      </c>
      <c r="K89" s="197">
        <v>15930</v>
      </c>
      <c r="L89" s="196">
        <v>16107</v>
      </c>
      <c r="M89" s="195">
        <v>0.98901098901098905</v>
      </c>
      <c r="N89" s="194">
        <v>-177</v>
      </c>
      <c r="O89" s="193">
        <v>0.74978028876333958</v>
      </c>
      <c r="P89" s="192">
        <v>0.82560377475631708</v>
      </c>
      <c r="Q89" s="191">
        <v>-7.5823485992977502E-2</v>
      </c>
      <c r="R89" s="169"/>
      <c r="S89" s="169"/>
    </row>
    <row r="90" spans="1:19" x14ac:dyDescent="0.4">
      <c r="A90" s="200"/>
      <c r="B90" s="199"/>
      <c r="C90" s="198" t="s">
        <v>96</v>
      </c>
      <c r="D90" s="198"/>
      <c r="E90" s="198"/>
      <c r="F90" s="10" t="s">
        <v>84</v>
      </c>
      <c r="G90" s="203"/>
      <c r="H90" s="206"/>
      <c r="I90" s="205" t="e">
        <v>#DIV/0!</v>
      </c>
      <c r="J90" s="204">
        <v>0</v>
      </c>
      <c r="K90" s="203"/>
      <c r="L90" s="196"/>
      <c r="M90" s="195" t="e">
        <v>#DIV/0!</v>
      </c>
      <c r="N90" s="194">
        <v>0</v>
      </c>
      <c r="O90" s="193" t="e">
        <v>#DIV/0!</v>
      </c>
      <c r="P90" s="192" t="e">
        <v>#DIV/0!</v>
      </c>
      <c r="Q90" s="191" t="e">
        <v>#DIV/0!</v>
      </c>
      <c r="R90" s="169"/>
      <c r="S90" s="169"/>
    </row>
    <row r="91" spans="1:19" x14ac:dyDescent="0.4">
      <c r="A91" s="200"/>
      <c r="B91" s="199"/>
      <c r="C91" s="198" t="s">
        <v>95</v>
      </c>
      <c r="D91" s="198"/>
      <c r="E91" s="198"/>
      <c r="F91" s="10"/>
      <c r="G91" s="197"/>
      <c r="H91" s="196"/>
      <c r="I91" s="195" t="e">
        <v>#DIV/0!</v>
      </c>
      <c r="J91" s="194">
        <v>0</v>
      </c>
      <c r="K91" s="197"/>
      <c r="L91" s="196"/>
      <c r="M91" s="195" t="e">
        <v>#DIV/0!</v>
      </c>
      <c r="N91" s="194">
        <v>0</v>
      </c>
      <c r="O91" s="193" t="e">
        <v>#DIV/0!</v>
      </c>
      <c r="P91" s="192" t="e">
        <v>#DIV/0!</v>
      </c>
      <c r="Q91" s="191" t="e">
        <v>#DIV/0!</v>
      </c>
      <c r="R91" s="169"/>
      <c r="S91" s="169"/>
    </row>
    <row r="92" spans="1:19" x14ac:dyDescent="0.4">
      <c r="A92" s="200"/>
      <c r="B92" s="202"/>
      <c r="C92" s="201" t="s">
        <v>94</v>
      </c>
      <c r="D92" s="201"/>
      <c r="E92" s="201"/>
      <c r="F92" s="10"/>
      <c r="G92" s="197"/>
      <c r="H92" s="196"/>
      <c r="I92" s="195" t="e">
        <v>#DIV/0!</v>
      </c>
      <c r="J92" s="194">
        <v>0</v>
      </c>
      <c r="K92" s="197"/>
      <c r="L92" s="196"/>
      <c r="M92" s="195" t="e">
        <v>#DIV/0!</v>
      </c>
      <c r="N92" s="194">
        <v>0</v>
      </c>
      <c r="O92" s="193" t="e">
        <v>#DIV/0!</v>
      </c>
      <c r="P92" s="192" t="e">
        <v>#DIV/0!</v>
      </c>
      <c r="Q92" s="191" t="e">
        <v>#DIV/0!</v>
      </c>
      <c r="R92" s="169"/>
      <c r="S92" s="169"/>
    </row>
    <row r="93" spans="1:19" x14ac:dyDescent="0.4">
      <c r="A93" s="200"/>
      <c r="B93" s="199"/>
      <c r="C93" s="198" t="s">
        <v>93</v>
      </c>
      <c r="D93" s="15" t="s">
        <v>0</v>
      </c>
      <c r="E93" s="198" t="s">
        <v>91</v>
      </c>
      <c r="F93" s="10"/>
      <c r="G93" s="197"/>
      <c r="H93" s="196"/>
      <c r="I93" s="195" t="e">
        <v>#DIV/0!</v>
      </c>
      <c r="J93" s="194">
        <v>0</v>
      </c>
      <c r="K93" s="197"/>
      <c r="L93" s="196"/>
      <c r="M93" s="195" t="e">
        <v>#DIV/0!</v>
      </c>
      <c r="N93" s="194">
        <v>0</v>
      </c>
      <c r="O93" s="193" t="e">
        <v>#DIV/0!</v>
      </c>
      <c r="P93" s="192" t="e">
        <v>#DIV/0!</v>
      </c>
      <c r="Q93" s="191" t="e">
        <v>#DIV/0!</v>
      </c>
      <c r="R93" s="169"/>
      <c r="S93" s="169"/>
    </row>
    <row r="94" spans="1:19" x14ac:dyDescent="0.4">
      <c r="A94" s="181"/>
      <c r="B94" s="180"/>
      <c r="C94" s="177" t="s">
        <v>92</v>
      </c>
      <c r="D94" s="17" t="s">
        <v>0</v>
      </c>
      <c r="E94" s="177" t="s">
        <v>91</v>
      </c>
      <c r="F94" s="6"/>
      <c r="G94" s="176"/>
      <c r="H94" s="175"/>
      <c r="I94" s="174" t="e">
        <v>#DIV/0!</v>
      </c>
      <c r="J94" s="173">
        <v>0</v>
      </c>
      <c r="K94" s="176"/>
      <c r="L94" s="175"/>
      <c r="M94" s="174" t="e">
        <v>#DIV/0!</v>
      </c>
      <c r="N94" s="173">
        <v>0</v>
      </c>
      <c r="O94" s="172" t="e">
        <v>#DIV/0!</v>
      </c>
      <c r="P94" s="171" t="e">
        <v>#DIV/0!</v>
      </c>
      <c r="Q94" s="170" t="e">
        <v>#DIV/0!</v>
      </c>
      <c r="R94" s="169"/>
      <c r="S94" s="169"/>
    </row>
    <row r="95" spans="1:19" x14ac:dyDescent="0.4">
      <c r="A95" s="190" t="s">
        <v>90</v>
      </c>
      <c r="B95" s="189" t="s">
        <v>89</v>
      </c>
      <c r="C95" s="189"/>
      <c r="D95" s="189"/>
      <c r="E95" s="189"/>
      <c r="F95" s="189"/>
      <c r="G95" s="188">
        <v>0</v>
      </c>
      <c r="H95" s="187">
        <v>0</v>
      </c>
      <c r="I95" s="186" t="e">
        <v>#DIV/0!</v>
      </c>
      <c r="J95" s="185">
        <v>0</v>
      </c>
      <c r="K95" s="188">
        <v>0</v>
      </c>
      <c r="L95" s="187">
        <v>0</v>
      </c>
      <c r="M95" s="186" t="e">
        <v>#DIV/0!</v>
      </c>
      <c r="N95" s="185">
        <v>0</v>
      </c>
      <c r="O95" s="184" t="e">
        <v>#DIV/0!</v>
      </c>
      <c r="P95" s="183" t="e">
        <v>#DIV/0!</v>
      </c>
      <c r="Q95" s="182" t="e">
        <v>#DIV/0!</v>
      </c>
      <c r="R95" s="169"/>
      <c r="S95" s="169"/>
    </row>
    <row r="96" spans="1:19" ht="18.75" x14ac:dyDescent="0.4">
      <c r="A96" s="181"/>
      <c r="B96" s="180"/>
      <c r="C96" s="179" t="s">
        <v>88</v>
      </c>
      <c r="D96" s="177"/>
      <c r="E96" s="177"/>
      <c r="F96" s="18"/>
      <c r="G96" s="176">
        <v>0</v>
      </c>
      <c r="H96" s="175">
        <v>0</v>
      </c>
      <c r="I96" s="174" t="e">
        <v>#DIV/0!</v>
      </c>
      <c r="J96" s="173">
        <v>0</v>
      </c>
      <c r="K96" s="176"/>
      <c r="L96" s="175">
        <v>0</v>
      </c>
      <c r="M96" s="174" t="e">
        <v>#DIV/0!</v>
      </c>
      <c r="N96" s="173">
        <v>0</v>
      </c>
      <c r="O96" s="172" t="e">
        <v>#DIV/0!</v>
      </c>
      <c r="P96" s="171" t="e">
        <v>#DIV/0!</v>
      </c>
      <c r="Q96" s="170" t="e">
        <v>#DIV/0!</v>
      </c>
      <c r="R96" s="169"/>
      <c r="S96" s="169"/>
    </row>
    <row r="97" spans="1:19" x14ac:dyDescent="0.4">
      <c r="A97" s="190" t="s">
        <v>87</v>
      </c>
      <c r="B97" s="189" t="s">
        <v>86</v>
      </c>
      <c r="C97" s="189"/>
      <c r="D97" s="189"/>
      <c r="E97" s="189"/>
      <c r="F97" s="189"/>
      <c r="G97" s="188">
        <v>896</v>
      </c>
      <c r="H97" s="187">
        <v>0</v>
      </c>
      <c r="I97" s="186" t="e">
        <v>#DIV/0!</v>
      </c>
      <c r="J97" s="185">
        <v>896</v>
      </c>
      <c r="K97" s="188">
        <v>1890</v>
      </c>
      <c r="L97" s="187">
        <v>0</v>
      </c>
      <c r="M97" s="186" t="e">
        <v>#DIV/0!</v>
      </c>
      <c r="N97" s="185">
        <v>1890</v>
      </c>
      <c r="O97" s="184">
        <v>0.47407407407407409</v>
      </c>
      <c r="P97" s="183" t="e">
        <v>#DIV/0!</v>
      </c>
      <c r="Q97" s="182" t="e">
        <v>#DIV/0!</v>
      </c>
      <c r="R97" s="169"/>
      <c r="S97" s="169"/>
    </row>
    <row r="98" spans="1:19" x14ac:dyDescent="0.4">
      <c r="A98" s="181"/>
      <c r="B98" s="180"/>
      <c r="C98" s="179" t="s">
        <v>85</v>
      </c>
      <c r="D98" s="178"/>
      <c r="E98" s="177"/>
      <c r="F98" s="18" t="s">
        <v>84</v>
      </c>
      <c r="G98" s="176">
        <v>896</v>
      </c>
      <c r="H98" s="175">
        <v>0</v>
      </c>
      <c r="I98" s="174" t="e">
        <v>#DIV/0!</v>
      </c>
      <c r="J98" s="173">
        <v>896</v>
      </c>
      <c r="K98" s="176">
        <v>1890</v>
      </c>
      <c r="L98" s="175">
        <v>0</v>
      </c>
      <c r="M98" s="174" t="e">
        <v>#DIV/0!</v>
      </c>
      <c r="N98" s="173">
        <v>1890</v>
      </c>
      <c r="O98" s="172">
        <v>0.47407407407407409</v>
      </c>
      <c r="P98" s="171" t="e">
        <v>#DIV/0!</v>
      </c>
      <c r="Q98" s="170" t="e">
        <v>#DIV/0!</v>
      </c>
      <c r="R98" s="169"/>
      <c r="S98" s="169"/>
    </row>
    <row r="99" spans="1:19" x14ac:dyDescent="0.4">
      <c r="G99" s="168"/>
      <c r="H99" s="168"/>
      <c r="I99" s="168"/>
      <c r="J99" s="168"/>
      <c r="K99" s="168"/>
      <c r="L99" s="168"/>
      <c r="M99" s="168"/>
      <c r="N99" s="168"/>
      <c r="O99" s="167"/>
      <c r="P99" s="167"/>
      <c r="Q99" s="167"/>
    </row>
    <row r="100" spans="1:19" x14ac:dyDescent="0.4">
      <c r="C100" s="11" t="s">
        <v>83</v>
      </c>
    </row>
    <row r="101" spans="1:19" x14ac:dyDescent="0.4">
      <c r="C101" s="12" t="s">
        <v>82</v>
      </c>
    </row>
    <row r="102" spans="1:19" x14ac:dyDescent="0.4">
      <c r="C102" s="11" t="s">
        <v>81</v>
      </c>
    </row>
    <row r="103" spans="1:19" x14ac:dyDescent="0.4">
      <c r="C103" s="11" t="s">
        <v>80</v>
      </c>
    </row>
    <row r="104" spans="1:19" x14ac:dyDescent="0.4">
      <c r="C104" s="11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showGridLines="0" zoomScale="96" zoomScaleNormal="96" workbookViewId="0">
      <pane xSplit="6" ySplit="5" topLeftCell="G6" activePane="bottomRight" state="frozen"/>
      <selection activeCell="H6" sqref="H6:H7"/>
      <selection pane="topRight" activeCell="H6" sqref="H6:H7"/>
      <selection pane="bottomLeft" activeCell="H6" sqref="H6:H7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11月（上旬）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11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331</v>
      </c>
      <c r="H3" s="324" t="s">
        <v>330</v>
      </c>
      <c r="I3" s="326" t="s">
        <v>140</v>
      </c>
      <c r="J3" s="327"/>
      <c r="K3" s="322" t="s">
        <v>331</v>
      </c>
      <c r="L3" s="324" t="s">
        <v>330</v>
      </c>
      <c r="M3" s="326" t="s">
        <v>140</v>
      </c>
      <c r="N3" s="327"/>
      <c r="O3" s="318" t="s">
        <v>331</v>
      </c>
      <c r="P3" s="320" t="s">
        <v>330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195421</v>
      </c>
      <c r="H5" s="249">
        <v>188076</v>
      </c>
      <c r="I5" s="248">
        <v>1.0390533614070907</v>
      </c>
      <c r="J5" s="247">
        <v>7345</v>
      </c>
      <c r="K5" s="250">
        <v>229168</v>
      </c>
      <c r="L5" s="249">
        <v>217396</v>
      </c>
      <c r="M5" s="248">
        <v>1.0541500303593443</v>
      </c>
      <c r="N5" s="247">
        <v>11772</v>
      </c>
      <c r="O5" s="246">
        <v>0.85274122041471756</v>
      </c>
      <c r="P5" s="245">
        <v>0.86513091317227553</v>
      </c>
      <c r="Q5" s="244">
        <v>-1.2389692757557969E-2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77744</v>
      </c>
      <c r="H6" s="187">
        <v>75586</v>
      </c>
      <c r="I6" s="186">
        <v>1.0285502606302754</v>
      </c>
      <c r="J6" s="185">
        <v>2158</v>
      </c>
      <c r="K6" s="231">
        <v>87942</v>
      </c>
      <c r="L6" s="187">
        <v>86059</v>
      </c>
      <c r="M6" s="186">
        <v>1.0218803379077144</v>
      </c>
      <c r="N6" s="185">
        <v>1883</v>
      </c>
      <c r="O6" s="184">
        <v>0.88403720634054261</v>
      </c>
      <c r="P6" s="183">
        <v>0.8783044190613416</v>
      </c>
      <c r="Q6" s="182">
        <v>5.7327872792010126E-3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50334</v>
      </c>
      <c r="H7" s="187">
        <v>49740</v>
      </c>
      <c r="I7" s="186">
        <v>1.0119420989143546</v>
      </c>
      <c r="J7" s="185">
        <v>594</v>
      </c>
      <c r="K7" s="188">
        <v>56112</v>
      </c>
      <c r="L7" s="187">
        <v>55949</v>
      </c>
      <c r="M7" s="186">
        <v>1.0029133675311444</v>
      </c>
      <c r="N7" s="185">
        <v>163</v>
      </c>
      <c r="O7" s="184">
        <v>0.89702737382378106</v>
      </c>
      <c r="P7" s="183">
        <v>0.88902393250996448</v>
      </c>
      <c r="Q7" s="182">
        <v>8.0034413138165839E-3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42624</v>
      </c>
      <c r="H8" s="206">
        <v>41967</v>
      </c>
      <c r="I8" s="195">
        <v>1.0156551576238473</v>
      </c>
      <c r="J8" s="194">
        <v>657</v>
      </c>
      <c r="K8" s="197">
        <v>46112</v>
      </c>
      <c r="L8" s="196">
        <v>45949</v>
      </c>
      <c r="M8" s="195">
        <v>1.0035474112603104</v>
      </c>
      <c r="N8" s="194">
        <v>163</v>
      </c>
      <c r="O8" s="193">
        <v>0.92435808466342817</v>
      </c>
      <c r="P8" s="192">
        <v>0.91333870160395225</v>
      </c>
      <c r="Q8" s="191">
        <v>1.1019383059475918E-2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7710</v>
      </c>
      <c r="H9" s="196">
        <v>7773</v>
      </c>
      <c r="I9" s="195">
        <v>0.99189502122732531</v>
      </c>
      <c r="J9" s="194">
        <v>-63</v>
      </c>
      <c r="K9" s="197">
        <v>10000</v>
      </c>
      <c r="L9" s="196">
        <v>10000</v>
      </c>
      <c r="M9" s="195">
        <v>1</v>
      </c>
      <c r="N9" s="194">
        <v>0</v>
      </c>
      <c r="O9" s="193">
        <v>0.77100000000000002</v>
      </c>
      <c r="P9" s="192">
        <v>0.77729999999999999</v>
      </c>
      <c r="Q9" s="191">
        <v>-6.2999999999999723E-3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243"/>
      <c r="L14" s="25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243"/>
      <c r="L15" s="25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288"/>
      <c r="K16" s="287"/>
      <c r="L16" s="286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/>
      <c r="H17" s="175"/>
      <c r="I17" s="174" t="e">
        <v>#DIV/0!</v>
      </c>
      <c r="J17" s="173">
        <v>0</v>
      </c>
      <c r="K17" s="255"/>
      <c r="L17" s="254"/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26371</v>
      </c>
      <c r="H18" s="187">
        <v>25132</v>
      </c>
      <c r="I18" s="186">
        <v>1.0492996975966895</v>
      </c>
      <c r="J18" s="185">
        <v>1239</v>
      </c>
      <c r="K18" s="188">
        <v>30350</v>
      </c>
      <c r="L18" s="187">
        <v>29110</v>
      </c>
      <c r="M18" s="186">
        <v>1.0425970456887668</v>
      </c>
      <c r="N18" s="185">
        <v>1240</v>
      </c>
      <c r="O18" s="184">
        <v>0.86889621087314661</v>
      </c>
      <c r="P18" s="183">
        <v>0.86334592923394027</v>
      </c>
      <c r="Q18" s="182">
        <v>5.5502816392063448E-3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3593</v>
      </c>
      <c r="H20" s="196">
        <v>3768</v>
      </c>
      <c r="I20" s="195">
        <v>0.95355626326963905</v>
      </c>
      <c r="J20" s="194">
        <v>-175</v>
      </c>
      <c r="K20" s="197">
        <v>4550</v>
      </c>
      <c r="L20" s="196">
        <v>4350</v>
      </c>
      <c r="M20" s="195">
        <v>1.0459770114942528</v>
      </c>
      <c r="N20" s="194">
        <v>200</v>
      </c>
      <c r="O20" s="193">
        <v>0.78967032967032968</v>
      </c>
      <c r="P20" s="192">
        <v>0.86620689655172411</v>
      </c>
      <c r="Q20" s="191">
        <v>-7.653656688139443E-2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8340</v>
      </c>
      <c r="H21" s="196">
        <v>7730</v>
      </c>
      <c r="I21" s="195">
        <v>1.0789133247089262</v>
      </c>
      <c r="J21" s="194">
        <v>610</v>
      </c>
      <c r="K21" s="197">
        <v>9900</v>
      </c>
      <c r="L21" s="196">
        <v>9660</v>
      </c>
      <c r="M21" s="195">
        <v>1.0248447204968945</v>
      </c>
      <c r="N21" s="194">
        <v>240</v>
      </c>
      <c r="O21" s="193">
        <v>0.84242424242424241</v>
      </c>
      <c r="P21" s="192">
        <v>0.80020703933747417</v>
      </c>
      <c r="Q21" s="191">
        <v>4.221720308676824E-2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3024</v>
      </c>
      <c r="H22" s="196">
        <v>2700</v>
      </c>
      <c r="I22" s="195">
        <v>1.1200000000000001</v>
      </c>
      <c r="J22" s="194">
        <v>324</v>
      </c>
      <c r="K22" s="197">
        <v>3300</v>
      </c>
      <c r="L22" s="196">
        <v>2900</v>
      </c>
      <c r="M22" s="195">
        <v>1.1379310344827587</v>
      </c>
      <c r="N22" s="194">
        <v>400</v>
      </c>
      <c r="O22" s="193">
        <v>0.91636363636363638</v>
      </c>
      <c r="P22" s="192">
        <v>0.93103448275862066</v>
      </c>
      <c r="Q22" s="191">
        <v>-1.4670846394984283E-2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1618</v>
      </c>
      <c r="H23" s="196">
        <v>1571</v>
      </c>
      <c r="I23" s="195">
        <v>1.0299172501591343</v>
      </c>
      <c r="J23" s="194">
        <v>47</v>
      </c>
      <c r="K23" s="197">
        <v>1650</v>
      </c>
      <c r="L23" s="196">
        <v>1650</v>
      </c>
      <c r="M23" s="195">
        <v>1</v>
      </c>
      <c r="N23" s="194">
        <v>0</v>
      </c>
      <c r="O23" s="193">
        <v>0.98060606060606059</v>
      </c>
      <c r="P23" s="192">
        <v>0.95212121212121215</v>
      </c>
      <c r="Q23" s="191">
        <v>2.8484848484848446E-2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/>
      <c r="H24" s="196"/>
      <c r="I24" s="195" t="e">
        <v>#DIV/0!</v>
      </c>
      <c r="J24" s="194">
        <v>0</v>
      </c>
      <c r="K24" s="197"/>
      <c r="L24" s="196"/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1304</v>
      </c>
      <c r="H25" s="196">
        <v>1261</v>
      </c>
      <c r="I25" s="195">
        <v>1.0340999206978589</v>
      </c>
      <c r="J25" s="194">
        <v>43</v>
      </c>
      <c r="K25" s="197">
        <v>1450</v>
      </c>
      <c r="L25" s="196">
        <v>1450</v>
      </c>
      <c r="M25" s="195">
        <v>1</v>
      </c>
      <c r="N25" s="194">
        <v>0</v>
      </c>
      <c r="O25" s="193">
        <v>0.89931034482758621</v>
      </c>
      <c r="P25" s="192">
        <v>0.86965517241379309</v>
      </c>
      <c r="Q25" s="191">
        <v>2.9655172413793118E-2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1314</v>
      </c>
      <c r="H32" s="196">
        <v>1258</v>
      </c>
      <c r="I32" s="195">
        <v>1.0445151033386328</v>
      </c>
      <c r="J32" s="194">
        <v>56</v>
      </c>
      <c r="K32" s="197">
        <v>1450</v>
      </c>
      <c r="L32" s="196">
        <v>1450</v>
      </c>
      <c r="M32" s="195">
        <v>1</v>
      </c>
      <c r="N32" s="194">
        <v>0</v>
      </c>
      <c r="O32" s="193">
        <v>0.90620689655172415</v>
      </c>
      <c r="P32" s="192">
        <v>0.86758620689655175</v>
      </c>
      <c r="Q32" s="191">
        <v>3.8620689655172402E-2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1330</v>
      </c>
      <c r="H34" s="196">
        <v>1286</v>
      </c>
      <c r="I34" s="195">
        <v>1.0342146189735615</v>
      </c>
      <c r="J34" s="194">
        <v>44</v>
      </c>
      <c r="K34" s="197">
        <v>1450</v>
      </c>
      <c r="L34" s="196">
        <v>1450</v>
      </c>
      <c r="M34" s="195">
        <v>1</v>
      </c>
      <c r="N34" s="194">
        <v>0</v>
      </c>
      <c r="O34" s="193">
        <v>0.91724137931034477</v>
      </c>
      <c r="P34" s="192">
        <v>0.88689655172413795</v>
      </c>
      <c r="Q34" s="191">
        <v>3.0344827586206824E-2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5848</v>
      </c>
      <c r="H37" s="175">
        <v>5558</v>
      </c>
      <c r="I37" s="174">
        <v>1.0521770421014753</v>
      </c>
      <c r="J37" s="173">
        <v>290</v>
      </c>
      <c r="K37" s="176">
        <v>6600</v>
      </c>
      <c r="L37" s="175">
        <v>6200</v>
      </c>
      <c r="M37" s="174">
        <v>1.064516129032258</v>
      </c>
      <c r="N37" s="173">
        <v>400</v>
      </c>
      <c r="O37" s="172">
        <v>0.8860606060606061</v>
      </c>
      <c r="P37" s="171">
        <v>0.89645161290322584</v>
      </c>
      <c r="Q37" s="170">
        <v>-1.0391006842619732E-2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699</v>
      </c>
      <c r="H38" s="187">
        <v>714</v>
      </c>
      <c r="I38" s="186">
        <v>0.97899159663865543</v>
      </c>
      <c r="J38" s="185">
        <v>-15</v>
      </c>
      <c r="K38" s="188">
        <v>1000</v>
      </c>
      <c r="L38" s="187">
        <v>1000</v>
      </c>
      <c r="M38" s="186">
        <v>1</v>
      </c>
      <c r="N38" s="185">
        <v>0</v>
      </c>
      <c r="O38" s="184">
        <v>0.69899999999999995</v>
      </c>
      <c r="P38" s="183">
        <v>0.71399999999999997</v>
      </c>
      <c r="Q38" s="182">
        <v>-1.5000000000000013E-2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370</v>
      </c>
      <c r="H39" s="196">
        <v>356</v>
      </c>
      <c r="I39" s="195">
        <v>1.0393258426966292</v>
      </c>
      <c r="J39" s="194">
        <v>14</v>
      </c>
      <c r="K39" s="197">
        <v>500</v>
      </c>
      <c r="L39" s="196">
        <v>500</v>
      </c>
      <c r="M39" s="195">
        <v>1</v>
      </c>
      <c r="N39" s="194">
        <v>0</v>
      </c>
      <c r="O39" s="193">
        <v>0.74</v>
      </c>
      <c r="P39" s="192">
        <v>0.71199999999999997</v>
      </c>
      <c r="Q39" s="191">
        <v>2.8000000000000025E-2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329</v>
      </c>
      <c r="H40" s="237">
        <v>358</v>
      </c>
      <c r="I40" s="236">
        <v>0.91899441340782118</v>
      </c>
      <c r="J40" s="235">
        <v>-29</v>
      </c>
      <c r="K40" s="238">
        <v>500</v>
      </c>
      <c r="L40" s="237">
        <v>500</v>
      </c>
      <c r="M40" s="236">
        <v>1</v>
      </c>
      <c r="N40" s="235">
        <v>0</v>
      </c>
      <c r="O40" s="234">
        <v>0.65800000000000003</v>
      </c>
      <c r="P40" s="233">
        <v>0.71599999999999997</v>
      </c>
      <c r="Q40" s="232">
        <v>-5.799999999999994E-2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340</v>
      </c>
      <c r="H41" s="187">
        <v>0</v>
      </c>
      <c r="I41" s="186" t="e">
        <v>#DIV/0!</v>
      </c>
      <c r="J41" s="185">
        <v>340</v>
      </c>
      <c r="K41" s="188">
        <v>480</v>
      </c>
      <c r="L41" s="187">
        <v>0</v>
      </c>
      <c r="M41" s="186" t="e">
        <v>#DIV/0!</v>
      </c>
      <c r="N41" s="185">
        <v>480</v>
      </c>
      <c r="O41" s="184">
        <v>0.70833333333333337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340</v>
      </c>
      <c r="H42" s="175">
        <v>0</v>
      </c>
      <c r="I42" s="174" t="e">
        <v>#DIV/0!</v>
      </c>
      <c r="J42" s="173">
        <v>340</v>
      </c>
      <c r="K42" s="176">
        <v>480</v>
      </c>
      <c r="L42" s="175">
        <v>0</v>
      </c>
      <c r="M42" s="174" t="e">
        <v>#DIV/0!</v>
      </c>
      <c r="N42" s="173">
        <v>480</v>
      </c>
      <c r="O42" s="172">
        <v>0.70833333333333337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120</v>
      </c>
      <c r="C43" s="189"/>
      <c r="D43" s="189"/>
      <c r="E43" s="189"/>
      <c r="F43" s="229"/>
      <c r="G43" s="188">
        <v>117677</v>
      </c>
      <c r="H43" s="187">
        <v>112490</v>
      </c>
      <c r="I43" s="186">
        <v>1.046110765401369</v>
      </c>
      <c r="J43" s="185">
        <v>5187</v>
      </c>
      <c r="K43" s="231">
        <v>141226</v>
      </c>
      <c r="L43" s="187">
        <v>131337</v>
      </c>
      <c r="M43" s="186">
        <v>1.0752948521741779</v>
      </c>
      <c r="N43" s="185">
        <v>9889</v>
      </c>
      <c r="O43" s="184">
        <v>0.83325308370979845</v>
      </c>
      <c r="P43" s="183">
        <v>0.85649893023291224</v>
      </c>
      <c r="Q43" s="182">
        <v>-2.3245846523113789E-2</v>
      </c>
      <c r="R43" s="169"/>
      <c r="S43" s="169"/>
    </row>
    <row r="44" spans="1:19" x14ac:dyDescent="0.4">
      <c r="A44" s="230"/>
      <c r="B44" s="190" t="s">
        <v>148</v>
      </c>
      <c r="C44" s="189"/>
      <c r="D44" s="189"/>
      <c r="E44" s="189"/>
      <c r="F44" s="229"/>
      <c r="G44" s="188">
        <v>114598</v>
      </c>
      <c r="H44" s="187">
        <v>108983</v>
      </c>
      <c r="I44" s="186">
        <v>1.0515217969775104</v>
      </c>
      <c r="J44" s="185">
        <v>5615</v>
      </c>
      <c r="K44" s="188">
        <v>137381</v>
      </c>
      <c r="L44" s="187">
        <v>126973</v>
      </c>
      <c r="M44" s="186">
        <v>1.0819701826372536</v>
      </c>
      <c r="N44" s="185">
        <v>10408</v>
      </c>
      <c r="O44" s="184">
        <v>0.83416192923330013</v>
      </c>
      <c r="P44" s="183">
        <v>0.85831633496885162</v>
      </c>
      <c r="Q44" s="182">
        <v>-2.4154405735551499E-2</v>
      </c>
      <c r="R44" s="169"/>
      <c r="S44" s="169"/>
    </row>
    <row r="45" spans="1:19" x14ac:dyDescent="0.4">
      <c r="A45" s="200"/>
      <c r="B45" s="200"/>
      <c r="C45" s="208" t="s">
        <v>102</v>
      </c>
      <c r="D45" s="207"/>
      <c r="E45" s="207"/>
      <c r="F45" s="6" t="s">
        <v>97</v>
      </c>
      <c r="G45" s="197">
        <v>46488</v>
      </c>
      <c r="H45" s="206">
        <v>43870</v>
      </c>
      <c r="I45" s="205">
        <v>1.0596763163893321</v>
      </c>
      <c r="J45" s="204">
        <v>2618</v>
      </c>
      <c r="K45" s="203">
        <v>51759</v>
      </c>
      <c r="L45" s="206">
        <v>47530</v>
      </c>
      <c r="M45" s="205">
        <v>1.0889753839680203</v>
      </c>
      <c r="N45" s="194">
        <v>4229</v>
      </c>
      <c r="O45" s="193">
        <v>0.89816263838173072</v>
      </c>
      <c r="P45" s="192">
        <v>0.92299600252472125</v>
      </c>
      <c r="Q45" s="191">
        <v>-2.4833364142990533E-2</v>
      </c>
      <c r="R45" s="169"/>
      <c r="S45" s="169"/>
    </row>
    <row r="46" spans="1:19" x14ac:dyDescent="0.4">
      <c r="A46" s="200"/>
      <c r="B46" s="200"/>
      <c r="C46" s="208" t="s">
        <v>118</v>
      </c>
      <c r="D46" s="207"/>
      <c r="E46" s="207"/>
      <c r="F46" s="6" t="s">
        <v>97</v>
      </c>
      <c r="G46" s="197">
        <v>8871</v>
      </c>
      <c r="H46" s="196">
        <v>9344</v>
      </c>
      <c r="I46" s="195">
        <v>0.9493792808219178</v>
      </c>
      <c r="J46" s="194">
        <v>-473</v>
      </c>
      <c r="K46" s="197">
        <v>11039</v>
      </c>
      <c r="L46" s="196">
        <v>10859</v>
      </c>
      <c r="M46" s="195">
        <v>1.0165761119808454</v>
      </c>
      <c r="N46" s="194">
        <v>180</v>
      </c>
      <c r="O46" s="193">
        <v>0.80360539903976813</v>
      </c>
      <c r="P46" s="192">
        <v>0.86048439082788475</v>
      </c>
      <c r="Q46" s="191">
        <v>-5.6878991788116617E-2</v>
      </c>
      <c r="R46" s="169"/>
      <c r="S46" s="169"/>
    </row>
    <row r="47" spans="1:19" x14ac:dyDescent="0.4">
      <c r="A47" s="200"/>
      <c r="B47" s="200"/>
      <c r="C47" s="208" t="s">
        <v>100</v>
      </c>
      <c r="D47" s="207"/>
      <c r="E47" s="207"/>
      <c r="F47" s="6" t="s">
        <v>97</v>
      </c>
      <c r="G47" s="197">
        <v>4452</v>
      </c>
      <c r="H47" s="196">
        <v>5086</v>
      </c>
      <c r="I47" s="195">
        <v>0.8753440817931577</v>
      </c>
      <c r="J47" s="194">
        <v>-634</v>
      </c>
      <c r="K47" s="197">
        <v>6226</v>
      </c>
      <c r="L47" s="196">
        <v>5779</v>
      </c>
      <c r="M47" s="195">
        <v>1.0773490223222011</v>
      </c>
      <c r="N47" s="194">
        <v>447</v>
      </c>
      <c r="O47" s="193">
        <v>0.71506585287504021</v>
      </c>
      <c r="P47" s="192">
        <v>0.88008305935282916</v>
      </c>
      <c r="Q47" s="191">
        <v>-0.16501720647778895</v>
      </c>
      <c r="R47" s="169"/>
      <c r="S47" s="169"/>
    </row>
    <row r="48" spans="1:19" x14ac:dyDescent="0.4">
      <c r="A48" s="200"/>
      <c r="B48" s="200"/>
      <c r="C48" s="208" t="s">
        <v>92</v>
      </c>
      <c r="D48" s="207"/>
      <c r="E48" s="207"/>
      <c r="F48" s="6" t="s">
        <v>97</v>
      </c>
      <c r="G48" s="197">
        <v>3008</v>
      </c>
      <c r="H48" s="206">
        <v>2932</v>
      </c>
      <c r="I48" s="205">
        <v>1.0259208731241474</v>
      </c>
      <c r="J48" s="204">
        <v>76</v>
      </c>
      <c r="K48" s="203">
        <v>3654</v>
      </c>
      <c r="L48" s="206">
        <v>3287</v>
      </c>
      <c r="M48" s="205">
        <v>1.1116519622756313</v>
      </c>
      <c r="N48" s="204">
        <v>367</v>
      </c>
      <c r="O48" s="211">
        <v>0.8232074438970991</v>
      </c>
      <c r="P48" s="210">
        <v>0.89199878308487979</v>
      </c>
      <c r="Q48" s="191">
        <v>-6.8791339187780687E-2</v>
      </c>
      <c r="R48" s="169"/>
      <c r="S48" s="169"/>
    </row>
    <row r="49" spans="1:19" x14ac:dyDescent="0.4">
      <c r="A49" s="200"/>
      <c r="B49" s="200"/>
      <c r="C49" s="208" t="s">
        <v>98</v>
      </c>
      <c r="D49" s="207"/>
      <c r="E49" s="207"/>
      <c r="F49" s="6" t="s">
        <v>97</v>
      </c>
      <c r="G49" s="197">
        <v>6600</v>
      </c>
      <c r="H49" s="196">
        <v>5706</v>
      </c>
      <c r="I49" s="195">
        <v>1.1566771819137749</v>
      </c>
      <c r="J49" s="194">
        <v>894</v>
      </c>
      <c r="K49" s="197">
        <v>7461</v>
      </c>
      <c r="L49" s="196">
        <v>6182</v>
      </c>
      <c r="M49" s="195">
        <v>1.2068909737948883</v>
      </c>
      <c r="N49" s="194">
        <v>1279</v>
      </c>
      <c r="O49" s="193">
        <v>0.88459991958182549</v>
      </c>
      <c r="P49" s="192">
        <v>0.92300226463927526</v>
      </c>
      <c r="Q49" s="191">
        <v>-3.8402345057449772E-2</v>
      </c>
      <c r="R49" s="169"/>
      <c r="S49" s="169"/>
    </row>
    <row r="50" spans="1:19" x14ac:dyDescent="0.4">
      <c r="A50" s="200"/>
      <c r="B50" s="200"/>
      <c r="C50" s="208" t="s">
        <v>101</v>
      </c>
      <c r="D50" s="207"/>
      <c r="E50" s="207"/>
      <c r="F50" s="6" t="s">
        <v>97</v>
      </c>
      <c r="G50" s="197">
        <v>11597</v>
      </c>
      <c r="H50" s="196">
        <v>12042</v>
      </c>
      <c r="I50" s="195">
        <v>0.96304600564690246</v>
      </c>
      <c r="J50" s="194">
        <v>-445</v>
      </c>
      <c r="K50" s="197">
        <v>14090</v>
      </c>
      <c r="L50" s="196">
        <v>15420</v>
      </c>
      <c r="M50" s="195">
        <v>0.91374837872892345</v>
      </c>
      <c r="N50" s="194">
        <v>-1330</v>
      </c>
      <c r="O50" s="193">
        <v>0.8230660042583392</v>
      </c>
      <c r="P50" s="192">
        <v>0.78093385214007782</v>
      </c>
      <c r="Q50" s="191">
        <v>4.2132152118261379E-2</v>
      </c>
      <c r="R50" s="169"/>
      <c r="S50" s="169"/>
    </row>
    <row r="51" spans="1:19" x14ac:dyDescent="0.4">
      <c r="A51" s="200"/>
      <c r="B51" s="200"/>
      <c r="C51" s="208" t="s">
        <v>93</v>
      </c>
      <c r="D51" s="207"/>
      <c r="E51" s="207"/>
      <c r="F51" s="6" t="s">
        <v>97</v>
      </c>
      <c r="G51" s="197">
        <v>1636</v>
      </c>
      <c r="H51" s="196">
        <v>1430</v>
      </c>
      <c r="I51" s="195">
        <v>1.1440559440559441</v>
      </c>
      <c r="J51" s="194">
        <v>206</v>
      </c>
      <c r="K51" s="197">
        <v>2835</v>
      </c>
      <c r="L51" s="196">
        <v>2700</v>
      </c>
      <c r="M51" s="195">
        <v>1.05</v>
      </c>
      <c r="N51" s="194">
        <v>135</v>
      </c>
      <c r="O51" s="193">
        <v>0.57707231040564377</v>
      </c>
      <c r="P51" s="192">
        <v>0.52962962962962967</v>
      </c>
      <c r="Q51" s="191">
        <v>4.7442680776014101E-2</v>
      </c>
      <c r="R51" s="169"/>
      <c r="S51" s="169"/>
    </row>
    <row r="52" spans="1:19" x14ac:dyDescent="0.4">
      <c r="A52" s="200"/>
      <c r="B52" s="200"/>
      <c r="C52" s="208" t="s">
        <v>117</v>
      </c>
      <c r="D52" s="207"/>
      <c r="E52" s="207"/>
      <c r="F52" s="6" t="s">
        <v>97</v>
      </c>
      <c r="G52" s="197">
        <v>1618</v>
      </c>
      <c r="H52" s="196">
        <v>1585</v>
      </c>
      <c r="I52" s="195">
        <v>1.020820189274448</v>
      </c>
      <c r="J52" s="194">
        <v>33</v>
      </c>
      <c r="K52" s="197">
        <v>1660</v>
      </c>
      <c r="L52" s="196">
        <v>1660</v>
      </c>
      <c r="M52" s="195">
        <v>1</v>
      </c>
      <c r="N52" s="194">
        <v>0</v>
      </c>
      <c r="O52" s="193">
        <v>0.97469879518072289</v>
      </c>
      <c r="P52" s="192">
        <v>0.95481927710843373</v>
      </c>
      <c r="Q52" s="191">
        <v>1.987951807228916E-2</v>
      </c>
      <c r="R52" s="169"/>
      <c r="S52" s="169"/>
    </row>
    <row r="53" spans="1:19" x14ac:dyDescent="0.4">
      <c r="A53" s="200"/>
      <c r="B53" s="200"/>
      <c r="C53" s="208" t="s">
        <v>116</v>
      </c>
      <c r="D53" s="207"/>
      <c r="E53" s="207"/>
      <c r="F53" s="6" t="s">
        <v>97</v>
      </c>
      <c r="G53" s="197">
        <v>2215</v>
      </c>
      <c r="H53" s="196">
        <v>2432</v>
      </c>
      <c r="I53" s="195">
        <v>0.91077302631578949</v>
      </c>
      <c r="J53" s="194">
        <v>-217</v>
      </c>
      <c r="K53" s="197">
        <v>2700</v>
      </c>
      <c r="L53" s="196">
        <v>2700</v>
      </c>
      <c r="M53" s="195">
        <v>1</v>
      </c>
      <c r="N53" s="194">
        <v>0</v>
      </c>
      <c r="O53" s="193">
        <v>0.82037037037037042</v>
      </c>
      <c r="P53" s="192">
        <v>0.90074074074074073</v>
      </c>
      <c r="Q53" s="191">
        <v>-8.0370370370370314E-2</v>
      </c>
      <c r="R53" s="169"/>
      <c r="S53" s="169"/>
    </row>
    <row r="54" spans="1:19" x14ac:dyDescent="0.4">
      <c r="A54" s="200"/>
      <c r="B54" s="200"/>
      <c r="C54" s="208" t="s">
        <v>115</v>
      </c>
      <c r="D54" s="207"/>
      <c r="E54" s="207"/>
      <c r="F54" s="6" t="s">
        <v>84</v>
      </c>
      <c r="G54" s="197">
        <v>954</v>
      </c>
      <c r="H54" s="196">
        <v>767</v>
      </c>
      <c r="I54" s="195">
        <v>1.2438070404172099</v>
      </c>
      <c r="J54" s="194">
        <v>187</v>
      </c>
      <c r="K54" s="197">
        <v>1260</v>
      </c>
      <c r="L54" s="196">
        <v>1260</v>
      </c>
      <c r="M54" s="195">
        <v>1</v>
      </c>
      <c r="N54" s="194">
        <v>0</v>
      </c>
      <c r="O54" s="193">
        <v>0.75714285714285712</v>
      </c>
      <c r="P54" s="192">
        <v>0.60873015873015868</v>
      </c>
      <c r="Q54" s="191">
        <v>0.14841269841269844</v>
      </c>
      <c r="R54" s="169"/>
      <c r="S54" s="169"/>
    </row>
    <row r="55" spans="1:19" x14ac:dyDescent="0.4">
      <c r="A55" s="200"/>
      <c r="B55" s="200"/>
      <c r="C55" s="208" t="s">
        <v>114</v>
      </c>
      <c r="D55" s="207"/>
      <c r="E55" s="207"/>
      <c r="F55" s="6" t="s">
        <v>97</v>
      </c>
      <c r="G55" s="197">
        <v>1233</v>
      </c>
      <c r="H55" s="196">
        <v>1328</v>
      </c>
      <c r="I55" s="195">
        <v>0.92846385542168675</v>
      </c>
      <c r="J55" s="194">
        <v>-95</v>
      </c>
      <c r="K55" s="197">
        <v>1660</v>
      </c>
      <c r="L55" s="196">
        <v>1660</v>
      </c>
      <c r="M55" s="195">
        <v>1</v>
      </c>
      <c r="N55" s="194">
        <v>0</v>
      </c>
      <c r="O55" s="193">
        <v>0.7427710843373494</v>
      </c>
      <c r="P55" s="192">
        <v>0.8</v>
      </c>
      <c r="Q55" s="191">
        <v>-5.7228915662650648E-2</v>
      </c>
      <c r="R55" s="169"/>
      <c r="S55" s="169"/>
    </row>
    <row r="56" spans="1:19" x14ac:dyDescent="0.4">
      <c r="A56" s="200"/>
      <c r="B56" s="200"/>
      <c r="C56" s="208" t="s">
        <v>113</v>
      </c>
      <c r="D56" s="207"/>
      <c r="E56" s="207"/>
      <c r="F56" s="6" t="s">
        <v>97</v>
      </c>
      <c r="G56" s="197">
        <v>1916</v>
      </c>
      <c r="H56" s="196">
        <v>1916</v>
      </c>
      <c r="I56" s="195">
        <v>1</v>
      </c>
      <c r="J56" s="194">
        <v>0</v>
      </c>
      <c r="K56" s="197">
        <v>2700</v>
      </c>
      <c r="L56" s="196">
        <v>2700</v>
      </c>
      <c r="M56" s="195">
        <v>1</v>
      </c>
      <c r="N56" s="194">
        <v>0</v>
      </c>
      <c r="O56" s="193">
        <v>0.70962962962962961</v>
      </c>
      <c r="P56" s="192">
        <v>0.70962962962962961</v>
      </c>
      <c r="Q56" s="191">
        <v>0</v>
      </c>
      <c r="R56" s="169"/>
      <c r="S56" s="169"/>
    </row>
    <row r="57" spans="1:19" x14ac:dyDescent="0.4">
      <c r="A57" s="200"/>
      <c r="B57" s="200"/>
      <c r="C57" s="199" t="s">
        <v>112</v>
      </c>
      <c r="D57" s="198"/>
      <c r="E57" s="198"/>
      <c r="F57" s="10" t="s">
        <v>84</v>
      </c>
      <c r="G57" s="203">
        <v>1224</v>
      </c>
      <c r="H57" s="206">
        <v>965</v>
      </c>
      <c r="I57" s="205">
        <v>1.2683937823834197</v>
      </c>
      <c r="J57" s="204">
        <v>259</v>
      </c>
      <c r="K57" s="203">
        <v>1764</v>
      </c>
      <c r="L57" s="206">
        <v>1660</v>
      </c>
      <c r="M57" s="205">
        <v>1.0626506024096385</v>
      </c>
      <c r="N57" s="204">
        <v>104</v>
      </c>
      <c r="O57" s="211">
        <v>0.69387755102040816</v>
      </c>
      <c r="P57" s="210">
        <v>0.58132530120481929</v>
      </c>
      <c r="Q57" s="209">
        <v>0.11255224981558887</v>
      </c>
      <c r="R57" s="169"/>
      <c r="S57" s="169"/>
    </row>
    <row r="58" spans="1:19" x14ac:dyDescent="0.4">
      <c r="A58" s="200"/>
      <c r="B58" s="200"/>
      <c r="C58" s="208" t="s">
        <v>111</v>
      </c>
      <c r="D58" s="207"/>
      <c r="E58" s="207"/>
      <c r="F58" s="6" t="s">
        <v>97</v>
      </c>
      <c r="G58" s="197">
        <v>1560</v>
      </c>
      <c r="H58" s="206">
        <v>1543</v>
      </c>
      <c r="I58" s="195">
        <v>1.0110174983797797</v>
      </c>
      <c r="J58" s="194">
        <v>17</v>
      </c>
      <c r="K58" s="197">
        <v>2700</v>
      </c>
      <c r="L58" s="196">
        <v>2180</v>
      </c>
      <c r="M58" s="195">
        <v>1.238532110091743</v>
      </c>
      <c r="N58" s="194">
        <v>520</v>
      </c>
      <c r="O58" s="193">
        <v>0.57777777777777772</v>
      </c>
      <c r="P58" s="192">
        <v>0.70779816513761473</v>
      </c>
      <c r="Q58" s="191">
        <v>-0.13002038735983701</v>
      </c>
      <c r="R58" s="169"/>
      <c r="S58" s="169"/>
    </row>
    <row r="59" spans="1:19" x14ac:dyDescent="0.4">
      <c r="A59" s="200"/>
      <c r="B59" s="200"/>
      <c r="C59" s="208" t="s">
        <v>110</v>
      </c>
      <c r="D59" s="207"/>
      <c r="E59" s="207"/>
      <c r="F59" s="6" t="s">
        <v>97</v>
      </c>
      <c r="G59" s="197">
        <v>1018</v>
      </c>
      <c r="H59" s="206">
        <v>1025</v>
      </c>
      <c r="I59" s="195">
        <v>0.99317073170731707</v>
      </c>
      <c r="J59" s="194">
        <v>-7</v>
      </c>
      <c r="K59" s="197">
        <v>1260</v>
      </c>
      <c r="L59" s="196">
        <v>1260</v>
      </c>
      <c r="M59" s="195">
        <v>1</v>
      </c>
      <c r="N59" s="194">
        <v>0</v>
      </c>
      <c r="O59" s="193">
        <v>0.80793650793650795</v>
      </c>
      <c r="P59" s="192">
        <v>0.81349206349206349</v>
      </c>
      <c r="Q59" s="191">
        <v>-5.5555555555555358E-3</v>
      </c>
      <c r="R59" s="169"/>
      <c r="S59" s="169"/>
    </row>
    <row r="60" spans="1:19" x14ac:dyDescent="0.4">
      <c r="A60" s="200"/>
      <c r="B60" s="200"/>
      <c r="C60" s="208" t="s">
        <v>85</v>
      </c>
      <c r="D60" s="228"/>
      <c r="E60" s="207"/>
      <c r="F60" s="6" t="s">
        <v>84</v>
      </c>
      <c r="G60" s="197"/>
      <c r="H60" s="196"/>
      <c r="I60" s="195" t="e">
        <v>#DIV/0!</v>
      </c>
      <c r="J60" s="194">
        <v>0</v>
      </c>
      <c r="K60" s="197"/>
      <c r="L60" s="196"/>
      <c r="M60" s="195" t="e">
        <v>#DIV/0!</v>
      </c>
      <c r="N60" s="194">
        <v>0</v>
      </c>
      <c r="O60" s="193" t="e">
        <v>#DIV/0!</v>
      </c>
      <c r="P60" s="192" t="e">
        <v>#DIV/0!</v>
      </c>
      <c r="Q60" s="191" t="e">
        <v>#DIV/0!</v>
      </c>
      <c r="R60" s="169"/>
      <c r="S60" s="169"/>
    </row>
    <row r="61" spans="1:19" x14ac:dyDescent="0.4">
      <c r="A61" s="200"/>
      <c r="B61" s="200"/>
      <c r="C61" s="208" t="s">
        <v>107</v>
      </c>
      <c r="D61" s="207"/>
      <c r="E61" s="207"/>
      <c r="F61" s="6" t="s">
        <v>97</v>
      </c>
      <c r="G61" s="197">
        <v>1349</v>
      </c>
      <c r="H61" s="196">
        <v>1355</v>
      </c>
      <c r="I61" s="195">
        <v>0.99557195571955714</v>
      </c>
      <c r="J61" s="194">
        <v>-6</v>
      </c>
      <c r="K61" s="197">
        <v>1620</v>
      </c>
      <c r="L61" s="196">
        <v>1620</v>
      </c>
      <c r="M61" s="195">
        <v>1</v>
      </c>
      <c r="N61" s="194">
        <v>0</v>
      </c>
      <c r="O61" s="193">
        <v>0.83271604938271604</v>
      </c>
      <c r="P61" s="192">
        <v>0.8364197530864198</v>
      </c>
      <c r="Q61" s="191">
        <v>-3.7037037037037646E-3</v>
      </c>
      <c r="R61" s="169"/>
      <c r="S61" s="169"/>
    </row>
    <row r="62" spans="1:19" x14ac:dyDescent="0.4">
      <c r="A62" s="200"/>
      <c r="B62" s="200"/>
      <c r="C62" s="208" t="s">
        <v>106</v>
      </c>
      <c r="D62" s="207"/>
      <c r="E62" s="207"/>
      <c r="F62" s="6" t="s">
        <v>97</v>
      </c>
      <c r="G62" s="197">
        <v>1016</v>
      </c>
      <c r="H62" s="196">
        <v>899</v>
      </c>
      <c r="I62" s="195">
        <v>1.1301446051167965</v>
      </c>
      <c r="J62" s="194">
        <v>117</v>
      </c>
      <c r="K62" s="197">
        <v>1660</v>
      </c>
      <c r="L62" s="196">
        <v>1300</v>
      </c>
      <c r="M62" s="195">
        <v>1.2769230769230768</v>
      </c>
      <c r="N62" s="194">
        <v>360</v>
      </c>
      <c r="O62" s="193">
        <v>0.61204819277108435</v>
      </c>
      <c r="P62" s="192">
        <v>0.69153846153846155</v>
      </c>
      <c r="Q62" s="191">
        <v>-7.9490268767377192E-2</v>
      </c>
      <c r="R62" s="169"/>
      <c r="S62" s="169"/>
    </row>
    <row r="63" spans="1:19" x14ac:dyDescent="0.4">
      <c r="A63" s="200"/>
      <c r="B63" s="200"/>
      <c r="C63" s="208" t="s">
        <v>108</v>
      </c>
      <c r="D63" s="207"/>
      <c r="E63" s="207"/>
      <c r="F63" s="6" t="s">
        <v>97</v>
      </c>
      <c r="G63" s="197">
        <v>989</v>
      </c>
      <c r="H63" s="196">
        <v>790</v>
      </c>
      <c r="I63" s="195">
        <v>1.2518987341772152</v>
      </c>
      <c r="J63" s="194">
        <v>199</v>
      </c>
      <c r="K63" s="197">
        <v>1195</v>
      </c>
      <c r="L63" s="196">
        <v>1073</v>
      </c>
      <c r="M63" s="195">
        <v>1.1136999068033551</v>
      </c>
      <c r="N63" s="194">
        <v>122</v>
      </c>
      <c r="O63" s="193">
        <v>0.82761506276150631</v>
      </c>
      <c r="P63" s="192">
        <v>0.73625349487418457</v>
      </c>
      <c r="Q63" s="191">
        <v>9.1361567887321748E-2</v>
      </c>
      <c r="R63" s="169"/>
      <c r="S63" s="169"/>
    </row>
    <row r="64" spans="1:19" x14ac:dyDescent="0.4">
      <c r="A64" s="200"/>
      <c r="B64" s="200"/>
      <c r="C64" s="208" t="s">
        <v>105</v>
      </c>
      <c r="D64" s="207"/>
      <c r="E64" s="207"/>
      <c r="F64" s="6" t="s">
        <v>97</v>
      </c>
      <c r="G64" s="197">
        <v>1939</v>
      </c>
      <c r="H64" s="206">
        <v>1745</v>
      </c>
      <c r="I64" s="195">
        <v>1.1111747851002864</v>
      </c>
      <c r="J64" s="194">
        <v>194</v>
      </c>
      <c r="K64" s="197">
        <v>2390</v>
      </c>
      <c r="L64" s="206">
        <v>2154</v>
      </c>
      <c r="M64" s="195">
        <v>1.1095636025998143</v>
      </c>
      <c r="N64" s="194">
        <v>236</v>
      </c>
      <c r="O64" s="193">
        <v>0.81129707112970706</v>
      </c>
      <c r="P64" s="192">
        <v>0.81012070566388117</v>
      </c>
      <c r="Q64" s="191">
        <v>1.1763654658258904E-3</v>
      </c>
      <c r="R64" s="169"/>
      <c r="S64" s="169"/>
    </row>
    <row r="65" spans="1:19" x14ac:dyDescent="0.4">
      <c r="A65" s="200"/>
      <c r="B65" s="200"/>
      <c r="C65" s="208" t="s">
        <v>102</v>
      </c>
      <c r="D65" s="5" t="s">
        <v>0</v>
      </c>
      <c r="E65" s="207" t="s">
        <v>91</v>
      </c>
      <c r="F65" s="6" t="s">
        <v>97</v>
      </c>
      <c r="G65" s="197">
        <v>5642</v>
      </c>
      <c r="H65" s="196">
        <v>5409</v>
      </c>
      <c r="I65" s="195">
        <v>1.0430763542244408</v>
      </c>
      <c r="J65" s="194">
        <v>233</v>
      </c>
      <c r="K65" s="197">
        <v>7075</v>
      </c>
      <c r="L65" s="196">
        <v>6309</v>
      </c>
      <c r="M65" s="195">
        <v>1.1214138532255509</v>
      </c>
      <c r="N65" s="194">
        <v>766</v>
      </c>
      <c r="O65" s="193">
        <v>0.79745583038869261</v>
      </c>
      <c r="P65" s="192">
        <v>0.85734664764621971</v>
      </c>
      <c r="Q65" s="191">
        <v>-5.9890817257527096E-2</v>
      </c>
      <c r="R65" s="169"/>
      <c r="S65" s="169"/>
    </row>
    <row r="66" spans="1:19" x14ac:dyDescent="0.4">
      <c r="A66" s="200"/>
      <c r="B66" s="200"/>
      <c r="C66" s="199" t="s">
        <v>102</v>
      </c>
      <c r="D66" s="15" t="s">
        <v>0</v>
      </c>
      <c r="E66" s="198" t="s">
        <v>109</v>
      </c>
      <c r="F66" s="10" t="s">
        <v>97</v>
      </c>
      <c r="G66" s="203">
        <v>2636</v>
      </c>
      <c r="H66" s="206">
        <v>2569</v>
      </c>
      <c r="I66" s="205">
        <v>1.0260801868431295</v>
      </c>
      <c r="J66" s="204">
        <v>67</v>
      </c>
      <c r="K66" s="203">
        <v>2700</v>
      </c>
      <c r="L66" s="206">
        <v>2700</v>
      </c>
      <c r="M66" s="205">
        <v>1</v>
      </c>
      <c r="N66" s="204">
        <v>0</v>
      </c>
      <c r="O66" s="211">
        <v>0.97629629629629633</v>
      </c>
      <c r="P66" s="210">
        <v>0.95148148148148148</v>
      </c>
      <c r="Q66" s="209">
        <v>2.4814814814814845E-2</v>
      </c>
      <c r="R66" s="169"/>
      <c r="S66" s="169"/>
    </row>
    <row r="67" spans="1:19" x14ac:dyDescent="0.4">
      <c r="A67" s="200"/>
      <c r="B67" s="200"/>
      <c r="C67" s="208" t="s">
        <v>100</v>
      </c>
      <c r="D67" s="5" t="s">
        <v>0</v>
      </c>
      <c r="E67" s="207" t="s">
        <v>91</v>
      </c>
      <c r="F67" s="6" t="s">
        <v>97</v>
      </c>
      <c r="G67" s="197">
        <v>1268</v>
      </c>
      <c r="H67" s="196">
        <v>1374</v>
      </c>
      <c r="I67" s="205">
        <v>0.92285298398835514</v>
      </c>
      <c r="J67" s="194">
        <v>-106</v>
      </c>
      <c r="K67" s="197">
        <v>1660</v>
      </c>
      <c r="L67" s="196">
        <v>1660</v>
      </c>
      <c r="M67" s="195">
        <v>1</v>
      </c>
      <c r="N67" s="194">
        <v>0</v>
      </c>
      <c r="O67" s="193">
        <v>0.76385542168674703</v>
      </c>
      <c r="P67" s="192">
        <v>0.82771084337349399</v>
      </c>
      <c r="Q67" s="191">
        <v>-6.385542168674696E-2</v>
      </c>
      <c r="R67" s="169"/>
      <c r="S67" s="169"/>
    </row>
    <row r="68" spans="1:19" x14ac:dyDescent="0.4">
      <c r="A68" s="200"/>
      <c r="B68" s="200"/>
      <c r="C68" s="199" t="s">
        <v>100</v>
      </c>
      <c r="D68" s="15" t="s">
        <v>0</v>
      </c>
      <c r="E68" s="198" t="s">
        <v>109</v>
      </c>
      <c r="F68" s="6" t="s">
        <v>97</v>
      </c>
      <c r="G68" s="197">
        <v>1611</v>
      </c>
      <c r="H68" s="196">
        <v>1454</v>
      </c>
      <c r="I68" s="195">
        <v>1.107977991746905</v>
      </c>
      <c r="J68" s="194">
        <v>157</v>
      </c>
      <c r="K68" s="197">
        <v>1660</v>
      </c>
      <c r="L68" s="196">
        <v>1660</v>
      </c>
      <c r="M68" s="195">
        <v>1</v>
      </c>
      <c r="N68" s="194">
        <v>0</v>
      </c>
      <c r="O68" s="193">
        <v>0.97048192771084341</v>
      </c>
      <c r="P68" s="192">
        <v>0.87590361445783127</v>
      </c>
      <c r="Q68" s="191">
        <v>9.4578313253012136E-2</v>
      </c>
      <c r="R68" s="169"/>
      <c r="S68" s="169"/>
    </row>
    <row r="69" spans="1:19" x14ac:dyDescent="0.4">
      <c r="A69" s="200"/>
      <c r="B69" s="200"/>
      <c r="C69" s="199" t="s">
        <v>118</v>
      </c>
      <c r="D69" s="198" t="s">
        <v>0</v>
      </c>
      <c r="E69" s="289" t="s">
        <v>109</v>
      </c>
      <c r="F69" s="6"/>
      <c r="G69" s="197"/>
      <c r="H69" s="196"/>
      <c r="I69" s="195" t="e">
        <v>#DIV/0!</v>
      </c>
      <c r="J69" s="194">
        <v>0</v>
      </c>
      <c r="K69" s="197"/>
      <c r="L69" s="196"/>
      <c r="M69" s="195" t="e">
        <v>#DIV/0!</v>
      </c>
      <c r="N69" s="194">
        <v>0</v>
      </c>
      <c r="O69" s="193" t="e">
        <v>#DIV/0!</v>
      </c>
      <c r="P69" s="192" t="e">
        <v>#DIV/0!</v>
      </c>
      <c r="Q69" s="191" t="e">
        <v>#DIV/0!</v>
      </c>
      <c r="R69" s="169"/>
      <c r="S69" s="169"/>
    </row>
    <row r="70" spans="1:19" x14ac:dyDescent="0.4">
      <c r="A70" s="200"/>
      <c r="B70" s="200"/>
      <c r="C70" s="199" t="s">
        <v>98</v>
      </c>
      <c r="D70" s="15" t="s">
        <v>0</v>
      </c>
      <c r="E70" s="198" t="s">
        <v>91</v>
      </c>
      <c r="F70" s="10" t="s">
        <v>97</v>
      </c>
      <c r="G70" s="197">
        <v>1459</v>
      </c>
      <c r="H70" s="196">
        <v>1417</v>
      </c>
      <c r="I70" s="195">
        <v>1.0296400846859561</v>
      </c>
      <c r="J70" s="194">
        <v>42</v>
      </c>
      <c r="K70" s="197">
        <v>1614</v>
      </c>
      <c r="L70" s="196">
        <v>1660</v>
      </c>
      <c r="M70" s="195">
        <v>0.97228915662650606</v>
      </c>
      <c r="N70" s="194">
        <v>-46</v>
      </c>
      <c r="O70" s="193">
        <v>0.90396530359355642</v>
      </c>
      <c r="P70" s="192">
        <v>0.85361445783132528</v>
      </c>
      <c r="Q70" s="191">
        <v>5.0350845762231144E-2</v>
      </c>
      <c r="R70" s="169"/>
      <c r="S70" s="169"/>
    </row>
    <row r="71" spans="1:19" x14ac:dyDescent="0.4">
      <c r="A71" s="200"/>
      <c r="B71" s="200"/>
      <c r="C71" s="199" t="s">
        <v>98</v>
      </c>
      <c r="D71" s="15" t="s">
        <v>0</v>
      </c>
      <c r="E71" s="198" t="s">
        <v>109</v>
      </c>
      <c r="F71" s="10" t="s">
        <v>97</v>
      </c>
      <c r="G71" s="203">
        <v>1209</v>
      </c>
      <c r="H71" s="206"/>
      <c r="I71" s="205" t="e">
        <v>#DIV/0!</v>
      </c>
      <c r="J71" s="204">
        <v>1209</v>
      </c>
      <c r="K71" s="203">
        <v>1659</v>
      </c>
      <c r="L71" s="206"/>
      <c r="M71" s="205" t="e">
        <v>#DIV/0!</v>
      </c>
      <c r="N71" s="204">
        <v>1659</v>
      </c>
      <c r="O71" s="211">
        <v>0.72875226039783003</v>
      </c>
      <c r="P71" s="210" t="e">
        <v>#DIV/0!</v>
      </c>
      <c r="Q71" s="209" t="e">
        <v>#DIV/0!</v>
      </c>
      <c r="R71" s="169"/>
      <c r="S71" s="169"/>
    </row>
    <row r="72" spans="1:19" x14ac:dyDescent="0.4">
      <c r="A72" s="200"/>
      <c r="B72" s="200"/>
      <c r="C72" s="199" t="s">
        <v>101</v>
      </c>
      <c r="D72" s="15" t="s">
        <v>0</v>
      </c>
      <c r="E72" s="198" t="s">
        <v>91</v>
      </c>
      <c r="F72" s="10" t="s">
        <v>97</v>
      </c>
      <c r="G72" s="203">
        <v>1090</v>
      </c>
      <c r="H72" s="206"/>
      <c r="I72" s="205" t="e">
        <v>#DIV/0!</v>
      </c>
      <c r="J72" s="204">
        <v>1090</v>
      </c>
      <c r="K72" s="203">
        <v>1380</v>
      </c>
      <c r="L72" s="206"/>
      <c r="M72" s="205" t="e">
        <v>#DIV/0!</v>
      </c>
      <c r="N72" s="204">
        <v>1380</v>
      </c>
      <c r="O72" s="211">
        <v>0.78985507246376807</v>
      </c>
      <c r="P72" s="210"/>
      <c r="Q72" s="209"/>
      <c r="R72" s="169"/>
      <c r="S72" s="169"/>
    </row>
    <row r="73" spans="1:19" x14ac:dyDescent="0.4">
      <c r="A73" s="200"/>
      <c r="B73" s="200"/>
      <c r="C73" s="199" t="s">
        <v>101</v>
      </c>
      <c r="D73" s="15" t="s">
        <v>0</v>
      </c>
      <c r="E73" s="198" t="s">
        <v>109</v>
      </c>
      <c r="F73" s="10" t="s">
        <v>84</v>
      </c>
      <c r="G73" s="197"/>
      <c r="H73" s="196"/>
      <c r="I73" s="195" t="e">
        <v>#DIV/0!</v>
      </c>
      <c r="J73" s="194">
        <v>0</v>
      </c>
      <c r="K73" s="197"/>
      <c r="L73" s="196"/>
      <c r="M73" s="195" t="e">
        <v>#DIV/0!</v>
      </c>
      <c r="N73" s="194">
        <v>0</v>
      </c>
      <c r="O73" s="193" t="e">
        <v>#DIV/0!</v>
      </c>
      <c r="P73" s="192" t="e">
        <v>#DIV/0!</v>
      </c>
      <c r="Q73" s="191" t="e">
        <v>#DIV/0!</v>
      </c>
      <c r="R73" s="169"/>
      <c r="S73" s="169"/>
    </row>
    <row r="74" spans="1:19" x14ac:dyDescent="0.4">
      <c r="A74" s="200"/>
      <c r="B74" s="190" t="s">
        <v>147</v>
      </c>
      <c r="C74" s="226"/>
      <c r="D74" s="14"/>
      <c r="E74" s="226"/>
      <c r="F74" s="225"/>
      <c r="G74" s="188">
        <v>3079</v>
      </c>
      <c r="H74" s="187">
        <v>3507</v>
      </c>
      <c r="I74" s="186">
        <v>0.87795836897633306</v>
      </c>
      <c r="J74" s="185">
        <v>-428</v>
      </c>
      <c r="K74" s="188">
        <v>3845</v>
      </c>
      <c r="L74" s="187">
        <v>4364</v>
      </c>
      <c r="M74" s="186">
        <v>0.88107241063244734</v>
      </c>
      <c r="N74" s="185">
        <v>-519</v>
      </c>
      <c r="O74" s="184">
        <v>0.80078023407022103</v>
      </c>
      <c r="P74" s="183">
        <v>0.8036205316223648</v>
      </c>
      <c r="Q74" s="182">
        <v>-2.8402975521437668E-3</v>
      </c>
      <c r="R74" s="169"/>
      <c r="S74" s="169"/>
    </row>
    <row r="75" spans="1:19" x14ac:dyDescent="0.4">
      <c r="A75" s="200"/>
      <c r="B75" s="200"/>
      <c r="C75" s="199" t="s">
        <v>108</v>
      </c>
      <c r="D75" s="198"/>
      <c r="E75" s="198"/>
      <c r="F75" s="10" t="s">
        <v>97</v>
      </c>
      <c r="G75" s="197">
        <v>485</v>
      </c>
      <c r="H75" s="196">
        <v>519</v>
      </c>
      <c r="I75" s="195">
        <v>0.93448940269749514</v>
      </c>
      <c r="J75" s="194">
        <v>-34</v>
      </c>
      <c r="K75" s="197">
        <v>545</v>
      </c>
      <c r="L75" s="196">
        <v>667</v>
      </c>
      <c r="M75" s="195">
        <v>0.81709145427286356</v>
      </c>
      <c r="N75" s="194">
        <v>-122</v>
      </c>
      <c r="O75" s="193">
        <v>0.88990825688073394</v>
      </c>
      <c r="P75" s="192">
        <v>0.7781109445277361</v>
      </c>
      <c r="Q75" s="191">
        <v>0.11179731235299784</v>
      </c>
      <c r="R75" s="169"/>
      <c r="S75" s="169"/>
    </row>
    <row r="76" spans="1:19" x14ac:dyDescent="0.4">
      <c r="A76" s="200"/>
      <c r="B76" s="200"/>
      <c r="C76" s="199" t="s">
        <v>107</v>
      </c>
      <c r="D76" s="198"/>
      <c r="E76" s="198"/>
      <c r="F76" s="253"/>
      <c r="G76" s="197"/>
      <c r="H76" s="196"/>
      <c r="I76" s="195" t="e">
        <v>#DIV/0!</v>
      </c>
      <c r="J76" s="194">
        <v>0</v>
      </c>
      <c r="K76" s="197"/>
      <c r="L76" s="196"/>
      <c r="M76" s="195" t="e">
        <v>#DIV/0!</v>
      </c>
      <c r="N76" s="194">
        <v>0</v>
      </c>
      <c r="O76" s="193" t="e">
        <v>#DIV/0!</v>
      </c>
      <c r="P76" s="192" t="e">
        <v>#DIV/0!</v>
      </c>
      <c r="Q76" s="191" t="e">
        <v>#DIV/0!</v>
      </c>
      <c r="R76" s="169"/>
      <c r="S76" s="169"/>
    </row>
    <row r="77" spans="1:19" x14ac:dyDescent="0.4">
      <c r="A77" s="200"/>
      <c r="B77" s="200"/>
      <c r="C77" s="199" t="s">
        <v>106</v>
      </c>
      <c r="D77" s="198"/>
      <c r="E77" s="198"/>
      <c r="F77" s="253"/>
      <c r="G77" s="197"/>
      <c r="H77" s="196"/>
      <c r="I77" s="195" t="e">
        <v>#DIV/0!</v>
      </c>
      <c r="J77" s="194">
        <v>0</v>
      </c>
      <c r="K77" s="197"/>
      <c r="L77" s="196"/>
      <c r="M77" s="195" t="e">
        <v>#DIV/0!</v>
      </c>
      <c r="N77" s="194">
        <v>0</v>
      </c>
      <c r="O77" s="193" t="e">
        <v>#DIV/0!</v>
      </c>
      <c r="P77" s="192" t="e">
        <v>#DIV/0!</v>
      </c>
      <c r="Q77" s="191" t="e">
        <v>#DIV/0!</v>
      </c>
      <c r="R77" s="169"/>
      <c r="S77" s="169"/>
    </row>
    <row r="78" spans="1:19" x14ac:dyDescent="0.4">
      <c r="A78" s="200"/>
      <c r="B78" s="200"/>
      <c r="C78" s="199" t="s">
        <v>98</v>
      </c>
      <c r="D78" s="198"/>
      <c r="E78" s="198"/>
      <c r="F78" s="10" t="s">
        <v>97</v>
      </c>
      <c r="G78" s="197">
        <v>438</v>
      </c>
      <c r="H78" s="196">
        <v>351</v>
      </c>
      <c r="I78" s="195">
        <v>1.2478632478632479</v>
      </c>
      <c r="J78" s="194">
        <v>87</v>
      </c>
      <c r="K78" s="197">
        <v>644</v>
      </c>
      <c r="L78" s="196">
        <v>438</v>
      </c>
      <c r="M78" s="195">
        <v>1.4703196347031964</v>
      </c>
      <c r="N78" s="194">
        <v>206</v>
      </c>
      <c r="O78" s="193">
        <v>0.68012422360248448</v>
      </c>
      <c r="P78" s="192">
        <v>0.80136986301369861</v>
      </c>
      <c r="Q78" s="191">
        <v>-0.12124563941121413</v>
      </c>
      <c r="R78" s="169"/>
      <c r="S78" s="169"/>
    </row>
    <row r="79" spans="1:19" x14ac:dyDescent="0.4">
      <c r="A79" s="200"/>
      <c r="B79" s="200"/>
      <c r="C79" s="208" t="s">
        <v>105</v>
      </c>
      <c r="D79" s="207"/>
      <c r="E79" s="207"/>
      <c r="F79" s="6" t="s">
        <v>97</v>
      </c>
      <c r="G79" s="197">
        <v>963</v>
      </c>
      <c r="H79" s="196">
        <v>1081</v>
      </c>
      <c r="I79" s="195">
        <v>0.89084181313598521</v>
      </c>
      <c r="J79" s="194">
        <v>-118</v>
      </c>
      <c r="K79" s="197">
        <v>1090</v>
      </c>
      <c r="L79" s="196">
        <v>1326</v>
      </c>
      <c r="M79" s="195">
        <v>0.82202111613876316</v>
      </c>
      <c r="N79" s="194">
        <v>-236</v>
      </c>
      <c r="O79" s="193">
        <v>0.88348623853211006</v>
      </c>
      <c r="P79" s="192">
        <v>0.81523378582202111</v>
      </c>
      <c r="Q79" s="191">
        <v>6.8252452710088951E-2</v>
      </c>
      <c r="R79" s="169"/>
      <c r="S79" s="169"/>
    </row>
    <row r="80" spans="1:19" x14ac:dyDescent="0.4">
      <c r="A80" s="181"/>
      <c r="B80" s="181"/>
      <c r="C80" s="180" t="s">
        <v>92</v>
      </c>
      <c r="D80" s="177"/>
      <c r="E80" s="177"/>
      <c r="F80" s="18" t="s">
        <v>97</v>
      </c>
      <c r="G80" s="176">
        <v>1193</v>
      </c>
      <c r="H80" s="175">
        <v>1556</v>
      </c>
      <c r="I80" s="174">
        <v>0.76670951156812339</v>
      </c>
      <c r="J80" s="173">
        <v>-363</v>
      </c>
      <c r="K80" s="176">
        <v>1566</v>
      </c>
      <c r="L80" s="175">
        <v>1933</v>
      </c>
      <c r="M80" s="174">
        <v>0.81013967925504393</v>
      </c>
      <c r="N80" s="173">
        <v>-367</v>
      </c>
      <c r="O80" s="172">
        <v>0.76181353767560667</v>
      </c>
      <c r="P80" s="171">
        <v>0.80496637351267464</v>
      </c>
      <c r="Q80" s="170">
        <v>-4.3152835837067971E-2</v>
      </c>
      <c r="R80" s="169"/>
      <c r="S80" s="169"/>
    </row>
    <row r="81" spans="3:17" x14ac:dyDescent="0.4">
      <c r="C81" s="252"/>
      <c r="G81" s="168"/>
      <c r="H81" s="168"/>
      <c r="I81" s="168"/>
      <c r="J81" s="168"/>
      <c r="K81" s="168"/>
      <c r="L81" s="168"/>
      <c r="M81" s="168"/>
      <c r="N81" s="168"/>
      <c r="O81" s="167"/>
      <c r="P81" s="167"/>
      <c r="Q81" s="167"/>
    </row>
    <row r="82" spans="3:17" x14ac:dyDescent="0.4">
      <c r="C82" s="11" t="s">
        <v>83</v>
      </c>
    </row>
    <row r="83" spans="3:17" x14ac:dyDescent="0.4">
      <c r="C83" s="12" t="s">
        <v>82</v>
      </c>
    </row>
    <row r="84" spans="3:17" x14ac:dyDescent="0.4">
      <c r="C84" s="11" t="s">
        <v>81</v>
      </c>
    </row>
    <row r="85" spans="3:17" x14ac:dyDescent="0.4">
      <c r="C85" s="11" t="s">
        <v>80</v>
      </c>
    </row>
    <row r="86" spans="3:17" x14ac:dyDescent="0.4">
      <c r="C86" s="11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Q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４月月間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4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178</v>
      </c>
      <c r="D4" s="370" t="s">
        <v>177</v>
      </c>
      <c r="E4" s="371" t="s">
        <v>176</v>
      </c>
      <c r="F4" s="372"/>
      <c r="G4" s="348" t="s">
        <v>175</v>
      </c>
      <c r="H4" s="368" t="s">
        <v>174</v>
      </c>
      <c r="I4" s="371" t="s">
        <v>176</v>
      </c>
      <c r="J4" s="372"/>
      <c r="K4" s="348" t="s">
        <v>175</v>
      </c>
      <c r="L4" s="349" t="s">
        <v>174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589675</v>
      </c>
      <c r="D6" s="373">
        <v>560942</v>
      </c>
      <c r="E6" s="337">
        <v>1.0512227645638943</v>
      </c>
      <c r="F6" s="358">
        <v>28733</v>
      </c>
      <c r="G6" s="364">
        <v>756645</v>
      </c>
      <c r="H6" s="366">
        <v>737210</v>
      </c>
      <c r="I6" s="337">
        <v>1.0263629088048181</v>
      </c>
      <c r="J6" s="358">
        <v>19435</v>
      </c>
      <c r="K6" s="339">
        <v>0.77932848297418211</v>
      </c>
      <c r="L6" s="341">
        <v>0.76089852280896897</v>
      </c>
      <c r="M6" s="343">
        <v>1.8429960165213144E-2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280180</v>
      </c>
      <c r="D8" s="22">
        <v>264846</v>
      </c>
      <c r="E8" s="23">
        <v>1.0578977972104544</v>
      </c>
      <c r="F8" s="24">
        <v>15334</v>
      </c>
      <c r="G8" s="21">
        <v>355366</v>
      </c>
      <c r="H8" s="25">
        <v>351189</v>
      </c>
      <c r="I8" s="23">
        <v>1.011893880503091</v>
      </c>
      <c r="J8" s="24">
        <v>4177</v>
      </c>
      <c r="K8" s="26">
        <v>0.78842657992042009</v>
      </c>
      <c r="L8" s="27">
        <v>0.75414093266019155</v>
      </c>
      <c r="M8" s="28">
        <v>3.4285647260228536E-2</v>
      </c>
    </row>
    <row r="9" spans="1:13" ht="18" customHeight="1" x14ac:dyDescent="0.4">
      <c r="A9" s="265"/>
      <c r="B9" s="109" t="s">
        <v>161</v>
      </c>
      <c r="C9" s="29">
        <v>104676</v>
      </c>
      <c r="D9" s="30">
        <v>103552</v>
      </c>
      <c r="E9" s="31">
        <v>1.0108544499381953</v>
      </c>
      <c r="F9" s="32">
        <v>1124</v>
      </c>
      <c r="G9" s="29">
        <v>133255</v>
      </c>
      <c r="H9" s="30">
        <v>132929</v>
      </c>
      <c r="I9" s="31">
        <v>1.0024524370152488</v>
      </c>
      <c r="J9" s="32">
        <v>326</v>
      </c>
      <c r="K9" s="33">
        <v>0.7855314997561067</v>
      </c>
      <c r="L9" s="34">
        <v>0.77900232454919549</v>
      </c>
      <c r="M9" s="35">
        <v>6.5291752069112086E-3</v>
      </c>
    </row>
    <row r="10" spans="1:13" ht="18" customHeight="1" x14ac:dyDescent="0.4">
      <c r="A10" s="265"/>
      <c r="B10" s="84" t="s">
        <v>160</v>
      </c>
      <c r="C10" s="36">
        <v>13179</v>
      </c>
      <c r="D10" s="37">
        <v>12216</v>
      </c>
      <c r="E10" s="38">
        <v>1.0788310412573674</v>
      </c>
      <c r="F10" s="39">
        <v>963</v>
      </c>
      <c r="G10" s="36">
        <v>14850</v>
      </c>
      <c r="H10" s="37">
        <v>13650</v>
      </c>
      <c r="I10" s="38">
        <v>1.0879120879120878</v>
      </c>
      <c r="J10" s="39">
        <v>1200</v>
      </c>
      <c r="K10" s="40">
        <v>0.88747474747474753</v>
      </c>
      <c r="L10" s="41">
        <v>0.89494505494505494</v>
      </c>
      <c r="M10" s="42">
        <v>-7.4703074703074135E-3</v>
      </c>
    </row>
    <row r="11" spans="1:13" ht="18" customHeight="1" x14ac:dyDescent="0.4">
      <c r="A11" s="265"/>
      <c r="B11" s="84" t="s">
        <v>158</v>
      </c>
      <c r="C11" s="36">
        <v>135059</v>
      </c>
      <c r="D11" s="37">
        <v>121574</v>
      </c>
      <c r="E11" s="38">
        <v>1.1109200980472798</v>
      </c>
      <c r="F11" s="39">
        <v>13485</v>
      </c>
      <c r="G11" s="36">
        <v>175224</v>
      </c>
      <c r="H11" s="37">
        <v>172750</v>
      </c>
      <c r="I11" s="38">
        <v>1.0143212735166425</v>
      </c>
      <c r="J11" s="39">
        <v>2474</v>
      </c>
      <c r="K11" s="40">
        <v>0.77077911701593393</v>
      </c>
      <c r="L11" s="41">
        <v>0.7037568740955138</v>
      </c>
      <c r="M11" s="42">
        <v>6.7022242920420139E-2</v>
      </c>
    </row>
    <row r="12" spans="1:13" ht="18" customHeight="1" x14ac:dyDescent="0.4">
      <c r="A12" s="265"/>
      <c r="B12" s="263" t="s">
        <v>103</v>
      </c>
      <c r="C12" s="99">
        <v>27266</v>
      </c>
      <c r="D12" s="100">
        <v>27504</v>
      </c>
      <c r="E12" s="101">
        <v>0.99134671320535195</v>
      </c>
      <c r="F12" s="102">
        <v>-238</v>
      </c>
      <c r="G12" s="99">
        <v>32037</v>
      </c>
      <c r="H12" s="100">
        <v>31860</v>
      </c>
      <c r="I12" s="101">
        <v>1.0055555555555555</v>
      </c>
      <c r="J12" s="102">
        <v>177</v>
      </c>
      <c r="K12" s="103">
        <v>0.85107844055311044</v>
      </c>
      <c r="L12" s="104">
        <v>0.86327683615819206</v>
      </c>
      <c r="M12" s="105">
        <v>-1.2198395605081624E-2</v>
      </c>
    </row>
    <row r="13" spans="1:13" ht="18" customHeight="1" x14ac:dyDescent="0.4">
      <c r="A13" s="266" t="s">
        <v>167</v>
      </c>
      <c r="B13" s="20"/>
      <c r="C13" s="21">
        <v>113676</v>
      </c>
      <c r="D13" s="22">
        <v>107596</v>
      </c>
      <c r="E13" s="23">
        <v>1.056507676865311</v>
      </c>
      <c r="F13" s="24">
        <v>6080</v>
      </c>
      <c r="G13" s="21">
        <v>143682</v>
      </c>
      <c r="H13" s="22">
        <v>142569</v>
      </c>
      <c r="I13" s="23">
        <v>1.0078067462070996</v>
      </c>
      <c r="J13" s="24">
        <v>1113</v>
      </c>
      <c r="K13" s="52">
        <v>0.7911638201027269</v>
      </c>
      <c r="L13" s="53">
        <v>0.75469421823818639</v>
      </c>
      <c r="M13" s="54">
        <v>3.6469601864540513E-2</v>
      </c>
    </row>
    <row r="14" spans="1:13" ht="18" customHeight="1" x14ac:dyDescent="0.4">
      <c r="A14" s="265"/>
      <c r="B14" s="109" t="s">
        <v>161</v>
      </c>
      <c r="C14" s="29">
        <v>23126</v>
      </c>
      <c r="D14" s="30">
        <v>23422</v>
      </c>
      <c r="E14" s="31">
        <v>0.98736230894031252</v>
      </c>
      <c r="F14" s="32">
        <v>-296</v>
      </c>
      <c r="G14" s="29">
        <v>30000</v>
      </c>
      <c r="H14" s="30">
        <v>30000</v>
      </c>
      <c r="I14" s="31">
        <v>1</v>
      </c>
      <c r="J14" s="32">
        <v>0</v>
      </c>
      <c r="K14" s="55">
        <v>0.7708666666666667</v>
      </c>
      <c r="L14" s="56">
        <v>0.78073333333333328</v>
      </c>
      <c r="M14" s="35">
        <v>-9.8666666666665792E-3</v>
      </c>
    </row>
    <row r="15" spans="1:13" ht="18" customHeight="1" x14ac:dyDescent="0.4">
      <c r="A15" s="265"/>
      <c r="B15" s="84" t="s">
        <v>160</v>
      </c>
      <c r="C15" s="36">
        <v>14370</v>
      </c>
      <c r="D15" s="37">
        <v>14255</v>
      </c>
      <c r="E15" s="38">
        <v>1.0080673447913013</v>
      </c>
      <c r="F15" s="39">
        <v>115</v>
      </c>
      <c r="G15" s="36">
        <v>17840</v>
      </c>
      <c r="H15" s="37">
        <v>17405</v>
      </c>
      <c r="I15" s="38">
        <v>1.0249928181557024</v>
      </c>
      <c r="J15" s="39">
        <v>435</v>
      </c>
      <c r="K15" s="40">
        <v>0.80549327354260092</v>
      </c>
      <c r="L15" s="41">
        <v>0.81901752370008618</v>
      </c>
      <c r="M15" s="42">
        <v>-1.3524250157485262E-2</v>
      </c>
    </row>
    <row r="16" spans="1:13" ht="18" customHeight="1" x14ac:dyDescent="0.4">
      <c r="A16" s="265"/>
      <c r="B16" s="84" t="s">
        <v>158</v>
      </c>
      <c r="C16" s="36">
        <v>61598</v>
      </c>
      <c r="D16" s="37">
        <v>56914</v>
      </c>
      <c r="E16" s="38">
        <v>1.0822996099378008</v>
      </c>
      <c r="F16" s="39">
        <v>4684</v>
      </c>
      <c r="G16" s="36">
        <v>75192</v>
      </c>
      <c r="H16" s="37">
        <v>73660</v>
      </c>
      <c r="I16" s="38">
        <v>1.0207982622861798</v>
      </c>
      <c r="J16" s="39">
        <v>1532</v>
      </c>
      <c r="K16" s="40">
        <v>0.81920949037131607</v>
      </c>
      <c r="L16" s="41">
        <v>0.7726581591094217</v>
      </c>
      <c r="M16" s="42">
        <v>4.6551331261894369E-2</v>
      </c>
    </row>
    <row r="17" spans="1:13" ht="18" customHeight="1" x14ac:dyDescent="0.4">
      <c r="A17" s="265"/>
      <c r="B17" s="84" t="s">
        <v>157</v>
      </c>
      <c r="C17" s="36">
        <v>3569</v>
      </c>
      <c r="D17" s="37">
        <v>2447</v>
      </c>
      <c r="E17" s="38">
        <v>1.4585206375153248</v>
      </c>
      <c r="F17" s="39">
        <v>1122</v>
      </c>
      <c r="G17" s="36">
        <v>4720</v>
      </c>
      <c r="H17" s="37">
        <v>5574</v>
      </c>
      <c r="I17" s="38">
        <v>0.8467886616433441</v>
      </c>
      <c r="J17" s="39">
        <v>-854</v>
      </c>
      <c r="K17" s="40">
        <v>0.75614406779661014</v>
      </c>
      <c r="L17" s="41">
        <v>0.43900251166128451</v>
      </c>
      <c r="M17" s="42">
        <v>0.31714155613532563</v>
      </c>
    </row>
    <row r="18" spans="1:13" ht="18" customHeight="1" x14ac:dyDescent="0.4">
      <c r="A18" s="264"/>
      <c r="B18" s="263" t="s">
        <v>103</v>
      </c>
      <c r="C18" s="99">
        <v>11013</v>
      </c>
      <c r="D18" s="100">
        <v>10558</v>
      </c>
      <c r="E18" s="101">
        <v>1.0430952831975753</v>
      </c>
      <c r="F18" s="102">
        <v>455</v>
      </c>
      <c r="G18" s="99">
        <v>15930</v>
      </c>
      <c r="H18" s="100">
        <v>15930</v>
      </c>
      <c r="I18" s="101">
        <v>1</v>
      </c>
      <c r="J18" s="102">
        <v>0</v>
      </c>
      <c r="K18" s="103">
        <v>0.69133709981167613</v>
      </c>
      <c r="L18" s="104">
        <v>0.66277463904582545</v>
      </c>
      <c r="M18" s="105">
        <v>2.8562460765850672E-2</v>
      </c>
    </row>
    <row r="19" spans="1:13" ht="18" customHeight="1" x14ac:dyDescent="0.4">
      <c r="A19" s="266" t="s">
        <v>166</v>
      </c>
      <c r="B19" s="20"/>
      <c r="C19" s="21">
        <v>74515</v>
      </c>
      <c r="D19" s="22">
        <v>69882</v>
      </c>
      <c r="E19" s="23">
        <v>1.0662974728828596</v>
      </c>
      <c r="F19" s="24">
        <v>4633</v>
      </c>
      <c r="G19" s="21">
        <v>103270</v>
      </c>
      <c r="H19" s="25">
        <v>93317</v>
      </c>
      <c r="I19" s="23">
        <v>1.1066579508556855</v>
      </c>
      <c r="J19" s="24">
        <v>9953</v>
      </c>
      <c r="K19" s="52">
        <v>0.72155514670281784</v>
      </c>
      <c r="L19" s="53">
        <v>0.74886676596975899</v>
      </c>
      <c r="M19" s="28">
        <v>-2.7311619266941145E-2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21891</v>
      </c>
      <c r="D21" s="37">
        <v>21206</v>
      </c>
      <c r="E21" s="38">
        <v>1.0323021786286899</v>
      </c>
      <c r="F21" s="39">
        <v>685</v>
      </c>
      <c r="G21" s="36">
        <v>29395</v>
      </c>
      <c r="H21" s="37">
        <v>27140</v>
      </c>
      <c r="I21" s="38">
        <v>1.0830876934414149</v>
      </c>
      <c r="J21" s="39">
        <v>2255</v>
      </c>
      <c r="K21" s="40">
        <v>0.7447184895390373</v>
      </c>
      <c r="L21" s="41">
        <v>0.78135593220338984</v>
      </c>
      <c r="M21" s="42">
        <v>-3.6637442664352537E-2</v>
      </c>
    </row>
    <row r="22" spans="1:13" ht="18" customHeight="1" x14ac:dyDescent="0.4">
      <c r="A22" s="265"/>
      <c r="B22" s="84" t="s">
        <v>158</v>
      </c>
      <c r="C22" s="36">
        <v>34640</v>
      </c>
      <c r="D22" s="37">
        <v>32224</v>
      </c>
      <c r="E22" s="38">
        <v>1.0749751737835154</v>
      </c>
      <c r="F22" s="39">
        <v>2416</v>
      </c>
      <c r="G22" s="36">
        <v>48720</v>
      </c>
      <c r="H22" s="37">
        <v>44937</v>
      </c>
      <c r="I22" s="38">
        <v>1.0841845250016691</v>
      </c>
      <c r="J22" s="39">
        <v>3783</v>
      </c>
      <c r="K22" s="40">
        <v>0.71100164203612481</v>
      </c>
      <c r="L22" s="41">
        <v>0.71709281883525822</v>
      </c>
      <c r="M22" s="42">
        <v>-6.091176799133402E-3</v>
      </c>
    </row>
    <row r="23" spans="1:13" ht="18" customHeight="1" x14ac:dyDescent="0.4">
      <c r="A23" s="265"/>
      <c r="B23" s="84" t="s">
        <v>103</v>
      </c>
      <c r="C23" s="61">
        <v>15917</v>
      </c>
      <c r="D23" s="106">
        <v>16452</v>
      </c>
      <c r="E23" s="62">
        <v>0.96748115730610262</v>
      </c>
      <c r="F23" s="90">
        <v>-535</v>
      </c>
      <c r="G23" s="61">
        <v>21240</v>
      </c>
      <c r="H23" s="106">
        <v>21240</v>
      </c>
      <c r="I23" s="62">
        <v>1</v>
      </c>
      <c r="J23" s="90">
        <v>0</v>
      </c>
      <c r="K23" s="40">
        <v>0.74938794726930325</v>
      </c>
      <c r="L23" s="41">
        <v>0.77457627118644068</v>
      </c>
      <c r="M23" s="42">
        <v>-2.5188323917137434E-2</v>
      </c>
    </row>
    <row r="24" spans="1:13" ht="18" customHeight="1" x14ac:dyDescent="0.4">
      <c r="A24" s="271"/>
      <c r="B24" s="107" t="s">
        <v>165</v>
      </c>
      <c r="C24" s="99">
        <v>2067</v>
      </c>
      <c r="D24" s="108">
        <v>0</v>
      </c>
      <c r="E24" s="62" t="e">
        <v>#DIV/0!</v>
      </c>
      <c r="F24" s="90">
        <v>2067</v>
      </c>
      <c r="G24" s="99">
        <v>3915</v>
      </c>
      <c r="H24" s="100">
        <v>0</v>
      </c>
      <c r="I24" s="62" t="e">
        <v>#DIV/0!</v>
      </c>
      <c r="J24" s="90">
        <v>3915</v>
      </c>
      <c r="K24" s="40">
        <v>0.5279693486590038</v>
      </c>
      <c r="L24" s="104" t="s">
        <v>164</v>
      </c>
      <c r="M24" s="42" t="e">
        <v>#VALUE!</v>
      </c>
    </row>
    <row r="25" spans="1:13" ht="18" customHeight="1" x14ac:dyDescent="0.4">
      <c r="A25" s="266" t="s">
        <v>163</v>
      </c>
      <c r="B25" s="20"/>
      <c r="C25" s="21">
        <v>53054</v>
      </c>
      <c r="D25" s="22">
        <v>50003</v>
      </c>
      <c r="E25" s="23">
        <v>1.0610163390196587</v>
      </c>
      <c r="F25" s="24">
        <v>3051</v>
      </c>
      <c r="G25" s="21">
        <v>63592</v>
      </c>
      <c r="H25" s="25">
        <v>57960</v>
      </c>
      <c r="I25" s="23">
        <v>1.0971704623878538</v>
      </c>
      <c r="J25" s="24">
        <v>5632</v>
      </c>
      <c r="K25" s="52">
        <v>0.83428733173984149</v>
      </c>
      <c r="L25" s="53">
        <v>0.8627156659765356</v>
      </c>
      <c r="M25" s="54">
        <v>-2.8428334236694108E-2</v>
      </c>
    </row>
    <row r="26" spans="1:13" ht="18" customHeight="1" x14ac:dyDescent="0.4">
      <c r="A26" s="265"/>
      <c r="B26" s="109" t="s">
        <v>161</v>
      </c>
      <c r="C26" s="29">
        <v>0</v>
      </c>
      <c r="D26" s="30">
        <v>0</v>
      </c>
      <c r="E26" s="31" t="e">
        <v>#DIV/0!</v>
      </c>
      <c r="F26" s="32">
        <v>0</v>
      </c>
      <c r="G26" s="29">
        <v>0</v>
      </c>
      <c r="H26" s="30">
        <v>0</v>
      </c>
      <c r="I26" s="31" t="e">
        <v>#DIV/0!</v>
      </c>
      <c r="J26" s="32">
        <v>0</v>
      </c>
      <c r="K26" s="55" t="s">
        <v>0</v>
      </c>
      <c r="L26" s="56" t="s">
        <v>0</v>
      </c>
      <c r="M26" s="35" t="e">
        <v>#VALUE!</v>
      </c>
    </row>
    <row r="27" spans="1:13" ht="18" customHeight="1" x14ac:dyDescent="0.4">
      <c r="A27" s="265"/>
      <c r="B27" s="84" t="s">
        <v>160</v>
      </c>
      <c r="C27" s="36">
        <v>15825</v>
      </c>
      <c r="D27" s="37">
        <v>15631</v>
      </c>
      <c r="E27" s="38">
        <v>1.0124112340861109</v>
      </c>
      <c r="F27" s="39">
        <v>194</v>
      </c>
      <c r="G27" s="36">
        <v>18580</v>
      </c>
      <c r="H27" s="37">
        <v>17380</v>
      </c>
      <c r="I27" s="38">
        <v>1.0690448791714615</v>
      </c>
      <c r="J27" s="39">
        <v>1200</v>
      </c>
      <c r="K27" s="40">
        <v>0.85172228202368139</v>
      </c>
      <c r="L27" s="41">
        <v>0.89936708860759496</v>
      </c>
      <c r="M27" s="42">
        <v>-4.7644806583913568E-2</v>
      </c>
    </row>
    <row r="28" spans="1:13" ht="18" customHeight="1" x14ac:dyDescent="0.4">
      <c r="A28" s="265"/>
      <c r="B28" s="84" t="s">
        <v>158</v>
      </c>
      <c r="C28" s="36">
        <v>23337</v>
      </c>
      <c r="D28" s="37">
        <v>20072</v>
      </c>
      <c r="E28" s="38">
        <v>1.1626644081307294</v>
      </c>
      <c r="F28" s="39">
        <v>3265</v>
      </c>
      <c r="G28" s="36">
        <v>28094</v>
      </c>
      <c r="H28" s="37">
        <v>23213</v>
      </c>
      <c r="I28" s="38">
        <v>1.2102701072674795</v>
      </c>
      <c r="J28" s="39">
        <v>4881</v>
      </c>
      <c r="K28" s="40">
        <v>0.83067558909375672</v>
      </c>
      <c r="L28" s="41">
        <v>0.86468789040623784</v>
      </c>
      <c r="M28" s="42">
        <v>-3.4012301312481119E-2</v>
      </c>
    </row>
    <row r="29" spans="1:13" ht="18" customHeight="1" x14ac:dyDescent="0.4">
      <c r="A29" s="270"/>
      <c r="B29" s="84" t="s">
        <v>103</v>
      </c>
      <c r="C29" s="110">
        <v>13160</v>
      </c>
      <c r="D29" s="106">
        <v>13572</v>
      </c>
      <c r="E29" s="62">
        <v>0.96964338343648693</v>
      </c>
      <c r="F29" s="90">
        <v>-412</v>
      </c>
      <c r="G29" s="110">
        <v>15930</v>
      </c>
      <c r="H29" s="106">
        <v>15930</v>
      </c>
      <c r="I29" s="62">
        <v>1</v>
      </c>
      <c r="J29" s="90">
        <v>0</v>
      </c>
      <c r="K29" s="40">
        <v>0.82611424984306336</v>
      </c>
      <c r="L29" s="111">
        <v>0.85197740112994347</v>
      </c>
      <c r="M29" s="42">
        <v>-2.5863151286880104E-2</v>
      </c>
    </row>
    <row r="30" spans="1:13" s="267" customFormat="1" ht="18" customHeight="1" x14ac:dyDescent="0.4">
      <c r="A30" s="269"/>
      <c r="B30" s="268" t="s">
        <v>157</v>
      </c>
      <c r="C30" s="112">
        <v>732</v>
      </c>
      <c r="D30" s="113">
        <v>728</v>
      </c>
      <c r="E30" s="114">
        <v>1.0054945054945055</v>
      </c>
      <c r="F30" s="91">
        <v>4</v>
      </c>
      <c r="G30" s="112">
        <v>988</v>
      </c>
      <c r="H30" s="115">
        <v>1437</v>
      </c>
      <c r="I30" s="114">
        <v>0.68754349338900489</v>
      </c>
      <c r="J30" s="91">
        <v>-449</v>
      </c>
      <c r="K30" s="79">
        <v>0.74089068825910931</v>
      </c>
      <c r="L30" s="97">
        <v>0.50661099512874042</v>
      </c>
      <c r="M30" s="92">
        <v>0.23427969313036889</v>
      </c>
    </row>
    <row r="31" spans="1:13" ht="18" customHeight="1" x14ac:dyDescent="0.4">
      <c r="A31" s="266" t="s">
        <v>162</v>
      </c>
      <c r="B31" s="20"/>
      <c r="C31" s="21">
        <v>68250</v>
      </c>
      <c r="D31" s="22">
        <v>68615</v>
      </c>
      <c r="E31" s="23">
        <v>0.99468046345551264</v>
      </c>
      <c r="F31" s="24">
        <v>-365</v>
      </c>
      <c r="G31" s="21">
        <v>90735</v>
      </c>
      <c r="H31" s="22">
        <v>92175</v>
      </c>
      <c r="I31" s="23">
        <v>0.98437754271765665</v>
      </c>
      <c r="J31" s="24">
        <v>-1440</v>
      </c>
      <c r="K31" s="52">
        <v>0.75219044470160357</v>
      </c>
      <c r="L31" s="53">
        <v>0.74439924057499318</v>
      </c>
      <c r="M31" s="28">
        <v>7.7912041266103849E-3</v>
      </c>
    </row>
    <row r="32" spans="1:13" ht="18" customHeight="1" x14ac:dyDescent="0.4">
      <c r="A32" s="265"/>
      <c r="B32" s="109" t="s">
        <v>161</v>
      </c>
      <c r="C32" s="29">
        <v>0</v>
      </c>
      <c r="D32" s="30">
        <v>0</v>
      </c>
      <c r="E32" s="31" t="e">
        <v>#DIV/0!</v>
      </c>
      <c r="F32" s="32">
        <v>0</v>
      </c>
      <c r="G32" s="29">
        <v>0</v>
      </c>
      <c r="H32" s="30">
        <v>0</v>
      </c>
      <c r="I32" s="31" t="e">
        <v>#DIV/0!</v>
      </c>
      <c r="J32" s="32">
        <v>0</v>
      </c>
      <c r="K32" s="55" t="s">
        <v>0</v>
      </c>
      <c r="L32" s="56" t="s">
        <v>0</v>
      </c>
      <c r="M32" s="35" t="e">
        <v>#VALUE!</v>
      </c>
    </row>
    <row r="33" spans="1:13" ht="18" customHeight="1" x14ac:dyDescent="0.4">
      <c r="A33" s="265"/>
      <c r="B33" s="84" t="s">
        <v>160</v>
      </c>
      <c r="C33" s="36">
        <v>6747</v>
      </c>
      <c r="D33" s="37">
        <v>8654</v>
      </c>
      <c r="E33" s="38">
        <v>0.77963947307603421</v>
      </c>
      <c r="F33" s="39">
        <v>-1907</v>
      </c>
      <c r="G33" s="36">
        <v>8700</v>
      </c>
      <c r="H33" s="37">
        <v>10875</v>
      </c>
      <c r="I33" s="38">
        <v>0.8</v>
      </c>
      <c r="J33" s="39">
        <v>-2175</v>
      </c>
      <c r="K33" s="40">
        <v>0.77551724137931033</v>
      </c>
      <c r="L33" s="41">
        <v>0.79577011494252869</v>
      </c>
      <c r="M33" s="42">
        <v>-2.0252873563218365E-2</v>
      </c>
    </row>
    <row r="34" spans="1:13" ht="18" customHeight="1" x14ac:dyDescent="0.4">
      <c r="A34" s="265"/>
      <c r="B34" s="84" t="s">
        <v>159</v>
      </c>
      <c r="C34" s="36">
        <v>2055</v>
      </c>
      <c r="D34" s="37">
        <v>2000</v>
      </c>
      <c r="E34" s="38">
        <v>1.0275000000000001</v>
      </c>
      <c r="F34" s="39">
        <v>55</v>
      </c>
      <c r="G34" s="36">
        <v>3000</v>
      </c>
      <c r="H34" s="37">
        <v>2934</v>
      </c>
      <c r="I34" s="38">
        <v>1.0224948875255624</v>
      </c>
      <c r="J34" s="39">
        <v>66</v>
      </c>
      <c r="K34" s="40">
        <v>0.68500000000000005</v>
      </c>
      <c r="L34" s="41">
        <v>0.68166325835037489</v>
      </c>
      <c r="M34" s="42">
        <v>3.3367416496251634E-3</v>
      </c>
    </row>
    <row r="35" spans="1:13" ht="18" customHeight="1" x14ac:dyDescent="0.4">
      <c r="A35" s="265"/>
      <c r="B35" s="84" t="s">
        <v>158</v>
      </c>
      <c r="C35" s="36">
        <v>52412</v>
      </c>
      <c r="D35" s="37">
        <v>51302</v>
      </c>
      <c r="E35" s="38">
        <v>1.0216365833690695</v>
      </c>
      <c r="F35" s="39">
        <v>1110</v>
      </c>
      <c r="G35" s="36">
        <v>68821</v>
      </c>
      <c r="H35" s="37">
        <v>67102</v>
      </c>
      <c r="I35" s="38">
        <v>1.0256177163124796</v>
      </c>
      <c r="J35" s="39">
        <v>1719</v>
      </c>
      <c r="K35" s="40">
        <v>0.76156986966187645</v>
      </c>
      <c r="L35" s="41">
        <v>0.7645375696700546</v>
      </c>
      <c r="M35" s="42">
        <v>-2.9677000081781424E-3</v>
      </c>
    </row>
    <row r="36" spans="1:13" ht="18" customHeight="1" x14ac:dyDescent="0.4">
      <c r="A36" s="265"/>
      <c r="B36" s="84" t="s">
        <v>157</v>
      </c>
      <c r="C36" s="36">
        <v>3884</v>
      </c>
      <c r="D36" s="37">
        <v>3980</v>
      </c>
      <c r="E36" s="38">
        <v>0.97587939698492465</v>
      </c>
      <c r="F36" s="39">
        <v>-96</v>
      </c>
      <c r="G36" s="36">
        <v>4904</v>
      </c>
      <c r="H36" s="37">
        <v>5954</v>
      </c>
      <c r="I36" s="38">
        <v>0.82364796775277127</v>
      </c>
      <c r="J36" s="39">
        <v>-1050</v>
      </c>
      <c r="K36" s="40">
        <v>0.79200652528548121</v>
      </c>
      <c r="L36" s="41">
        <v>0.6684581793752099</v>
      </c>
      <c r="M36" s="42">
        <v>0.12354834591027131</v>
      </c>
    </row>
    <row r="37" spans="1:13" ht="18" customHeight="1" x14ac:dyDescent="0.4">
      <c r="A37" s="265"/>
      <c r="B37" s="84" t="s">
        <v>103</v>
      </c>
      <c r="C37" s="110">
        <v>3152</v>
      </c>
      <c r="D37" s="106">
        <v>2679</v>
      </c>
      <c r="E37" s="62">
        <v>1.1765584173198955</v>
      </c>
      <c r="F37" s="90">
        <v>473</v>
      </c>
      <c r="G37" s="110">
        <v>5310</v>
      </c>
      <c r="H37" s="106">
        <v>5310</v>
      </c>
      <c r="I37" s="62">
        <v>1</v>
      </c>
      <c r="J37" s="90">
        <v>0</v>
      </c>
      <c r="K37" s="40">
        <v>0.59359698681732576</v>
      </c>
      <c r="L37" s="41">
        <v>0.50451977401129944</v>
      </c>
      <c r="M37" s="42">
        <v>8.9077212806026318E-2</v>
      </c>
    </row>
    <row r="38" spans="1:13" ht="18" customHeight="1" thickBot="1" x14ac:dyDescent="0.45">
      <c r="A38" s="264"/>
      <c r="B38" s="263" t="s">
        <v>156</v>
      </c>
      <c r="C38" s="112">
        <v>0</v>
      </c>
      <c r="D38" s="100">
        <v>0</v>
      </c>
      <c r="E38" s="101" t="e">
        <v>#DIV/0!</v>
      </c>
      <c r="F38" s="102">
        <v>0</v>
      </c>
      <c r="G38" s="112">
        <v>0</v>
      </c>
      <c r="H38" s="100">
        <v>0</v>
      </c>
      <c r="I38" s="101" t="e">
        <v>#DIV/0!</v>
      </c>
      <c r="J38" s="102">
        <v>0</v>
      </c>
      <c r="K38" s="116" t="s">
        <v>0</v>
      </c>
      <c r="L38" s="117" t="s">
        <v>0</v>
      </c>
      <c r="M38" s="118" t="e">
        <v>#VALUE!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showGridLines="0" zoomScaleNormal="100" workbookViewId="0">
      <pane xSplit="6" ySplit="4" topLeftCell="G24" activePane="bottomRight" state="frozen"/>
      <selection activeCell="H6" sqref="H6:H7"/>
      <selection pane="topRight" activeCell="H6" sqref="H6:H7"/>
      <selection pane="bottomLeft" activeCell="H6" sqref="H6:H7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11月（中旬）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3">
        <v>2018</v>
      </c>
      <c r="D2" s="2" t="s">
        <v>146</v>
      </c>
      <c r="E2" s="2">
        <v>11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2" t="s">
        <v>333</v>
      </c>
      <c r="H3" s="324" t="s">
        <v>332</v>
      </c>
      <c r="I3" s="326" t="s">
        <v>140</v>
      </c>
      <c r="J3" s="327"/>
      <c r="K3" s="322" t="s">
        <v>333</v>
      </c>
      <c r="L3" s="324" t="s">
        <v>332</v>
      </c>
      <c r="M3" s="326" t="s">
        <v>140</v>
      </c>
      <c r="N3" s="327"/>
      <c r="O3" s="318" t="s">
        <v>333</v>
      </c>
      <c r="P3" s="320" t="s">
        <v>332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3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189520</v>
      </c>
      <c r="H5" s="249">
        <v>185392</v>
      </c>
      <c r="I5" s="248">
        <v>1.0222663329593511</v>
      </c>
      <c r="J5" s="247">
        <v>4128</v>
      </c>
      <c r="K5" s="250">
        <v>227788</v>
      </c>
      <c r="L5" s="249">
        <v>217242</v>
      </c>
      <c r="M5" s="248">
        <v>1.0485449406652489</v>
      </c>
      <c r="N5" s="247">
        <v>10546</v>
      </c>
      <c r="O5" s="246">
        <v>0.83200168577800415</v>
      </c>
      <c r="P5" s="245">
        <v>0.85338930777658095</v>
      </c>
      <c r="Q5" s="244">
        <v>-2.13876219985768E-2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76237</v>
      </c>
      <c r="H6" s="187">
        <v>73738</v>
      </c>
      <c r="I6" s="186">
        <v>1.0338902601101196</v>
      </c>
      <c r="J6" s="185">
        <v>2499</v>
      </c>
      <c r="K6" s="231">
        <v>88179</v>
      </c>
      <c r="L6" s="187">
        <v>85703</v>
      </c>
      <c r="M6" s="186">
        <v>1.0288904705786261</v>
      </c>
      <c r="N6" s="185">
        <v>2476</v>
      </c>
      <c r="O6" s="184">
        <v>0.86457092958640946</v>
      </c>
      <c r="P6" s="183">
        <v>0.86038995134359353</v>
      </c>
      <c r="Q6" s="182">
        <v>4.1809782428159359E-3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48862</v>
      </c>
      <c r="H7" s="187">
        <v>47384</v>
      </c>
      <c r="I7" s="186">
        <v>1.0311919635319939</v>
      </c>
      <c r="J7" s="185">
        <v>1478</v>
      </c>
      <c r="K7" s="188">
        <v>56129</v>
      </c>
      <c r="L7" s="187">
        <v>55573</v>
      </c>
      <c r="M7" s="186">
        <v>1.010004858474439</v>
      </c>
      <c r="N7" s="185">
        <v>556</v>
      </c>
      <c r="O7" s="184">
        <v>0.87053038536229044</v>
      </c>
      <c r="P7" s="183">
        <v>0.85264426969931439</v>
      </c>
      <c r="Q7" s="182">
        <v>1.7886115662976043E-2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40887</v>
      </c>
      <c r="H8" s="196">
        <v>39899</v>
      </c>
      <c r="I8" s="195">
        <v>1.0247625253765758</v>
      </c>
      <c r="J8" s="194">
        <v>988</v>
      </c>
      <c r="K8" s="197">
        <v>46129</v>
      </c>
      <c r="L8" s="196">
        <v>45573</v>
      </c>
      <c r="M8" s="195">
        <v>1.01220020626248</v>
      </c>
      <c r="N8" s="194">
        <v>556</v>
      </c>
      <c r="O8" s="193">
        <v>0.88636215829521559</v>
      </c>
      <c r="P8" s="192">
        <v>0.87549645623505146</v>
      </c>
      <c r="Q8" s="191">
        <v>1.0865702060164129E-2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7975</v>
      </c>
      <c r="H9" s="196">
        <v>7485</v>
      </c>
      <c r="I9" s="195">
        <v>1.0654642618570473</v>
      </c>
      <c r="J9" s="194">
        <v>490</v>
      </c>
      <c r="K9" s="197">
        <v>10000</v>
      </c>
      <c r="L9" s="196">
        <v>10000</v>
      </c>
      <c r="M9" s="195">
        <v>1</v>
      </c>
      <c r="N9" s="194">
        <v>0</v>
      </c>
      <c r="O9" s="193">
        <v>0.79749999999999999</v>
      </c>
      <c r="P9" s="192">
        <v>0.74850000000000005</v>
      </c>
      <c r="Q9" s="191">
        <v>4.8999999999999932E-2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288"/>
      <c r="K16" s="282"/>
      <c r="L16" s="281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/>
      <c r="H17" s="175">
        <v>0</v>
      </c>
      <c r="I17" s="174" t="e">
        <v>#DIV/0!</v>
      </c>
      <c r="J17" s="173">
        <v>0</v>
      </c>
      <c r="K17" s="176"/>
      <c r="L17" s="175"/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26342</v>
      </c>
      <c r="H18" s="187">
        <v>25687</v>
      </c>
      <c r="I18" s="186">
        <v>1.025499279791334</v>
      </c>
      <c r="J18" s="185">
        <v>655</v>
      </c>
      <c r="K18" s="188">
        <v>30570</v>
      </c>
      <c r="L18" s="187">
        <v>29130</v>
      </c>
      <c r="M18" s="186">
        <v>1.0494335736354274</v>
      </c>
      <c r="N18" s="185">
        <v>1440</v>
      </c>
      <c r="O18" s="184">
        <v>0.86169447170428526</v>
      </c>
      <c r="P18" s="183">
        <v>0.88180569859251634</v>
      </c>
      <c r="Q18" s="182">
        <v>-2.0111226888231082E-2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3636</v>
      </c>
      <c r="H20" s="196">
        <v>3485</v>
      </c>
      <c r="I20" s="195">
        <v>1.043328550932568</v>
      </c>
      <c r="J20" s="194">
        <v>151</v>
      </c>
      <c r="K20" s="197">
        <v>4550</v>
      </c>
      <c r="L20" s="196">
        <v>4350</v>
      </c>
      <c r="M20" s="195">
        <v>1.0459770114942528</v>
      </c>
      <c r="N20" s="194">
        <v>200</v>
      </c>
      <c r="O20" s="193">
        <v>0.79912087912087915</v>
      </c>
      <c r="P20" s="192">
        <v>0.80114942528735633</v>
      </c>
      <c r="Q20" s="191">
        <v>-2.0285461664771853E-3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8627</v>
      </c>
      <c r="H21" s="196">
        <v>8688</v>
      </c>
      <c r="I21" s="195">
        <v>0.99297882136279925</v>
      </c>
      <c r="J21" s="194">
        <v>-61</v>
      </c>
      <c r="K21" s="197">
        <v>9880</v>
      </c>
      <c r="L21" s="196">
        <v>9680</v>
      </c>
      <c r="M21" s="195">
        <v>1.0206611570247934</v>
      </c>
      <c r="N21" s="194">
        <v>200</v>
      </c>
      <c r="O21" s="193">
        <v>0.87317813765182184</v>
      </c>
      <c r="P21" s="192">
        <v>0.89752066115702478</v>
      </c>
      <c r="Q21" s="191">
        <v>-2.434252350520294E-2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2723</v>
      </c>
      <c r="H22" s="196">
        <v>2676</v>
      </c>
      <c r="I22" s="195">
        <v>1.0175635276532138</v>
      </c>
      <c r="J22" s="194">
        <v>47</v>
      </c>
      <c r="K22" s="197">
        <v>3300</v>
      </c>
      <c r="L22" s="196">
        <v>2900</v>
      </c>
      <c r="M22" s="195">
        <v>1.1379310344827587</v>
      </c>
      <c r="N22" s="194">
        <v>400</v>
      </c>
      <c r="O22" s="193">
        <v>0.82515151515151519</v>
      </c>
      <c r="P22" s="192">
        <v>0.9227586206896552</v>
      </c>
      <c r="Q22" s="191">
        <v>-9.7607105538140004E-2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1581</v>
      </c>
      <c r="H23" s="196">
        <v>1575</v>
      </c>
      <c r="I23" s="195">
        <v>1.0038095238095237</v>
      </c>
      <c r="J23" s="194">
        <v>6</v>
      </c>
      <c r="K23" s="197">
        <v>1650</v>
      </c>
      <c r="L23" s="196">
        <v>1650</v>
      </c>
      <c r="M23" s="195">
        <v>1</v>
      </c>
      <c r="N23" s="194">
        <v>0</v>
      </c>
      <c r="O23" s="193">
        <v>0.95818181818181813</v>
      </c>
      <c r="P23" s="192">
        <v>0.95454545454545459</v>
      </c>
      <c r="Q23" s="191">
        <v>3.6363636363635488E-3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/>
      <c r="H24" s="196"/>
      <c r="I24" s="195" t="e">
        <v>#DIV/0!</v>
      </c>
      <c r="J24" s="194">
        <v>0</v>
      </c>
      <c r="K24" s="197"/>
      <c r="L24" s="196"/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1407</v>
      </c>
      <c r="H25" s="196">
        <v>1292</v>
      </c>
      <c r="I25" s="195">
        <v>1.0890092879256965</v>
      </c>
      <c r="J25" s="194">
        <v>115</v>
      </c>
      <c r="K25" s="197">
        <v>1450</v>
      </c>
      <c r="L25" s="196">
        <v>1450</v>
      </c>
      <c r="M25" s="195">
        <v>1</v>
      </c>
      <c r="N25" s="194">
        <v>0</v>
      </c>
      <c r="O25" s="193">
        <v>0.97034482758620688</v>
      </c>
      <c r="P25" s="192">
        <v>0.89103448275862074</v>
      </c>
      <c r="Q25" s="191">
        <v>7.9310344827586143E-2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1350</v>
      </c>
      <c r="H32" s="196">
        <v>1309</v>
      </c>
      <c r="I32" s="195">
        <v>1.0313216195569137</v>
      </c>
      <c r="J32" s="194">
        <v>41</v>
      </c>
      <c r="K32" s="197">
        <v>1570</v>
      </c>
      <c r="L32" s="196">
        <v>1450</v>
      </c>
      <c r="M32" s="195">
        <v>1.0827586206896551</v>
      </c>
      <c r="N32" s="194">
        <v>120</v>
      </c>
      <c r="O32" s="193">
        <v>0.85987261146496818</v>
      </c>
      <c r="P32" s="192">
        <v>0.90275862068965518</v>
      </c>
      <c r="Q32" s="191">
        <v>-4.2886009224686994E-2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1295</v>
      </c>
      <c r="H34" s="196">
        <v>1314</v>
      </c>
      <c r="I34" s="195">
        <v>0.98554033485540338</v>
      </c>
      <c r="J34" s="194">
        <v>-19</v>
      </c>
      <c r="K34" s="197">
        <v>1590</v>
      </c>
      <c r="L34" s="196">
        <v>1450</v>
      </c>
      <c r="M34" s="195">
        <v>1.096551724137931</v>
      </c>
      <c r="N34" s="194">
        <v>140</v>
      </c>
      <c r="O34" s="193">
        <v>0.81446540880503149</v>
      </c>
      <c r="P34" s="192">
        <v>0.90620689655172415</v>
      </c>
      <c r="Q34" s="191">
        <v>-9.1741487746692663E-2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5723</v>
      </c>
      <c r="H37" s="175">
        <v>5348</v>
      </c>
      <c r="I37" s="174">
        <v>1.0701196709050111</v>
      </c>
      <c r="J37" s="173">
        <v>375</v>
      </c>
      <c r="K37" s="176">
        <v>6580</v>
      </c>
      <c r="L37" s="175">
        <v>6200</v>
      </c>
      <c r="M37" s="174">
        <v>1.0612903225806452</v>
      </c>
      <c r="N37" s="173">
        <v>380</v>
      </c>
      <c r="O37" s="172">
        <v>0.86975683890577504</v>
      </c>
      <c r="P37" s="171">
        <v>0.86258064516129029</v>
      </c>
      <c r="Q37" s="170">
        <v>7.176193744484749E-3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746</v>
      </c>
      <c r="H38" s="187">
        <v>667</v>
      </c>
      <c r="I38" s="186">
        <v>1.1184407796101949</v>
      </c>
      <c r="J38" s="185">
        <v>79</v>
      </c>
      <c r="K38" s="188">
        <v>1000</v>
      </c>
      <c r="L38" s="187">
        <v>1000</v>
      </c>
      <c r="M38" s="186">
        <v>1</v>
      </c>
      <c r="N38" s="185">
        <v>0</v>
      </c>
      <c r="O38" s="184">
        <v>0.746</v>
      </c>
      <c r="P38" s="183">
        <v>0.66700000000000004</v>
      </c>
      <c r="Q38" s="182">
        <v>7.8999999999999959E-2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367</v>
      </c>
      <c r="H39" s="196">
        <v>352</v>
      </c>
      <c r="I39" s="195">
        <v>1.0426136363636365</v>
      </c>
      <c r="J39" s="194">
        <v>15</v>
      </c>
      <c r="K39" s="197">
        <v>500</v>
      </c>
      <c r="L39" s="196">
        <v>500</v>
      </c>
      <c r="M39" s="195">
        <v>1</v>
      </c>
      <c r="N39" s="194">
        <v>0</v>
      </c>
      <c r="O39" s="193">
        <v>0.73399999999999999</v>
      </c>
      <c r="P39" s="192">
        <v>0.70399999999999996</v>
      </c>
      <c r="Q39" s="191">
        <v>3.0000000000000027E-2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379</v>
      </c>
      <c r="H40" s="237">
        <v>315</v>
      </c>
      <c r="I40" s="236">
        <v>1.2031746031746031</v>
      </c>
      <c r="J40" s="235">
        <v>64</v>
      </c>
      <c r="K40" s="238">
        <v>500</v>
      </c>
      <c r="L40" s="237">
        <v>500</v>
      </c>
      <c r="M40" s="236">
        <v>1</v>
      </c>
      <c r="N40" s="235">
        <v>0</v>
      </c>
      <c r="O40" s="234">
        <v>0.75800000000000001</v>
      </c>
      <c r="P40" s="233">
        <v>0.63</v>
      </c>
      <c r="Q40" s="232">
        <v>0.128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287</v>
      </c>
      <c r="H41" s="187">
        <v>0</v>
      </c>
      <c r="I41" s="186" t="e">
        <v>#DIV/0!</v>
      </c>
      <c r="J41" s="185">
        <v>287</v>
      </c>
      <c r="K41" s="188">
        <v>480</v>
      </c>
      <c r="L41" s="187">
        <v>0</v>
      </c>
      <c r="M41" s="186" t="e">
        <v>#DIV/0!</v>
      </c>
      <c r="N41" s="185">
        <v>480</v>
      </c>
      <c r="O41" s="184">
        <v>0.59791666666666665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287</v>
      </c>
      <c r="H42" s="175">
        <v>0</v>
      </c>
      <c r="I42" s="174" t="e">
        <v>#DIV/0!</v>
      </c>
      <c r="J42" s="173">
        <v>287</v>
      </c>
      <c r="K42" s="176">
        <v>480</v>
      </c>
      <c r="L42" s="175">
        <v>0</v>
      </c>
      <c r="M42" s="174" t="e">
        <v>#DIV/0!</v>
      </c>
      <c r="N42" s="173">
        <v>480</v>
      </c>
      <c r="O42" s="172">
        <v>0.59791666666666665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120</v>
      </c>
      <c r="C43" s="189"/>
      <c r="D43" s="189"/>
      <c r="E43" s="189"/>
      <c r="F43" s="229"/>
      <c r="G43" s="188">
        <v>113283</v>
      </c>
      <c r="H43" s="187">
        <v>111654</v>
      </c>
      <c r="I43" s="186">
        <v>1.0145897146541996</v>
      </c>
      <c r="J43" s="185">
        <v>1629</v>
      </c>
      <c r="K43" s="231">
        <v>139609</v>
      </c>
      <c r="L43" s="187">
        <v>131539</v>
      </c>
      <c r="M43" s="186">
        <v>1.0613506260500687</v>
      </c>
      <c r="N43" s="185">
        <v>8070</v>
      </c>
      <c r="O43" s="184">
        <v>0.81143049516864962</v>
      </c>
      <c r="P43" s="183">
        <v>0.84882810421243893</v>
      </c>
      <c r="Q43" s="182">
        <v>-3.7397609043789304E-2</v>
      </c>
      <c r="R43" s="169"/>
      <c r="S43" s="169"/>
    </row>
    <row r="44" spans="1:19" x14ac:dyDescent="0.4">
      <c r="A44" s="230"/>
      <c r="B44" s="190" t="s">
        <v>119</v>
      </c>
      <c r="C44" s="189"/>
      <c r="D44" s="189"/>
      <c r="E44" s="189"/>
      <c r="F44" s="229"/>
      <c r="G44" s="188">
        <v>110208</v>
      </c>
      <c r="H44" s="187">
        <v>108056</v>
      </c>
      <c r="I44" s="186">
        <v>1.0199155993188718</v>
      </c>
      <c r="J44" s="185">
        <v>2152</v>
      </c>
      <c r="K44" s="188">
        <v>135689</v>
      </c>
      <c r="L44" s="187">
        <v>127120</v>
      </c>
      <c r="M44" s="186">
        <v>1.0674087476400251</v>
      </c>
      <c r="N44" s="185">
        <v>8569</v>
      </c>
      <c r="O44" s="184">
        <v>0.81221027496702014</v>
      </c>
      <c r="P44" s="183">
        <v>0.85003146633102578</v>
      </c>
      <c r="Q44" s="182">
        <v>-3.7821191364005635E-2</v>
      </c>
      <c r="R44" s="169"/>
      <c r="S44" s="169"/>
    </row>
    <row r="45" spans="1:19" x14ac:dyDescent="0.4">
      <c r="A45" s="200"/>
      <c r="B45" s="200"/>
      <c r="C45" s="208" t="s">
        <v>102</v>
      </c>
      <c r="D45" s="207"/>
      <c r="E45" s="207"/>
      <c r="F45" s="6" t="s">
        <v>97</v>
      </c>
      <c r="G45" s="259">
        <v>44685</v>
      </c>
      <c r="H45" s="257">
        <v>42918</v>
      </c>
      <c r="I45" s="195">
        <v>1.0411715364182861</v>
      </c>
      <c r="J45" s="194">
        <v>1767</v>
      </c>
      <c r="K45" s="259">
        <v>51435</v>
      </c>
      <c r="L45" s="257">
        <v>48054</v>
      </c>
      <c r="M45" s="195">
        <v>1.0703583468597828</v>
      </c>
      <c r="N45" s="194">
        <v>3381</v>
      </c>
      <c r="O45" s="193">
        <v>0.86876640419947504</v>
      </c>
      <c r="P45" s="192">
        <v>0.89312023973030341</v>
      </c>
      <c r="Q45" s="191">
        <v>-2.4353835530828372E-2</v>
      </c>
      <c r="R45" s="169"/>
      <c r="S45" s="169"/>
    </row>
    <row r="46" spans="1:19" x14ac:dyDescent="0.4">
      <c r="A46" s="200"/>
      <c r="B46" s="200"/>
      <c r="C46" s="208" t="s">
        <v>118</v>
      </c>
      <c r="D46" s="207"/>
      <c r="E46" s="207"/>
      <c r="F46" s="6" t="s">
        <v>97</v>
      </c>
      <c r="G46" s="259">
        <v>8599</v>
      </c>
      <c r="H46" s="257">
        <v>8624</v>
      </c>
      <c r="I46" s="195">
        <v>0.9971011131725418</v>
      </c>
      <c r="J46" s="194">
        <v>-25</v>
      </c>
      <c r="K46" s="258">
        <v>10820</v>
      </c>
      <c r="L46" s="257">
        <v>10524</v>
      </c>
      <c r="M46" s="195">
        <v>1.0281261877613075</v>
      </c>
      <c r="N46" s="194">
        <v>296</v>
      </c>
      <c r="O46" s="193">
        <v>0.79473197781885396</v>
      </c>
      <c r="P46" s="192">
        <v>0.81946028126187764</v>
      </c>
      <c r="Q46" s="191">
        <v>-2.472830344302368E-2</v>
      </c>
      <c r="R46" s="169"/>
      <c r="S46" s="169"/>
    </row>
    <row r="47" spans="1:19" x14ac:dyDescent="0.4">
      <c r="A47" s="200"/>
      <c r="B47" s="200"/>
      <c r="C47" s="208" t="s">
        <v>100</v>
      </c>
      <c r="D47" s="207"/>
      <c r="E47" s="207"/>
      <c r="F47" s="6" t="s">
        <v>97</v>
      </c>
      <c r="G47" s="259">
        <v>4294</v>
      </c>
      <c r="H47" s="257">
        <v>4691</v>
      </c>
      <c r="I47" s="195">
        <v>0.91536985717331054</v>
      </c>
      <c r="J47" s="194">
        <v>-397</v>
      </c>
      <c r="K47" s="258">
        <v>6180</v>
      </c>
      <c r="L47" s="257">
        <v>5780</v>
      </c>
      <c r="M47" s="195">
        <v>1.0692041522491349</v>
      </c>
      <c r="N47" s="194">
        <v>400</v>
      </c>
      <c r="O47" s="193">
        <v>0.69482200647249193</v>
      </c>
      <c r="P47" s="192">
        <v>0.81159169550173016</v>
      </c>
      <c r="Q47" s="191">
        <v>-0.11676968902923823</v>
      </c>
      <c r="R47" s="169"/>
      <c r="S47" s="169"/>
    </row>
    <row r="48" spans="1:19" x14ac:dyDescent="0.4">
      <c r="A48" s="200"/>
      <c r="B48" s="200"/>
      <c r="C48" s="208" t="s">
        <v>92</v>
      </c>
      <c r="D48" s="207"/>
      <c r="E48" s="207"/>
      <c r="F48" s="6" t="s">
        <v>97</v>
      </c>
      <c r="G48" s="259">
        <v>2917</v>
      </c>
      <c r="H48" s="257">
        <v>2686</v>
      </c>
      <c r="I48" s="195">
        <v>1.0860014892032763</v>
      </c>
      <c r="J48" s="194">
        <v>231</v>
      </c>
      <c r="K48" s="258">
        <v>3592</v>
      </c>
      <c r="L48" s="257">
        <v>3257</v>
      </c>
      <c r="M48" s="195">
        <v>1.1028553883942278</v>
      </c>
      <c r="N48" s="194">
        <v>335</v>
      </c>
      <c r="O48" s="193">
        <v>0.81208240534521159</v>
      </c>
      <c r="P48" s="192">
        <v>0.8246852932146147</v>
      </c>
      <c r="Q48" s="191">
        <v>-1.2602887869403112E-2</v>
      </c>
      <c r="R48" s="169"/>
      <c r="S48" s="169"/>
    </row>
    <row r="49" spans="1:19" x14ac:dyDescent="0.4">
      <c r="A49" s="200"/>
      <c r="B49" s="200"/>
      <c r="C49" s="208" t="s">
        <v>98</v>
      </c>
      <c r="D49" s="207"/>
      <c r="E49" s="207"/>
      <c r="F49" s="6" t="s">
        <v>97</v>
      </c>
      <c r="G49" s="259">
        <v>5859</v>
      </c>
      <c r="H49" s="257">
        <v>5631</v>
      </c>
      <c r="I49" s="195">
        <v>1.0404901438465637</v>
      </c>
      <c r="J49" s="194">
        <v>228</v>
      </c>
      <c r="K49" s="258">
        <v>7311</v>
      </c>
      <c r="L49" s="257">
        <v>6145</v>
      </c>
      <c r="M49" s="195">
        <v>1.1897477624084623</v>
      </c>
      <c r="N49" s="194">
        <v>1166</v>
      </c>
      <c r="O49" s="193">
        <v>0.80139515798112437</v>
      </c>
      <c r="P49" s="192">
        <v>0.91635475996745319</v>
      </c>
      <c r="Q49" s="191">
        <v>-0.11495960198632882</v>
      </c>
      <c r="R49" s="169"/>
      <c r="S49" s="169"/>
    </row>
    <row r="50" spans="1:19" x14ac:dyDescent="0.4">
      <c r="A50" s="200"/>
      <c r="B50" s="200"/>
      <c r="C50" s="208" t="s">
        <v>101</v>
      </c>
      <c r="D50" s="207"/>
      <c r="E50" s="207"/>
      <c r="F50" s="6" t="s">
        <v>97</v>
      </c>
      <c r="G50" s="259">
        <v>11948</v>
      </c>
      <c r="H50" s="257">
        <v>13661</v>
      </c>
      <c r="I50" s="195">
        <v>0.8746065441768538</v>
      </c>
      <c r="J50" s="194">
        <v>-1713</v>
      </c>
      <c r="K50" s="258">
        <v>13956</v>
      </c>
      <c r="L50" s="257">
        <v>15668</v>
      </c>
      <c r="M50" s="195">
        <v>0.8907327035996937</v>
      </c>
      <c r="N50" s="194">
        <v>-1712</v>
      </c>
      <c r="O50" s="193">
        <v>0.85611923187159644</v>
      </c>
      <c r="P50" s="192">
        <v>0.87190451876436048</v>
      </c>
      <c r="Q50" s="191">
        <v>-1.5785286892764039E-2</v>
      </c>
      <c r="R50" s="169"/>
      <c r="S50" s="169"/>
    </row>
    <row r="51" spans="1:19" x14ac:dyDescent="0.4">
      <c r="A51" s="200"/>
      <c r="B51" s="200"/>
      <c r="C51" s="208" t="s">
        <v>93</v>
      </c>
      <c r="D51" s="207"/>
      <c r="E51" s="207"/>
      <c r="F51" s="6" t="s">
        <v>97</v>
      </c>
      <c r="G51" s="259">
        <v>1644</v>
      </c>
      <c r="H51" s="257">
        <v>1421</v>
      </c>
      <c r="I51" s="195">
        <v>1.1569317382125264</v>
      </c>
      <c r="J51" s="194">
        <v>223</v>
      </c>
      <c r="K51" s="258">
        <v>2900</v>
      </c>
      <c r="L51" s="257">
        <v>2700</v>
      </c>
      <c r="M51" s="195">
        <v>1.0740740740740742</v>
      </c>
      <c r="N51" s="194">
        <v>200</v>
      </c>
      <c r="O51" s="193">
        <v>0.56689655172413789</v>
      </c>
      <c r="P51" s="192">
        <v>0.52629629629629626</v>
      </c>
      <c r="Q51" s="191">
        <v>4.0600255427841625E-2</v>
      </c>
      <c r="R51" s="169"/>
      <c r="S51" s="169"/>
    </row>
    <row r="52" spans="1:19" x14ac:dyDescent="0.4">
      <c r="A52" s="200"/>
      <c r="B52" s="200"/>
      <c r="C52" s="208" t="s">
        <v>117</v>
      </c>
      <c r="D52" s="207"/>
      <c r="E52" s="207"/>
      <c r="F52" s="6" t="s">
        <v>97</v>
      </c>
      <c r="G52" s="259">
        <v>1587</v>
      </c>
      <c r="H52" s="257">
        <v>1588</v>
      </c>
      <c r="I52" s="195">
        <v>0.99937027707808568</v>
      </c>
      <c r="J52" s="194">
        <v>-1</v>
      </c>
      <c r="K52" s="258">
        <v>1660</v>
      </c>
      <c r="L52" s="257">
        <v>1660</v>
      </c>
      <c r="M52" s="195">
        <v>1</v>
      </c>
      <c r="N52" s="194">
        <v>0</v>
      </c>
      <c r="O52" s="193">
        <v>0.9560240963855422</v>
      </c>
      <c r="P52" s="192">
        <v>0.95662650602409638</v>
      </c>
      <c r="Q52" s="191">
        <v>-6.0240963855417995E-4</v>
      </c>
      <c r="R52" s="169"/>
      <c r="S52" s="169"/>
    </row>
    <row r="53" spans="1:19" x14ac:dyDescent="0.4">
      <c r="A53" s="200"/>
      <c r="B53" s="200"/>
      <c r="C53" s="208" t="s">
        <v>116</v>
      </c>
      <c r="D53" s="207"/>
      <c r="E53" s="207"/>
      <c r="F53" s="6" t="s">
        <v>97</v>
      </c>
      <c r="G53" s="259">
        <v>2152</v>
      </c>
      <c r="H53" s="257">
        <v>2389</v>
      </c>
      <c r="I53" s="195">
        <v>0.90079531184596062</v>
      </c>
      <c r="J53" s="194">
        <v>-237</v>
      </c>
      <c r="K53" s="258">
        <v>2699</v>
      </c>
      <c r="L53" s="257">
        <v>2700</v>
      </c>
      <c r="M53" s="195">
        <v>0.99962962962962965</v>
      </c>
      <c r="N53" s="194">
        <v>-1</v>
      </c>
      <c r="O53" s="193">
        <v>0.79733234531307895</v>
      </c>
      <c r="P53" s="192">
        <v>0.88481481481481483</v>
      </c>
      <c r="Q53" s="191">
        <v>-8.7482469501735882E-2</v>
      </c>
      <c r="R53" s="169"/>
      <c r="S53" s="169"/>
    </row>
    <row r="54" spans="1:19" x14ac:dyDescent="0.4">
      <c r="A54" s="200"/>
      <c r="B54" s="200"/>
      <c r="C54" s="208" t="s">
        <v>115</v>
      </c>
      <c r="D54" s="207"/>
      <c r="E54" s="207"/>
      <c r="F54" s="6" t="s">
        <v>84</v>
      </c>
      <c r="G54" s="259">
        <v>678</v>
      </c>
      <c r="H54" s="257">
        <v>809</v>
      </c>
      <c r="I54" s="195">
        <v>0.83807169344870214</v>
      </c>
      <c r="J54" s="194">
        <v>-131</v>
      </c>
      <c r="K54" s="258">
        <v>1260</v>
      </c>
      <c r="L54" s="257">
        <v>1260</v>
      </c>
      <c r="M54" s="195">
        <v>1</v>
      </c>
      <c r="N54" s="194">
        <v>0</v>
      </c>
      <c r="O54" s="193">
        <v>0.53809523809523807</v>
      </c>
      <c r="P54" s="192">
        <v>0.64206349206349211</v>
      </c>
      <c r="Q54" s="191">
        <v>-0.10396825396825404</v>
      </c>
      <c r="R54" s="169"/>
      <c r="S54" s="169"/>
    </row>
    <row r="55" spans="1:19" x14ac:dyDescent="0.4">
      <c r="A55" s="200"/>
      <c r="B55" s="200"/>
      <c r="C55" s="208" t="s">
        <v>114</v>
      </c>
      <c r="D55" s="207"/>
      <c r="E55" s="207"/>
      <c r="F55" s="6" t="s">
        <v>97</v>
      </c>
      <c r="G55" s="259">
        <v>1273</v>
      </c>
      <c r="H55" s="257">
        <v>1088</v>
      </c>
      <c r="I55" s="195">
        <v>1.1700367647058822</v>
      </c>
      <c r="J55" s="194">
        <v>185</v>
      </c>
      <c r="K55" s="258">
        <v>1660</v>
      </c>
      <c r="L55" s="257">
        <v>1660</v>
      </c>
      <c r="M55" s="195">
        <v>1</v>
      </c>
      <c r="N55" s="194">
        <v>0</v>
      </c>
      <c r="O55" s="193">
        <v>0.76686746987951804</v>
      </c>
      <c r="P55" s="192">
        <v>0.65542168674698797</v>
      </c>
      <c r="Q55" s="191">
        <v>0.11144578313253006</v>
      </c>
      <c r="R55" s="169"/>
      <c r="S55" s="169"/>
    </row>
    <row r="56" spans="1:19" x14ac:dyDescent="0.4">
      <c r="A56" s="200"/>
      <c r="B56" s="200"/>
      <c r="C56" s="208" t="s">
        <v>113</v>
      </c>
      <c r="D56" s="207"/>
      <c r="E56" s="207"/>
      <c r="F56" s="6" t="s">
        <v>97</v>
      </c>
      <c r="G56" s="259">
        <v>1899</v>
      </c>
      <c r="H56" s="257">
        <v>1868</v>
      </c>
      <c r="I56" s="195">
        <v>1.0165952890792291</v>
      </c>
      <c r="J56" s="194">
        <v>31</v>
      </c>
      <c r="K56" s="258">
        <v>2699</v>
      </c>
      <c r="L56" s="257">
        <v>2700</v>
      </c>
      <c r="M56" s="195">
        <v>0.99962962962962965</v>
      </c>
      <c r="N56" s="194">
        <v>-1</v>
      </c>
      <c r="O56" s="193">
        <v>0.70359392367543538</v>
      </c>
      <c r="P56" s="192">
        <v>0.69185185185185183</v>
      </c>
      <c r="Q56" s="191">
        <v>1.1742071823583555E-2</v>
      </c>
      <c r="R56" s="169"/>
      <c r="S56" s="169"/>
    </row>
    <row r="57" spans="1:19" x14ac:dyDescent="0.4">
      <c r="A57" s="200"/>
      <c r="B57" s="200"/>
      <c r="C57" s="199" t="s">
        <v>112</v>
      </c>
      <c r="D57" s="198"/>
      <c r="E57" s="198"/>
      <c r="F57" s="10" t="s">
        <v>84</v>
      </c>
      <c r="G57" s="259">
        <v>971</v>
      </c>
      <c r="H57" s="257">
        <v>955</v>
      </c>
      <c r="I57" s="205">
        <v>1.0167539267015706</v>
      </c>
      <c r="J57" s="204">
        <v>16</v>
      </c>
      <c r="K57" s="258">
        <v>1660</v>
      </c>
      <c r="L57" s="257">
        <v>1660</v>
      </c>
      <c r="M57" s="205">
        <v>1</v>
      </c>
      <c r="N57" s="204">
        <v>0</v>
      </c>
      <c r="O57" s="211">
        <v>0.58493975903614459</v>
      </c>
      <c r="P57" s="210">
        <v>0.57530120481927716</v>
      </c>
      <c r="Q57" s="209">
        <v>9.6385542168674343E-3</v>
      </c>
      <c r="R57" s="169"/>
      <c r="S57" s="169"/>
    </row>
    <row r="58" spans="1:19" x14ac:dyDescent="0.4">
      <c r="A58" s="200"/>
      <c r="B58" s="200"/>
      <c r="C58" s="208" t="s">
        <v>111</v>
      </c>
      <c r="D58" s="207"/>
      <c r="E58" s="207"/>
      <c r="F58" s="6" t="s">
        <v>97</v>
      </c>
      <c r="G58" s="259">
        <v>1578</v>
      </c>
      <c r="H58" s="257">
        <v>1536</v>
      </c>
      <c r="I58" s="195">
        <v>1.02734375</v>
      </c>
      <c r="J58" s="194">
        <v>42</v>
      </c>
      <c r="K58" s="258">
        <v>2179</v>
      </c>
      <c r="L58" s="257">
        <v>2179</v>
      </c>
      <c r="M58" s="195">
        <v>1</v>
      </c>
      <c r="N58" s="194">
        <v>0</v>
      </c>
      <c r="O58" s="193">
        <v>0.72418540614960991</v>
      </c>
      <c r="P58" s="192">
        <v>0.70491050940798528</v>
      </c>
      <c r="Q58" s="191">
        <v>1.9274896741624636E-2</v>
      </c>
      <c r="R58" s="169"/>
      <c r="S58" s="169"/>
    </row>
    <row r="59" spans="1:19" x14ac:dyDescent="0.4">
      <c r="A59" s="200"/>
      <c r="B59" s="200"/>
      <c r="C59" s="208" t="s">
        <v>110</v>
      </c>
      <c r="D59" s="207"/>
      <c r="E59" s="207"/>
      <c r="F59" s="6" t="s">
        <v>97</v>
      </c>
      <c r="G59" s="259">
        <v>1090</v>
      </c>
      <c r="H59" s="257">
        <v>1141</v>
      </c>
      <c r="I59" s="195">
        <v>0.95530236634531118</v>
      </c>
      <c r="J59" s="194">
        <v>-51</v>
      </c>
      <c r="K59" s="258">
        <v>1300</v>
      </c>
      <c r="L59" s="257">
        <v>1300</v>
      </c>
      <c r="M59" s="195">
        <v>1</v>
      </c>
      <c r="N59" s="194">
        <v>0</v>
      </c>
      <c r="O59" s="193">
        <v>0.83846153846153848</v>
      </c>
      <c r="P59" s="192">
        <v>0.87769230769230766</v>
      </c>
      <c r="Q59" s="191">
        <v>-3.923076923076918E-2</v>
      </c>
      <c r="R59" s="169"/>
      <c r="S59" s="169"/>
    </row>
    <row r="60" spans="1:19" x14ac:dyDescent="0.4">
      <c r="A60" s="200"/>
      <c r="B60" s="200"/>
      <c r="C60" s="208" t="s">
        <v>85</v>
      </c>
      <c r="D60" s="228"/>
      <c r="E60" s="207"/>
      <c r="F60" s="6" t="s">
        <v>84</v>
      </c>
      <c r="G60" s="259">
        <v>47</v>
      </c>
      <c r="H60" s="257">
        <v>0</v>
      </c>
      <c r="I60" s="195" t="e">
        <v>#DIV/0!</v>
      </c>
      <c r="J60" s="194">
        <v>47</v>
      </c>
      <c r="K60" s="258">
        <v>75</v>
      </c>
      <c r="L60" s="257">
        <v>0</v>
      </c>
      <c r="M60" s="195" t="e">
        <v>#DIV/0!</v>
      </c>
      <c r="N60" s="194">
        <v>75</v>
      </c>
      <c r="O60" s="193">
        <v>0.62666666666666671</v>
      </c>
      <c r="P60" s="192" t="e">
        <v>#DIV/0!</v>
      </c>
      <c r="Q60" s="191" t="e">
        <v>#DIV/0!</v>
      </c>
      <c r="R60" s="169"/>
      <c r="S60" s="169"/>
    </row>
    <row r="61" spans="1:19" x14ac:dyDescent="0.4">
      <c r="A61" s="200"/>
      <c r="B61" s="200"/>
      <c r="C61" s="208" t="s">
        <v>107</v>
      </c>
      <c r="D61" s="207"/>
      <c r="E61" s="207"/>
      <c r="F61" s="6" t="s">
        <v>97</v>
      </c>
      <c r="G61" s="259">
        <v>1386</v>
      </c>
      <c r="H61" s="257">
        <v>1543</v>
      </c>
      <c r="I61" s="195">
        <v>0.898250162022035</v>
      </c>
      <c r="J61" s="194">
        <v>-157</v>
      </c>
      <c r="K61" s="258">
        <v>1620</v>
      </c>
      <c r="L61" s="257">
        <v>1660</v>
      </c>
      <c r="M61" s="195">
        <v>0.97590361445783136</v>
      </c>
      <c r="N61" s="194">
        <v>-40</v>
      </c>
      <c r="O61" s="193">
        <v>0.85555555555555551</v>
      </c>
      <c r="P61" s="192">
        <v>0.92951807228915662</v>
      </c>
      <c r="Q61" s="191">
        <v>-7.3962516733601102E-2</v>
      </c>
      <c r="R61" s="169"/>
      <c r="S61" s="169"/>
    </row>
    <row r="62" spans="1:19" x14ac:dyDescent="0.4">
      <c r="A62" s="200"/>
      <c r="B62" s="200"/>
      <c r="C62" s="208" t="s">
        <v>106</v>
      </c>
      <c r="D62" s="207"/>
      <c r="E62" s="207"/>
      <c r="F62" s="6" t="s">
        <v>97</v>
      </c>
      <c r="G62" s="259">
        <v>1129</v>
      </c>
      <c r="H62" s="257">
        <v>1071</v>
      </c>
      <c r="I62" s="195">
        <v>1.0541549953314659</v>
      </c>
      <c r="J62" s="194">
        <v>58</v>
      </c>
      <c r="K62" s="258">
        <v>1660</v>
      </c>
      <c r="L62" s="257">
        <v>1260</v>
      </c>
      <c r="M62" s="195">
        <v>1.3174603174603174</v>
      </c>
      <c r="N62" s="194">
        <v>400</v>
      </c>
      <c r="O62" s="193">
        <v>0.6801204819277108</v>
      </c>
      <c r="P62" s="192">
        <v>0.85</v>
      </c>
      <c r="Q62" s="191">
        <v>-0.16987951807228918</v>
      </c>
      <c r="R62" s="169"/>
      <c r="S62" s="169"/>
    </row>
    <row r="63" spans="1:19" x14ac:dyDescent="0.4">
      <c r="A63" s="200"/>
      <c r="B63" s="200"/>
      <c r="C63" s="208" t="s">
        <v>108</v>
      </c>
      <c r="D63" s="207"/>
      <c r="E63" s="207"/>
      <c r="F63" s="6" t="s">
        <v>97</v>
      </c>
      <c r="G63" s="259">
        <v>1005</v>
      </c>
      <c r="H63" s="257">
        <v>939</v>
      </c>
      <c r="I63" s="195">
        <v>1.0702875399361023</v>
      </c>
      <c r="J63" s="194">
        <v>66</v>
      </c>
      <c r="K63" s="258">
        <v>1201</v>
      </c>
      <c r="L63" s="257">
        <v>1079</v>
      </c>
      <c r="M63" s="195">
        <v>1.1130676552363299</v>
      </c>
      <c r="N63" s="194">
        <v>122</v>
      </c>
      <c r="O63" s="193">
        <v>0.83680266444629481</v>
      </c>
      <c r="P63" s="192">
        <v>0.87025023169601479</v>
      </c>
      <c r="Q63" s="191">
        <v>-3.3447567249719978E-2</v>
      </c>
      <c r="R63" s="169"/>
      <c r="S63" s="169"/>
    </row>
    <row r="64" spans="1:19" x14ac:dyDescent="0.4">
      <c r="A64" s="200"/>
      <c r="B64" s="200"/>
      <c r="C64" s="208" t="s">
        <v>105</v>
      </c>
      <c r="D64" s="207"/>
      <c r="E64" s="207"/>
      <c r="F64" s="6" t="s">
        <v>97</v>
      </c>
      <c r="G64" s="259">
        <v>2208</v>
      </c>
      <c r="H64" s="257">
        <v>1976</v>
      </c>
      <c r="I64" s="195">
        <v>1.1174089068825912</v>
      </c>
      <c r="J64" s="194">
        <v>232</v>
      </c>
      <c r="K64" s="258">
        <v>2386</v>
      </c>
      <c r="L64" s="257">
        <v>2160</v>
      </c>
      <c r="M64" s="195">
        <v>1.1046296296296296</v>
      </c>
      <c r="N64" s="194">
        <v>226</v>
      </c>
      <c r="O64" s="193">
        <v>0.92539815590947194</v>
      </c>
      <c r="P64" s="192">
        <v>0.91481481481481486</v>
      </c>
      <c r="Q64" s="191">
        <v>1.0583341094657084E-2</v>
      </c>
      <c r="R64" s="169"/>
      <c r="S64" s="169"/>
    </row>
    <row r="65" spans="1:19" x14ac:dyDescent="0.4">
      <c r="A65" s="200"/>
      <c r="B65" s="200"/>
      <c r="C65" s="208" t="s">
        <v>102</v>
      </c>
      <c r="D65" s="5" t="s">
        <v>0</v>
      </c>
      <c r="E65" s="207" t="s">
        <v>91</v>
      </c>
      <c r="F65" s="6" t="s">
        <v>97</v>
      </c>
      <c r="G65" s="259">
        <v>4622</v>
      </c>
      <c r="H65" s="257">
        <v>4808</v>
      </c>
      <c r="I65" s="195">
        <v>0.96131447587354413</v>
      </c>
      <c r="J65" s="194">
        <v>-186</v>
      </c>
      <c r="K65" s="258">
        <v>6789</v>
      </c>
      <c r="L65" s="257">
        <v>6035</v>
      </c>
      <c r="M65" s="195">
        <v>1.1249378624689312</v>
      </c>
      <c r="N65" s="194">
        <v>754</v>
      </c>
      <c r="O65" s="193">
        <v>0.68080718809839447</v>
      </c>
      <c r="P65" s="192">
        <v>0.79668599834299914</v>
      </c>
      <c r="Q65" s="191">
        <v>-0.11587881024460467</v>
      </c>
      <c r="R65" s="169"/>
      <c r="S65" s="169"/>
    </row>
    <row r="66" spans="1:19" x14ac:dyDescent="0.4">
      <c r="A66" s="200"/>
      <c r="B66" s="200"/>
      <c r="C66" s="199" t="s">
        <v>102</v>
      </c>
      <c r="D66" s="15" t="s">
        <v>0</v>
      </c>
      <c r="E66" s="198" t="s">
        <v>109</v>
      </c>
      <c r="F66" s="10" t="s">
        <v>97</v>
      </c>
      <c r="G66" s="259">
        <v>2592</v>
      </c>
      <c r="H66" s="257">
        <v>2523</v>
      </c>
      <c r="I66" s="205">
        <v>1.0273483947681332</v>
      </c>
      <c r="J66" s="204">
        <v>69</v>
      </c>
      <c r="K66" s="258">
        <v>2700</v>
      </c>
      <c r="L66" s="257">
        <v>2700</v>
      </c>
      <c r="M66" s="205">
        <v>1</v>
      </c>
      <c r="N66" s="204">
        <v>0</v>
      </c>
      <c r="O66" s="211">
        <v>0.96</v>
      </c>
      <c r="P66" s="210">
        <v>0.93444444444444441</v>
      </c>
      <c r="Q66" s="209">
        <v>2.5555555555555554E-2</v>
      </c>
      <c r="R66" s="169"/>
      <c r="S66" s="169"/>
    </row>
    <row r="67" spans="1:19" x14ac:dyDescent="0.4">
      <c r="A67" s="200"/>
      <c r="B67" s="200"/>
      <c r="C67" s="208" t="s">
        <v>100</v>
      </c>
      <c r="D67" s="5" t="s">
        <v>0</v>
      </c>
      <c r="E67" s="207" t="s">
        <v>91</v>
      </c>
      <c r="F67" s="6" t="s">
        <v>97</v>
      </c>
      <c r="G67" s="259">
        <v>1386</v>
      </c>
      <c r="H67" s="257">
        <v>1401</v>
      </c>
      <c r="I67" s="195">
        <v>0.98929336188436834</v>
      </c>
      <c r="J67" s="194">
        <v>-15</v>
      </c>
      <c r="K67" s="258">
        <v>1660</v>
      </c>
      <c r="L67" s="257">
        <v>1660</v>
      </c>
      <c r="M67" s="195">
        <v>1</v>
      </c>
      <c r="N67" s="194">
        <v>0</v>
      </c>
      <c r="O67" s="193">
        <v>0.83493975903614459</v>
      </c>
      <c r="P67" s="192">
        <v>0.84397590361445785</v>
      </c>
      <c r="Q67" s="191">
        <v>-9.0361445783132543E-3</v>
      </c>
      <c r="R67" s="169"/>
      <c r="S67" s="169"/>
    </row>
    <row r="68" spans="1:19" x14ac:dyDescent="0.4">
      <c r="A68" s="200"/>
      <c r="B68" s="200"/>
      <c r="C68" s="199" t="s">
        <v>100</v>
      </c>
      <c r="D68" s="15" t="s">
        <v>0</v>
      </c>
      <c r="E68" s="198" t="s">
        <v>109</v>
      </c>
      <c r="F68" s="6" t="s">
        <v>97</v>
      </c>
      <c r="G68" s="259">
        <v>1607</v>
      </c>
      <c r="H68" s="257">
        <v>1424</v>
      </c>
      <c r="I68" s="195">
        <v>1.1285112359550562</v>
      </c>
      <c r="J68" s="194">
        <v>183</v>
      </c>
      <c r="K68" s="258">
        <v>1660</v>
      </c>
      <c r="L68" s="257">
        <v>1659</v>
      </c>
      <c r="M68" s="195">
        <v>1.0006027727546716</v>
      </c>
      <c r="N68" s="194">
        <v>1</v>
      </c>
      <c r="O68" s="193">
        <v>0.96807228915662646</v>
      </c>
      <c r="P68" s="192">
        <v>0.85834840265220014</v>
      </c>
      <c r="Q68" s="191">
        <v>0.10972388650442633</v>
      </c>
      <c r="R68" s="169"/>
      <c r="S68" s="169"/>
    </row>
    <row r="69" spans="1:19" x14ac:dyDescent="0.4">
      <c r="A69" s="200"/>
      <c r="B69" s="200"/>
      <c r="C69" s="199" t="s">
        <v>118</v>
      </c>
      <c r="D69" s="198" t="s">
        <v>0</v>
      </c>
      <c r="E69" s="289" t="s">
        <v>109</v>
      </c>
      <c r="F69" s="6" t="s">
        <v>84</v>
      </c>
      <c r="G69" s="259">
        <v>0</v>
      </c>
      <c r="H69" s="257">
        <v>0</v>
      </c>
      <c r="I69" s="195" t="e">
        <v>#DIV/0!</v>
      </c>
      <c r="J69" s="194">
        <v>0</v>
      </c>
      <c r="K69" s="258">
        <v>0</v>
      </c>
      <c r="L69" s="257">
        <v>0</v>
      </c>
      <c r="M69" s="195" t="e">
        <v>#DIV/0!</v>
      </c>
      <c r="N69" s="194">
        <v>0</v>
      </c>
      <c r="O69" s="193" t="e">
        <v>#DIV/0!</v>
      </c>
      <c r="P69" s="192" t="e">
        <v>#DIV/0!</v>
      </c>
      <c r="Q69" s="191" t="e">
        <v>#DIV/0!</v>
      </c>
      <c r="R69" s="169"/>
      <c r="S69" s="169"/>
    </row>
    <row r="70" spans="1:19" x14ac:dyDescent="0.4">
      <c r="A70" s="200"/>
      <c r="B70" s="200"/>
      <c r="C70" s="199" t="s">
        <v>98</v>
      </c>
      <c r="D70" s="15" t="s">
        <v>0</v>
      </c>
      <c r="E70" s="198" t="s">
        <v>91</v>
      </c>
      <c r="F70" s="10" t="s">
        <v>97</v>
      </c>
      <c r="G70" s="259">
        <v>1286</v>
      </c>
      <c r="H70" s="257">
        <v>1365</v>
      </c>
      <c r="I70" s="195">
        <v>0.94212454212454211</v>
      </c>
      <c r="J70" s="194">
        <v>-79</v>
      </c>
      <c r="K70" s="258">
        <v>1587</v>
      </c>
      <c r="L70" s="257">
        <v>1660</v>
      </c>
      <c r="M70" s="195">
        <v>0.9560240963855422</v>
      </c>
      <c r="N70" s="194">
        <v>-73</v>
      </c>
      <c r="O70" s="193">
        <v>0.81033396345305608</v>
      </c>
      <c r="P70" s="192">
        <v>0.82228915662650603</v>
      </c>
      <c r="Q70" s="191">
        <v>-1.1955193173449952E-2</v>
      </c>
      <c r="R70" s="169"/>
      <c r="S70" s="169"/>
    </row>
    <row r="71" spans="1:19" x14ac:dyDescent="0.4">
      <c r="A71" s="200"/>
      <c r="B71" s="200"/>
      <c r="C71" s="199" t="s">
        <v>98</v>
      </c>
      <c r="D71" s="15" t="s">
        <v>0</v>
      </c>
      <c r="E71" s="198" t="s">
        <v>109</v>
      </c>
      <c r="F71" s="10" t="s">
        <v>97</v>
      </c>
      <c r="G71" s="259">
        <v>829</v>
      </c>
      <c r="H71" s="257">
        <v>0</v>
      </c>
      <c r="I71" s="205" t="e">
        <v>#DIV/0!</v>
      </c>
      <c r="J71" s="204">
        <v>829</v>
      </c>
      <c r="K71" s="258">
        <v>1660</v>
      </c>
      <c r="L71" s="257">
        <v>0</v>
      </c>
      <c r="M71" s="205" t="e">
        <v>#DIV/0!</v>
      </c>
      <c r="N71" s="204">
        <v>1660</v>
      </c>
      <c r="O71" s="211">
        <v>0.49939759036144576</v>
      </c>
      <c r="P71" s="210" t="e">
        <v>#DIV/0!</v>
      </c>
      <c r="Q71" s="209" t="e">
        <v>#DIV/0!</v>
      </c>
      <c r="R71" s="169"/>
      <c r="S71" s="169"/>
    </row>
    <row r="72" spans="1:19" x14ac:dyDescent="0.4">
      <c r="A72" s="200"/>
      <c r="B72" s="200"/>
      <c r="C72" s="199" t="s">
        <v>101</v>
      </c>
      <c r="D72" s="15" t="s">
        <v>0</v>
      </c>
      <c r="E72" s="198" t="s">
        <v>91</v>
      </c>
      <c r="F72" s="10" t="s">
        <v>97</v>
      </c>
      <c r="G72" s="259">
        <v>937</v>
      </c>
      <c r="H72" s="257">
        <v>0</v>
      </c>
      <c r="I72" s="205" t="e">
        <v>#DIV/0!</v>
      </c>
      <c r="J72" s="204">
        <v>937</v>
      </c>
      <c r="K72" s="258">
        <v>1380</v>
      </c>
      <c r="L72" s="257">
        <v>0</v>
      </c>
      <c r="M72" s="205" t="e">
        <v>#DIV/0!</v>
      </c>
      <c r="N72" s="204">
        <v>1380</v>
      </c>
      <c r="O72" s="211">
        <v>0.67898550724637685</v>
      </c>
      <c r="P72" s="210" t="e">
        <v>#DIV/0!</v>
      </c>
      <c r="Q72" s="209" t="e">
        <v>#DIV/0!</v>
      </c>
      <c r="R72" s="169"/>
      <c r="S72" s="169"/>
    </row>
    <row r="73" spans="1:19" x14ac:dyDescent="0.4">
      <c r="A73" s="200"/>
      <c r="B73" s="200"/>
      <c r="C73" s="199" t="s">
        <v>101</v>
      </c>
      <c r="D73" s="15" t="s">
        <v>0</v>
      </c>
      <c r="E73" s="198" t="s">
        <v>109</v>
      </c>
      <c r="F73" s="10" t="s">
        <v>84</v>
      </c>
      <c r="G73" s="259">
        <v>0</v>
      </c>
      <c r="H73" s="257">
        <v>0</v>
      </c>
      <c r="I73" s="195" t="e">
        <v>#DIV/0!</v>
      </c>
      <c r="J73" s="194">
        <v>0</v>
      </c>
      <c r="K73" s="258">
        <v>0</v>
      </c>
      <c r="L73" s="257">
        <v>0</v>
      </c>
      <c r="M73" s="195" t="e">
        <v>#DIV/0!</v>
      </c>
      <c r="N73" s="194">
        <v>0</v>
      </c>
      <c r="O73" s="193" t="e">
        <v>#DIV/0!</v>
      </c>
      <c r="P73" s="192" t="e">
        <v>#DIV/0!</v>
      </c>
      <c r="Q73" s="191" t="e">
        <v>#DIV/0!</v>
      </c>
      <c r="R73" s="169"/>
      <c r="S73" s="169"/>
    </row>
    <row r="74" spans="1:19" x14ac:dyDescent="0.4">
      <c r="A74" s="200"/>
      <c r="B74" s="190" t="s">
        <v>1</v>
      </c>
      <c r="C74" s="226"/>
      <c r="D74" s="14"/>
      <c r="E74" s="226"/>
      <c r="F74" s="225"/>
      <c r="G74" s="188">
        <v>3075</v>
      </c>
      <c r="H74" s="187">
        <v>3598</v>
      </c>
      <c r="I74" s="186">
        <v>0.85464146748193437</v>
      </c>
      <c r="J74" s="185">
        <v>-523</v>
      </c>
      <c r="K74" s="188">
        <v>3920</v>
      </c>
      <c r="L74" s="187">
        <v>4419</v>
      </c>
      <c r="M74" s="186">
        <v>0.88707852455306635</v>
      </c>
      <c r="N74" s="185">
        <v>-499</v>
      </c>
      <c r="O74" s="184">
        <v>0.78443877551020413</v>
      </c>
      <c r="P74" s="183">
        <v>0.81421136003620731</v>
      </c>
      <c r="Q74" s="182">
        <v>-2.9772584526003176E-2</v>
      </c>
      <c r="R74" s="169"/>
      <c r="S74" s="169"/>
    </row>
    <row r="75" spans="1:19" x14ac:dyDescent="0.4">
      <c r="A75" s="200"/>
      <c r="B75" s="200"/>
      <c r="C75" s="199" t="s">
        <v>108</v>
      </c>
      <c r="D75" s="198"/>
      <c r="E75" s="198"/>
      <c r="F75" s="10" t="s">
        <v>97</v>
      </c>
      <c r="G75" s="197">
        <v>479</v>
      </c>
      <c r="H75" s="196">
        <v>580</v>
      </c>
      <c r="I75" s="195">
        <v>0.82586206896551728</v>
      </c>
      <c r="J75" s="194">
        <v>-101</v>
      </c>
      <c r="K75" s="197">
        <v>539</v>
      </c>
      <c r="L75" s="196">
        <v>661</v>
      </c>
      <c r="M75" s="195">
        <v>0.81543116490166412</v>
      </c>
      <c r="N75" s="194">
        <v>-122</v>
      </c>
      <c r="O75" s="193">
        <v>0.88868274582560292</v>
      </c>
      <c r="P75" s="192">
        <v>0.87745839636913769</v>
      </c>
      <c r="Q75" s="191">
        <v>1.1224349456465221E-2</v>
      </c>
      <c r="R75" s="169"/>
      <c r="S75" s="169"/>
    </row>
    <row r="76" spans="1:19" x14ac:dyDescent="0.4">
      <c r="A76" s="200"/>
      <c r="B76" s="200"/>
      <c r="C76" s="199" t="s">
        <v>107</v>
      </c>
      <c r="D76" s="198"/>
      <c r="E76" s="198"/>
      <c r="F76" s="253"/>
      <c r="G76" s="197"/>
      <c r="H76" s="196"/>
      <c r="I76" s="195" t="e">
        <v>#DIV/0!</v>
      </c>
      <c r="J76" s="194">
        <v>0</v>
      </c>
      <c r="K76" s="197"/>
      <c r="L76" s="196"/>
      <c r="M76" s="195" t="e">
        <v>#DIV/0!</v>
      </c>
      <c r="N76" s="194">
        <v>0</v>
      </c>
      <c r="O76" s="193" t="e">
        <v>#DIV/0!</v>
      </c>
      <c r="P76" s="192" t="e">
        <v>#DIV/0!</v>
      </c>
      <c r="Q76" s="191" t="e">
        <v>#DIV/0!</v>
      </c>
      <c r="R76" s="169"/>
      <c r="S76" s="169"/>
    </row>
    <row r="77" spans="1:19" x14ac:dyDescent="0.4">
      <c r="A77" s="200"/>
      <c r="B77" s="200"/>
      <c r="C77" s="199" t="s">
        <v>106</v>
      </c>
      <c r="D77" s="198"/>
      <c r="E77" s="198"/>
      <c r="F77" s="253"/>
      <c r="G77" s="197"/>
      <c r="H77" s="196"/>
      <c r="I77" s="195" t="e">
        <v>#DIV/0!</v>
      </c>
      <c r="J77" s="194">
        <v>0</v>
      </c>
      <c r="K77" s="197"/>
      <c r="L77" s="196"/>
      <c r="M77" s="195" t="e">
        <v>#DIV/0!</v>
      </c>
      <c r="N77" s="194">
        <v>0</v>
      </c>
      <c r="O77" s="193" t="e">
        <v>#DIV/0!</v>
      </c>
      <c r="P77" s="192" t="e">
        <v>#DIV/0!</v>
      </c>
      <c r="Q77" s="191" t="e">
        <v>#DIV/0!</v>
      </c>
      <c r="R77" s="169"/>
      <c r="S77" s="169"/>
    </row>
    <row r="78" spans="1:19" x14ac:dyDescent="0.4">
      <c r="A78" s="200"/>
      <c r="B78" s="200"/>
      <c r="C78" s="199" t="s">
        <v>98</v>
      </c>
      <c r="D78" s="198"/>
      <c r="E78" s="198"/>
      <c r="F78" s="10" t="s">
        <v>97</v>
      </c>
      <c r="G78" s="197">
        <v>314</v>
      </c>
      <c r="H78" s="196">
        <v>272</v>
      </c>
      <c r="I78" s="195">
        <v>1.1544117647058822</v>
      </c>
      <c r="J78" s="194">
        <v>42</v>
      </c>
      <c r="K78" s="197">
        <v>659</v>
      </c>
      <c r="L78" s="196">
        <v>475</v>
      </c>
      <c r="M78" s="195">
        <v>1.3873684210526316</v>
      </c>
      <c r="N78" s="194">
        <v>184</v>
      </c>
      <c r="O78" s="193">
        <v>0.47647951441578151</v>
      </c>
      <c r="P78" s="192">
        <v>0.57263157894736838</v>
      </c>
      <c r="Q78" s="191">
        <v>-9.6152064531586867E-2</v>
      </c>
      <c r="R78" s="169"/>
      <c r="S78" s="169"/>
    </row>
    <row r="79" spans="1:19" x14ac:dyDescent="0.4">
      <c r="A79" s="200"/>
      <c r="B79" s="200"/>
      <c r="C79" s="208" t="s">
        <v>105</v>
      </c>
      <c r="D79" s="207"/>
      <c r="E79" s="207"/>
      <c r="F79" s="6" t="s">
        <v>97</v>
      </c>
      <c r="G79" s="197">
        <v>1048</v>
      </c>
      <c r="H79" s="196">
        <v>1146</v>
      </c>
      <c r="I79" s="195">
        <v>0.91448516579406636</v>
      </c>
      <c r="J79" s="194">
        <v>-98</v>
      </c>
      <c r="K79" s="197">
        <v>1094</v>
      </c>
      <c r="L79" s="196">
        <v>1320</v>
      </c>
      <c r="M79" s="195">
        <v>0.82878787878787874</v>
      </c>
      <c r="N79" s="194">
        <v>-226</v>
      </c>
      <c r="O79" s="193">
        <v>0.9579524680073126</v>
      </c>
      <c r="P79" s="192">
        <v>0.86818181818181817</v>
      </c>
      <c r="Q79" s="191">
        <v>8.9770649825494431E-2</v>
      </c>
      <c r="R79" s="169"/>
      <c r="S79" s="169"/>
    </row>
    <row r="80" spans="1:19" x14ac:dyDescent="0.4">
      <c r="A80" s="181"/>
      <c r="B80" s="181"/>
      <c r="C80" s="180" t="s">
        <v>92</v>
      </c>
      <c r="D80" s="177"/>
      <c r="E80" s="177"/>
      <c r="F80" s="18" t="s">
        <v>97</v>
      </c>
      <c r="G80" s="176">
        <v>1234</v>
      </c>
      <c r="H80" s="175">
        <v>1600</v>
      </c>
      <c r="I80" s="174">
        <v>0.77124999999999999</v>
      </c>
      <c r="J80" s="173">
        <v>-366</v>
      </c>
      <c r="K80" s="176">
        <v>1628</v>
      </c>
      <c r="L80" s="175">
        <v>1963</v>
      </c>
      <c r="M80" s="174">
        <v>0.82934284258787572</v>
      </c>
      <c r="N80" s="173">
        <v>-335</v>
      </c>
      <c r="O80" s="172">
        <v>0.75798525798525795</v>
      </c>
      <c r="P80" s="171">
        <v>0.81507896077432507</v>
      </c>
      <c r="Q80" s="170">
        <v>-5.7093702789067113E-2</v>
      </c>
      <c r="R80" s="169"/>
      <c r="S80" s="169"/>
    </row>
    <row r="81" spans="3:17" x14ac:dyDescent="0.4">
      <c r="G81" s="168"/>
      <c r="H81" s="168"/>
      <c r="I81" s="168"/>
      <c r="J81" s="168"/>
      <c r="K81" s="168"/>
      <c r="L81" s="168"/>
      <c r="M81" s="168"/>
      <c r="N81" s="168"/>
      <c r="O81" s="167"/>
      <c r="P81" s="167"/>
      <c r="Q81" s="167"/>
    </row>
    <row r="82" spans="3:17" x14ac:dyDescent="0.4">
      <c r="C82" s="11" t="s">
        <v>83</v>
      </c>
    </row>
    <row r="83" spans="3:17" x14ac:dyDescent="0.4">
      <c r="C83" s="12" t="s">
        <v>82</v>
      </c>
    </row>
    <row r="84" spans="3:17" x14ac:dyDescent="0.4">
      <c r="C84" s="11" t="s">
        <v>81</v>
      </c>
    </row>
    <row r="85" spans="3:17" x14ac:dyDescent="0.4">
      <c r="C85" s="11" t="s">
        <v>80</v>
      </c>
    </row>
    <row r="86" spans="3:17" x14ac:dyDescent="0.4">
      <c r="C86" s="11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30'!A1" display="'h30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showGridLines="0" zoomScaleNormal="100" workbookViewId="0">
      <pane xSplit="6" ySplit="5" topLeftCell="G58" activePane="bottomRight" state="frozen"/>
      <selection activeCell="H6" sqref="H6:H7"/>
      <selection pane="topRight" activeCell="H6" sqref="H6:H7"/>
      <selection pane="bottomLeft" activeCell="H6" sqref="H6:H7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11月（下旬）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3">
        <v>2018</v>
      </c>
      <c r="D2" s="2" t="s">
        <v>146</v>
      </c>
      <c r="E2" s="2">
        <v>11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335</v>
      </c>
      <c r="H3" s="324" t="s">
        <v>334</v>
      </c>
      <c r="I3" s="326" t="s">
        <v>140</v>
      </c>
      <c r="J3" s="327"/>
      <c r="K3" s="322" t="s">
        <v>335</v>
      </c>
      <c r="L3" s="324" t="s">
        <v>334</v>
      </c>
      <c r="M3" s="326" t="s">
        <v>140</v>
      </c>
      <c r="N3" s="327"/>
      <c r="O3" s="318" t="s">
        <v>335</v>
      </c>
      <c r="P3" s="320" t="s">
        <v>334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181874</v>
      </c>
      <c r="H5" s="249">
        <v>167388</v>
      </c>
      <c r="I5" s="248">
        <v>1.0865414486104141</v>
      </c>
      <c r="J5" s="247">
        <v>14486</v>
      </c>
      <c r="K5" s="250">
        <v>224859</v>
      </c>
      <c r="L5" s="249">
        <v>214550</v>
      </c>
      <c r="M5" s="248">
        <v>1.0480494057329295</v>
      </c>
      <c r="N5" s="247">
        <v>10309</v>
      </c>
      <c r="O5" s="246">
        <v>0.80883575929804896</v>
      </c>
      <c r="P5" s="245">
        <v>0.7801817758098345</v>
      </c>
      <c r="Q5" s="244">
        <v>2.8653983488214463E-2</v>
      </c>
      <c r="R5" s="169"/>
      <c r="S5" s="169"/>
    </row>
    <row r="6" spans="1:19" x14ac:dyDescent="0.4">
      <c r="A6" s="190" t="s">
        <v>134</v>
      </c>
      <c r="B6" s="189" t="s">
        <v>133</v>
      </c>
      <c r="C6" s="189"/>
      <c r="D6" s="189"/>
      <c r="E6" s="189"/>
      <c r="F6" s="189"/>
      <c r="G6" s="188">
        <v>73788</v>
      </c>
      <c r="H6" s="187">
        <v>67797</v>
      </c>
      <c r="I6" s="186">
        <v>1.0883667418912342</v>
      </c>
      <c r="J6" s="185">
        <v>5991</v>
      </c>
      <c r="K6" s="231">
        <v>86842</v>
      </c>
      <c r="L6" s="187">
        <v>83978</v>
      </c>
      <c r="M6" s="186">
        <v>1.0341041701397986</v>
      </c>
      <c r="N6" s="185">
        <v>2864</v>
      </c>
      <c r="O6" s="184">
        <v>0.84968102991639993</v>
      </c>
      <c r="P6" s="183">
        <v>0.80731858343851959</v>
      </c>
      <c r="Q6" s="182">
        <v>4.2362446477880344E-2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47995</v>
      </c>
      <c r="H7" s="187">
        <v>44034</v>
      </c>
      <c r="I7" s="186">
        <v>1.0899532179679339</v>
      </c>
      <c r="J7" s="185">
        <v>3961</v>
      </c>
      <c r="K7" s="188">
        <v>54672</v>
      </c>
      <c r="L7" s="187">
        <v>53868</v>
      </c>
      <c r="M7" s="186">
        <v>1.0149253731343284</v>
      </c>
      <c r="N7" s="185">
        <v>804</v>
      </c>
      <c r="O7" s="184">
        <v>0.87787167105648234</v>
      </c>
      <c r="P7" s="183">
        <v>0.81744263755847624</v>
      </c>
      <c r="Q7" s="182">
        <v>6.0429033498006102E-2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39691</v>
      </c>
      <c r="H8" s="196">
        <v>36175</v>
      </c>
      <c r="I8" s="195">
        <v>1.0971941948859709</v>
      </c>
      <c r="J8" s="194">
        <v>3516</v>
      </c>
      <c r="K8" s="197">
        <v>44672</v>
      </c>
      <c r="L8" s="196">
        <v>44118</v>
      </c>
      <c r="M8" s="195">
        <v>1.0125572328754704</v>
      </c>
      <c r="N8" s="194">
        <v>554</v>
      </c>
      <c r="O8" s="193">
        <v>0.888498388252149</v>
      </c>
      <c r="P8" s="192">
        <v>0.81996010698581079</v>
      </c>
      <c r="Q8" s="191">
        <v>6.8538281266338208E-2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8304</v>
      </c>
      <c r="H9" s="196">
        <v>7859</v>
      </c>
      <c r="I9" s="195">
        <v>1.0566229800229037</v>
      </c>
      <c r="J9" s="194">
        <v>445</v>
      </c>
      <c r="K9" s="197">
        <v>10000</v>
      </c>
      <c r="L9" s="196">
        <v>9750</v>
      </c>
      <c r="M9" s="195">
        <v>1.0256410256410255</v>
      </c>
      <c r="N9" s="194">
        <v>250</v>
      </c>
      <c r="O9" s="193">
        <v>0.83040000000000003</v>
      </c>
      <c r="P9" s="192">
        <v>0.80605128205128207</v>
      </c>
      <c r="Q9" s="191">
        <v>2.4348717948717957E-2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>
        <v>0</v>
      </c>
      <c r="H10" s="196">
        <v>0</v>
      </c>
      <c r="I10" s="195" t="e">
        <v>#DIV/0!</v>
      </c>
      <c r="J10" s="194">
        <v>0</v>
      </c>
      <c r="K10" s="197">
        <v>0</v>
      </c>
      <c r="L10" s="196">
        <v>0</v>
      </c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>
        <v>0</v>
      </c>
      <c r="H11" s="196">
        <v>0</v>
      </c>
      <c r="I11" s="195" t="e">
        <v>#DIV/0!</v>
      </c>
      <c r="J11" s="194">
        <v>0</v>
      </c>
      <c r="K11" s="197">
        <v>0</v>
      </c>
      <c r="L11" s="196">
        <v>0</v>
      </c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>
        <v>0</v>
      </c>
      <c r="H12" s="196">
        <v>0</v>
      </c>
      <c r="I12" s="195" t="e">
        <v>#DIV/0!</v>
      </c>
      <c r="J12" s="194">
        <v>0</v>
      </c>
      <c r="K12" s="197">
        <v>0</v>
      </c>
      <c r="L12" s="196">
        <v>0</v>
      </c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 t="s">
        <v>97</v>
      </c>
      <c r="G13" s="197">
        <v>0</v>
      </c>
      <c r="H13" s="196">
        <v>0</v>
      </c>
      <c r="I13" s="195" t="e">
        <v>#DIV/0!</v>
      </c>
      <c r="J13" s="194">
        <v>0</v>
      </c>
      <c r="K13" s="197">
        <v>0</v>
      </c>
      <c r="L13" s="196">
        <v>0</v>
      </c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>
        <v>0</v>
      </c>
      <c r="H14" s="196">
        <v>0</v>
      </c>
      <c r="I14" s="195" t="e">
        <v>#DIV/0!</v>
      </c>
      <c r="J14" s="194">
        <v>0</v>
      </c>
      <c r="K14" s="197">
        <v>0</v>
      </c>
      <c r="L14" s="196">
        <v>0</v>
      </c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>
        <v>0</v>
      </c>
      <c r="H15" s="196">
        <v>0</v>
      </c>
      <c r="I15" s="195" t="e">
        <v>#DIV/0!</v>
      </c>
      <c r="J15" s="194">
        <v>0</v>
      </c>
      <c r="K15" s="197">
        <v>0</v>
      </c>
      <c r="L15" s="196">
        <v>0</v>
      </c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197">
        <v>0</v>
      </c>
      <c r="H16" s="196">
        <v>0</v>
      </c>
      <c r="I16" s="195" t="e">
        <v>#DIV/0!</v>
      </c>
      <c r="J16" s="194">
        <v>0</v>
      </c>
      <c r="K16" s="197">
        <v>0</v>
      </c>
      <c r="L16" s="196">
        <v>0</v>
      </c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>
        <v>0</v>
      </c>
      <c r="H17" s="175">
        <v>0</v>
      </c>
      <c r="I17" s="174" t="e">
        <v>#DIV/0!</v>
      </c>
      <c r="J17" s="173">
        <v>0</v>
      </c>
      <c r="K17" s="176">
        <v>0</v>
      </c>
      <c r="L17" s="175">
        <v>0</v>
      </c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24662</v>
      </c>
      <c r="H18" s="187">
        <v>23045</v>
      </c>
      <c r="I18" s="186">
        <v>1.0701670644391408</v>
      </c>
      <c r="J18" s="185">
        <v>1617</v>
      </c>
      <c r="K18" s="188">
        <v>30690</v>
      </c>
      <c r="L18" s="187">
        <v>29110</v>
      </c>
      <c r="M18" s="186">
        <v>1.0542768807969769</v>
      </c>
      <c r="N18" s="185">
        <v>1580</v>
      </c>
      <c r="O18" s="184">
        <v>0.80358422939068097</v>
      </c>
      <c r="P18" s="183">
        <v>0.79165235314324978</v>
      </c>
      <c r="Q18" s="182">
        <v>1.1931876247431195E-2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>
        <v>0</v>
      </c>
      <c r="H19" s="196">
        <v>0</v>
      </c>
      <c r="I19" s="195" t="e">
        <v>#DIV/0!</v>
      </c>
      <c r="J19" s="194">
        <v>0</v>
      </c>
      <c r="K19" s="243">
        <v>0</v>
      </c>
      <c r="L19" s="196">
        <v>0</v>
      </c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3576</v>
      </c>
      <c r="H20" s="196">
        <v>3243</v>
      </c>
      <c r="I20" s="195">
        <v>1.1026827012025902</v>
      </c>
      <c r="J20" s="194">
        <v>333</v>
      </c>
      <c r="K20" s="243">
        <v>4510</v>
      </c>
      <c r="L20" s="196">
        <v>4350</v>
      </c>
      <c r="M20" s="195">
        <v>1.0367816091954023</v>
      </c>
      <c r="N20" s="194">
        <v>160</v>
      </c>
      <c r="O20" s="193">
        <v>0.79290465631929041</v>
      </c>
      <c r="P20" s="192">
        <v>0.7455172413793103</v>
      </c>
      <c r="Q20" s="191">
        <v>4.738741493998011E-2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8430</v>
      </c>
      <c r="H21" s="196">
        <v>7831</v>
      </c>
      <c r="I21" s="195">
        <v>1.076490869620738</v>
      </c>
      <c r="J21" s="194">
        <v>599</v>
      </c>
      <c r="K21" s="243">
        <v>9900</v>
      </c>
      <c r="L21" s="196">
        <v>9660</v>
      </c>
      <c r="M21" s="195">
        <v>1.0248447204968945</v>
      </c>
      <c r="N21" s="194">
        <v>240</v>
      </c>
      <c r="O21" s="193">
        <v>0.85151515151515156</v>
      </c>
      <c r="P21" s="192">
        <v>0.81066252587991716</v>
      </c>
      <c r="Q21" s="191">
        <v>4.0852625635234396E-2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2559</v>
      </c>
      <c r="H22" s="196">
        <v>2300</v>
      </c>
      <c r="I22" s="195">
        <v>1.1126086956521739</v>
      </c>
      <c r="J22" s="194">
        <v>259</v>
      </c>
      <c r="K22" s="243">
        <v>3300</v>
      </c>
      <c r="L22" s="196">
        <v>2900</v>
      </c>
      <c r="M22" s="195">
        <v>1.1379310344827587</v>
      </c>
      <c r="N22" s="194">
        <v>400</v>
      </c>
      <c r="O22" s="193">
        <v>0.77545454545454551</v>
      </c>
      <c r="P22" s="192">
        <v>0.7931034482758621</v>
      </c>
      <c r="Q22" s="191">
        <v>-1.7648902821316592E-2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1243</v>
      </c>
      <c r="H23" s="196">
        <v>1280</v>
      </c>
      <c r="I23" s="195">
        <v>0.97109374999999998</v>
      </c>
      <c r="J23" s="194">
        <v>-37</v>
      </c>
      <c r="K23" s="243">
        <v>1485</v>
      </c>
      <c r="L23" s="196">
        <v>1650</v>
      </c>
      <c r="M23" s="195">
        <v>0.9</v>
      </c>
      <c r="N23" s="194">
        <v>-165</v>
      </c>
      <c r="O23" s="193">
        <v>0.83703703703703702</v>
      </c>
      <c r="P23" s="192">
        <v>0.77575757575757576</v>
      </c>
      <c r="Q23" s="191">
        <v>6.1279461279461267E-2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>
        <v>0</v>
      </c>
      <c r="H24" s="196">
        <v>0</v>
      </c>
      <c r="I24" s="195" t="e">
        <v>#DIV/0!</v>
      </c>
      <c r="J24" s="194">
        <v>0</v>
      </c>
      <c r="K24" s="243">
        <v>0</v>
      </c>
      <c r="L24" s="196">
        <v>0</v>
      </c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1323</v>
      </c>
      <c r="H25" s="196">
        <v>1179</v>
      </c>
      <c r="I25" s="195">
        <v>1.1221374045801527</v>
      </c>
      <c r="J25" s="194">
        <v>144</v>
      </c>
      <c r="K25" s="243">
        <v>1450</v>
      </c>
      <c r="L25" s="196">
        <v>1450</v>
      </c>
      <c r="M25" s="195">
        <v>1</v>
      </c>
      <c r="N25" s="194">
        <v>0</v>
      </c>
      <c r="O25" s="193">
        <v>0.91241379310344828</v>
      </c>
      <c r="P25" s="192">
        <v>0.81310344827586212</v>
      </c>
      <c r="Q25" s="191">
        <v>9.9310344827586161E-2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>
        <v>0</v>
      </c>
      <c r="H26" s="196">
        <v>0</v>
      </c>
      <c r="I26" s="195" t="e">
        <v>#DIV/0!</v>
      </c>
      <c r="J26" s="194">
        <v>0</v>
      </c>
      <c r="K26" s="243">
        <v>0</v>
      </c>
      <c r="L26" s="196">
        <v>0</v>
      </c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>
        <v>0</v>
      </c>
      <c r="H27" s="196">
        <v>0</v>
      </c>
      <c r="I27" s="195" t="e">
        <v>#DIV/0!</v>
      </c>
      <c r="J27" s="194">
        <v>0</v>
      </c>
      <c r="K27" s="243">
        <v>0</v>
      </c>
      <c r="L27" s="196">
        <v>0</v>
      </c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>
        <v>0</v>
      </c>
      <c r="H28" s="196">
        <v>0</v>
      </c>
      <c r="I28" s="195" t="e">
        <v>#DIV/0!</v>
      </c>
      <c r="J28" s="194">
        <v>0</v>
      </c>
      <c r="K28" s="243">
        <v>0</v>
      </c>
      <c r="L28" s="196">
        <v>0</v>
      </c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>
        <v>0</v>
      </c>
      <c r="H29" s="196">
        <v>0</v>
      </c>
      <c r="I29" s="195" t="e">
        <v>#DIV/0!</v>
      </c>
      <c r="J29" s="194">
        <v>0</v>
      </c>
      <c r="K29" s="243">
        <v>0</v>
      </c>
      <c r="L29" s="196">
        <v>0</v>
      </c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>
        <v>0</v>
      </c>
      <c r="H30" s="196">
        <v>0</v>
      </c>
      <c r="I30" s="195" t="e">
        <v>#DIV/0!</v>
      </c>
      <c r="J30" s="194">
        <v>0</v>
      </c>
      <c r="K30" s="243">
        <v>0</v>
      </c>
      <c r="L30" s="196">
        <v>0</v>
      </c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>
        <v>0</v>
      </c>
      <c r="H31" s="196">
        <v>0</v>
      </c>
      <c r="I31" s="195" t="e">
        <v>#DIV/0!</v>
      </c>
      <c r="J31" s="194">
        <v>0</v>
      </c>
      <c r="K31" s="243">
        <v>0</v>
      </c>
      <c r="L31" s="196">
        <v>0</v>
      </c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1107</v>
      </c>
      <c r="H32" s="196">
        <v>1088</v>
      </c>
      <c r="I32" s="195">
        <v>1.0174632352941178</v>
      </c>
      <c r="J32" s="194">
        <v>19</v>
      </c>
      <c r="K32" s="243">
        <v>1650</v>
      </c>
      <c r="L32" s="196">
        <v>1450</v>
      </c>
      <c r="M32" s="195">
        <v>1.1379310344827587</v>
      </c>
      <c r="N32" s="194">
        <v>200</v>
      </c>
      <c r="O32" s="193">
        <v>0.6709090909090909</v>
      </c>
      <c r="P32" s="192">
        <v>0.75034482758620691</v>
      </c>
      <c r="Q32" s="191">
        <v>-7.9435736677116009E-2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>
        <v>0</v>
      </c>
      <c r="H33" s="196">
        <v>0</v>
      </c>
      <c r="I33" s="195" t="e">
        <v>#DIV/0!</v>
      </c>
      <c r="J33" s="194">
        <v>0</v>
      </c>
      <c r="K33" s="243">
        <v>0</v>
      </c>
      <c r="L33" s="196">
        <v>0</v>
      </c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1258</v>
      </c>
      <c r="H34" s="196">
        <v>1180</v>
      </c>
      <c r="I34" s="195">
        <v>1.0661016949152542</v>
      </c>
      <c r="J34" s="194">
        <v>78</v>
      </c>
      <c r="K34" s="243">
        <v>1650</v>
      </c>
      <c r="L34" s="196">
        <v>1450</v>
      </c>
      <c r="M34" s="195">
        <v>1.1379310344827587</v>
      </c>
      <c r="N34" s="194">
        <v>200</v>
      </c>
      <c r="O34" s="193">
        <v>0.76242424242424245</v>
      </c>
      <c r="P34" s="192">
        <v>0.81379310344827582</v>
      </c>
      <c r="Q34" s="191">
        <v>-5.1368861024033374E-2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>
        <v>0</v>
      </c>
      <c r="H35" s="196">
        <v>0</v>
      </c>
      <c r="I35" s="195" t="e">
        <v>#DIV/0!</v>
      </c>
      <c r="J35" s="194">
        <v>0</v>
      </c>
      <c r="K35" s="243">
        <v>0</v>
      </c>
      <c r="L35" s="196">
        <v>0</v>
      </c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>
        <v>0</v>
      </c>
      <c r="H36" s="196">
        <v>0</v>
      </c>
      <c r="I36" s="195" t="e">
        <v>#DIV/0!</v>
      </c>
      <c r="J36" s="194">
        <v>0</v>
      </c>
      <c r="K36" s="243">
        <v>0</v>
      </c>
      <c r="L36" s="196">
        <v>0</v>
      </c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5166</v>
      </c>
      <c r="H37" s="175">
        <v>4944</v>
      </c>
      <c r="I37" s="174">
        <v>1.0449029126213591</v>
      </c>
      <c r="J37" s="173">
        <v>222</v>
      </c>
      <c r="K37" s="255">
        <v>6745</v>
      </c>
      <c r="L37" s="175">
        <v>6200</v>
      </c>
      <c r="M37" s="174">
        <v>1.0879032258064516</v>
      </c>
      <c r="N37" s="173">
        <v>545</v>
      </c>
      <c r="O37" s="172">
        <v>0.76590066716085992</v>
      </c>
      <c r="P37" s="171">
        <v>0.79741935483870963</v>
      </c>
      <c r="Q37" s="170">
        <v>-3.151868767784971E-2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828</v>
      </c>
      <c r="H38" s="187">
        <v>718</v>
      </c>
      <c r="I38" s="186">
        <v>1.1532033426183843</v>
      </c>
      <c r="J38" s="185">
        <v>110</v>
      </c>
      <c r="K38" s="188">
        <v>1000</v>
      </c>
      <c r="L38" s="187">
        <v>1000</v>
      </c>
      <c r="M38" s="186">
        <v>1</v>
      </c>
      <c r="N38" s="185">
        <v>0</v>
      </c>
      <c r="O38" s="184">
        <v>0.82799999999999996</v>
      </c>
      <c r="P38" s="183">
        <v>0.71799999999999997</v>
      </c>
      <c r="Q38" s="182">
        <v>0.10999999999999999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410</v>
      </c>
      <c r="H39" s="196">
        <v>352</v>
      </c>
      <c r="I39" s="195">
        <v>1.1647727272727273</v>
      </c>
      <c r="J39" s="194">
        <v>58</v>
      </c>
      <c r="K39" s="197">
        <v>500</v>
      </c>
      <c r="L39" s="196">
        <v>500</v>
      </c>
      <c r="M39" s="195">
        <v>1</v>
      </c>
      <c r="N39" s="194">
        <v>0</v>
      </c>
      <c r="O39" s="193">
        <v>0.82</v>
      </c>
      <c r="P39" s="192">
        <v>0.70399999999999996</v>
      </c>
      <c r="Q39" s="191">
        <v>0.11599999999999999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418</v>
      </c>
      <c r="H40" s="237">
        <v>366</v>
      </c>
      <c r="I40" s="236">
        <v>1.1420765027322404</v>
      </c>
      <c r="J40" s="235">
        <v>52</v>
      </c>
      <c r="K40" s="238">
        <v>500</v>
      </c>
      <c r="L40" s="237">
        <v>500</v>
      </c>
      <c r="M40" s="236">
        <v>1</v>
      </c>
      <c r="N40" s="235">
        <v>0</v>
      </c>
      <c r="O40" s="234">
        <v>0.83599999999999997</v>
      </c>
      <c r="P40" s="233">
        <v>0.73199999999999998</v>
      </c>
      <c r="Q40" s="232">
        <v>0.10399999999999998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303</v>
      </c>
      <c r="H41" s="187">
        <v>0</v>
      </c>
      <c r="I41" s="186" t="e">
        <v>#DIV/0!</v>
      </c>
      <c r="J41" s="185">
        <v>303</v>
      </c>
      <c r="K41" s="188">
        <v>480</v>
      </c>
      <c r="L41" s="187">
        <v>0</v>
      </c>
      <c r="M41" s="186" t="e">
        <v>#DIV/0!</v>
      </c>
      <c r="N41" s="185">
        <v>480</v>
      </c>
      <c r="O41" s="184">
        <v>0.63124999999999998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303</v>
      </c>
      <c r="H42" s="175">
        <v>0</v>
      </c>
      <c r="I42" s="174" t="e">
        <v>#DIV/0!</v>
      </c>
      <c r="J42" s="173">
        <v>303</v>
      </c>
      <c r="K42" s="176">
        <v>480</v>
      </c>
      <c r="L42" s="175">
        <v>0</v>
      </c>
      <c r="M42" s="174" t="e">
        <v>#DIV/0!</v>
      </c>
      <c r="N42" s="173">
        <v>480</v>
      </c>
      <c r="O42" s="172">
        <v>0.63124999999999998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120</v>
      </c>
      <c r="C43" s="189"/>
      <c r="D43" s="189"/>
      <c r="E43" s="189"/>
      <c r="F43" s="229"/>
      <c r="G43" s="188">
        <v>108086</v>
      </c>
      <c r="H43" s="187">
        <v>99591</v>
      </c>
      <c r="I43" s="186">
        <v>1.0852988723880672</v>
      </c>
      <c r="J43" s="185">
        <v>8495</v>
      </c>
      <c r="K43" s="231">
        <v>138017</v>
      </c>
      <c r="L43" s="187">
        <v>130572</v>
      </c>
      <c r="M43" s="186">
        <v>1.0570183500291028</v>
      </c>
      <c r="N43" s="185">
        <v>7445</v>
      </c>
      <c r="O43" s="184">
        <v>0.78313541085518446</v>
      </c>
      <c r="P43" s="183">
        <v>0.76272860950280308</v>
      </c>
      <c r="Q43" s="182">
        <v>2.0406801352381376E-2</v>
      </c>
      <c r="R43" s="169"/>
      <c r="S43" s="169"/>
    </row>
    <row r="44" spans="1:19" x14ac:dyDescent="0.4">
      <c r="A44" s="230"/>
      <c r="B44" s="190" t="s">
        <v>119</v>
      </c>
      <c r="C44" s="189"/>
      <c r="D44" s="189"/>
      <c r="E44" s="189"/>
      <c r="F44" s="229"/>
      <c r="G44" s="188">
        <v>104967</v>
      </c>
      <c r="H44" s="187">
        <v>96314</v>
      </c>
      <c r="I44" s="186">
        <v>1.0898415598978342</v>
      </c>
      <c r="J44" s="185">
        <v>8653</v>
      </c>
      <c r="K44" s="188">
        <v>134153</v>
      </c>
      <c r="L44" s="187">
        <v>126218</v>
      </c>
      <c r="M44" s="186">
        <v>1.0628674198608756</v>
      </c>
      <c r="N44" s="185">
        <v>7935</v>
      </c>
      <c r="O44" s="184">
        <v>0.78244243513003808</v>
      </c>
      <c r="P44" s="183">
        <v>0.76307658178706683</v>
      </c>
      <c r="Q44" s="182">
        <v>1.9365853342971251E-2</v>
      </c>
      <c r="R44" s="169"/>
      <c r="S44" s="169"/>
    </row>
    <row r="45" spans="1:19" x14ac:dyDescent="0.4">
      <c r="A45" s="200"/>
      <c r="B45" s="200"/>
      <c r="C45" s="208" t="s">
        <v>102</v>
      </c>
      <c r="D45" s="207"/>
      <c r="E45" s="207"/>
      <c r="F45" s="6" t="s">
        <v>97</v>
      </c>
      <c r="G45" s="197">
        <v>42929</v>
      </c>
      <c r="H45" s="196">
        <v>39054</v>
      </c>
      <c r="I45" s="195">
        <v>1.0992215906181184</v>
      </c>
      <c r="J45" s="194">
        <v>3875</v>
      </c>
      <c r="K45" s="197">
        <v>50145</v>
      </c>
      <c r="L45" s="196">
        <v>46920</v>
      </c>
      <c r="M45" s="195">
        <v>1.0687340153452685</v>
      </c>
      <c r="N45" s="194">
        <v>3225</v>
      </c>
      <c r="O45" s="193">
        <v>0.85609731777844256</v>
      </c>
      <c r="P45" s="192">
        <v>0.83235294117647063</v>
      </c>
      <c r="Q45" s="191">
        <v>2.3744376601971928E-2</v>
      </c>
      <c r="R45" s="169"/>
      <c r="S45" s="169"/>
    </row>
    <row r="46" spans="1:19" x14ac:dyDescent="0.4">
      <c r="A46" s="200"/>
      <c r="B46" s="200"/>
      <c r="C46" s="208" t="s">
        <v>118</v>
      </c>
      <c r="D46" s="207"/>
      <c r="E46" s="207"/>
      <c r="F46" s="6" t="s">
        <v>97</v>
      </c>
      <c r="G46" s="197">
        <v>8839</v>
      </c>
      <c r="H46" s="196">
        <v>8373</v>
      </c>
      <c r="I46" s="195">
        <v>1.0556550818105817</v>
      </c>
      <c r="J46" s="194">
        <v>466</v>
      </c>
      <c r="K46" s="197">
        <v>10543</v>
      </c>
      <c r="L46" s="196">
        <v>11177</v>
      </c>
      <c r="M46" s="195">
        <v>0.94327637111926277</v>
      </c>
      <c r="N46" s="194">
        <v>-634</v>
      </c>
      <c r="O46" s="193">
        <v>0.83837617376458318</v>
      </c>
      <c r="P46" s="192">
        <v>0.74912767289970472</v>
      </c>
      <c r="Q46" s="191">
        <v>8.9248500864878455E-2</v>
      </c>
      <c r="R46" s="169"/>
      <c r="S46" s="169"/>
    </row>
    <row r="47" spans="1:19" x14ac:dyDescent="0.4">
      <c r="A47" s="200"/>
      <c r="B47" s="200"/>
      <c r="C47" s="208" t="s">
        <v>100</v>
      </c>
      <c r="D47" s="207"/>
      <c r="E47" s="207"/>
      <c r="F47" s="6" t="s">
        <v>97</v>
      </c>
      <c r="G47" s="197">
        <v>4500</v>
      </c>
      <c r="H47" s="196">
        <v>4720</v>
      </c>
      <c r="I47" s="195">
        <v>0.95338983050847459</v>
      </c>
      <c r="J47" s="194">
        <v>-220</v>
      </c>
      <c r="K47" s="197">
        <v>6180</v>
      </c>
      <c r="L47" s="196">
        <v>6350</v>
      </c>
      <c r="M47" s="195">
        <v>0.97322834645669287</v>
      </c>
      <c r="N47" s="194">
        <v>-170</v>
      </c>
      <c r="O47" s="193">
        <v>0.72815533980582525</v>
      </c>
      <c r="P47" s="192">
        <v>0.74330708661417322</v>
      </c>
      <c r="Q47" s="191">
        <v>-1.5151746808347966E-2</v>
      </c>
      <c r="R47" s="169"/>
      <c r="S47" s="169"/>
    </row>
    <row r="48" spans="1:19" x14ac:dyDescent="0.4">
      <c r="A48" s="200"/>
      <c r="B48" s="200"/>
      <c r="C48" s="208" t="s">
        <v>92</v>
      </c>
      <c r="D48" s="207"/>
      <c r="E48" s="207"/>
      <c r="F48" s="6" t="s">
        <v>97</v>
      </c>
      <c r="G48" s="197">
        <v>3313</v>
      </c>
      <c r="H48" s="196">
        <v>2906</v>
      </c>
      <c r="I48" s="195">
        <v>1.1400550584996558</v>
      </c>
      <c r="J48" s="194">
        <v>407</v>
      </c>
      <c r="K48" s="197">
        <v>3733</v>
      </c>
      <c r="L48" s="196">
        <v>3350</v>
      </c>
      <c r="M48" s="195">
        <v>1.1143283582089551</v>
      </c>
      <c r="N48" s="194">
        <v>383</v>
      </c>
      <c r="O48" s="193">
        <v>0.88748995446021961</v>
      </c>
      <c r="P48" s="192">
        <v>0.86746268656716419</v>
      </c>
      <c r="Q48" s="191">
        <v>2.0027267893055423E-2</v>
      </c>
      <c r="R48" s="169"/>
      <c r="S48" s="169"/>
    </row>
    <row r="49" spans="1:19" x14ac:dyDescent="0.4">
      <c r="A49" s="200"/>
      <c r="B49" s="200"/>
      <c r="C49" s="208" t="s">
        <v>98</v>
      </c>
      <c r="D49" s="207"/>
      <c r="E49" s="207"/>
      <c r="F49" s="6" t="s">
        <v>97</v>
      </c>
      <c r="G49" s="197">
        <v>4796</v>
      </c>
      <c r="H49" s="196">
        <v>5009</v>
      </c>
      <c r="I49" s="195">
        <v>0.95747654222399681</v>
      </c>
      <c r="J49" s="194">
        <v>-213</v>
      </c>
      <c r="K49" s="197">
        <v>7281</v>
      </c>
      <c r="L49" s="196">
        <v>6039</v>
      </c>
      <c r="M49" s="195">
        <v>1.2056631892697467</v>
      </c>
      <c r="N49" s="194">
        <v>1242</v>
      </c>
      <c r="O49" s="193">
        <v>0.65870072792198875</v>
      </c>
      <c r="P49" s="192">
        <v>0.82944196058950159</v>
      </c>
      <c r="Q49" s="191">
        <v>-0.17074123266751284</v>
      </c>
      <c r="R49" s="169"/>
      <c r="S49" s="169"/>
    </row>
    <row r="50" spans="1:19" x14ac:dyDescent="0.4">
      <c r="A50" s="200"/>
      <c r="B50" s="200"/>
      <c r="C50" s="208" t="s">
        <v>101</v>
      </c>
      <c r="D50" s="207"/>
      <c r="E50" s="207"/>
      <c r="F50" s="6" t="s">
        <v>97</v>
      </c>
      <c r="G50" s="197">
        <v>11758</v>
      </c>
      <c r="H50" s="196">
        <v>11541</v>
      </c>
      <c r="I50" s="195">
        <v>1.0188025301100425</v>
      </c>
      <c r="J50" s="194">
        <v>217</v>
      </c>
      <c r="K50" s="197">
        <v>14372</v>
      </c>
      <c r="L50" s="196">
        <v>15011</v>
      </c>
      <c r="M50" s="195">
        <v>0.95743121710745449</v>
      </c>
      <c r="N50" s="194">
        <v>-639</v>
      </c>
      <c r="O50" s="193">
        <v>0.81811856387419979</v>
      </c>
      <c r="P50" s="192">
        <v>0.76883618679634935</v>
      </c>
      <c r="Q50" s="191">
        <v>4.9282377077850437E-2</v>
      </c>
      <c r="R50" s="169"/>
      <c r="S50" s="169"/>
    </row>
    <row r="51" spans="1:19" x14ac:dyDescent="0.4">
      <c r="A51" s="200"/>
      <c r="B51" s="200"/>
      <c r="C51" s="208" t="s">
        <v>93</v>
      </c>
      <c r="D51" s="207"/>
      <c r="E51" s="207"/>
      <c r="F51" s="6" t="s">
        <v>97</v>
      </c>
      <c r="G51" s="197">
        <v>1499</v>
      </c>
      <c r="H51" s="196">
        <v>1517</v>
      </c>
      <c r="I51" s="195">
        <v>0.988134475939354</v>
      </c>
      <c r="J51" s="194">
        <v>-18</v>
      </c>
      <c r="K51" s="197">
        <v>2624</v>
      </c>
      <c r="L51" s="196">
        <v>2700</v>
      </c>
      <c r="M51" s="195">
        <v>0.97185185185185186</v>
      </c>
      <c r="N51" s="194">
        <v>-76</v>
      </c>
      <c r="O51" s="193">
        <v>0.57126524390243905</v>
      </c>
      <c r="P51" s="192">
        <v>0.56185185185185182</v>
      </c>
      <c r="Q51" s="191">
        <v>9.4133920505872215E-3</v>
      </c>
      <c r="R51" s="169"/>
      <c r="S51" s="169"/>
    </row>
    <row r="52" spans="1:19" x14ac:dyDescent="0.4">
      <c r="A52" s="200"/>
      <c r="B52" s="200"/>
      <c r="C52" s="208" t="s">
        <v>117</v>
      </c>
      <c r="D52" s="207"/>
      <c r="E52" s="207"/>
      <c r="F52" s="6" t="s">
        <v>97</v>
      </c>
      <c r="G52" s="197">
        <v>1488</v>
      </c>
      <c r="H52" s="196">
        <v>1284</v>
      </c>
      <c r="I52" s="195">
        <v>1.1588785046728971</v>
      </c>
      <c r="J52" s="194">
        <v>204</v>
      </c>
      <c r="K52" s="197">
        <v>1660</v>
      </c>
      <c r="L52" s="196">
        <v>1660</v>
      </c>
      <c r="M52" s="195">
        <v>1</v>
      </c>
      <c r="N52" s="194">
        <v>0</v>
      </c>
      <c r="O52" s="193">
        <v>0.89638554216867472</v>
      </c>
      <c r="P52" s="192">
        <v>0.77349397590361446</v>
      </c>
      <c r="Q52" s="191">
        <v>0.12289156626506026</v>
      </c>
      <c r="R52" s="169"/>
      <c r="S52" s="169"/>
    </row>
    <row r="53" spans="1:19" x14ac:dyDescent="0.4">
      <c r="A53" s="200"/>
      <c r="B53" s="200"/>
      <c r="C53" s="208" t="s">
        <v>116</v>
      </c>
      <c r="D53" s="207"/>
      <c r="E53" s="207"/>
      <c r="F53" s="6" t="s">
        <v>97</v>
      </c>
      <c r="G53" s="197">
        <v>2165</v>
      </c>
      <c r="H53" s="196">
        <v>1970</v>
      </c>
      <c r="I53" s="195">
        <v>1.0989847715736041</v>
      </c>
      <c r="J53" s="194">
        <v>195</v>
      </c>
      <c r="K53" s="197">
        <v>2765</v>
      </c>
      <c r="L53" s="196">
        <v>2700</v>
      </c>
      <c r="M53" s="195">
        <v>1.0240740740740741</v>
      </c>
      <c r="N53" s="194">
        <v>65</v>
      </c>
      <c r="O53" s="193">
        <v>0.78300180831826405</v>
      </c>
      <c r="P53" s="192">
        <v>0.72962962962962963</v>
      </c>
      <c r="Q53" s="191">
        <v>5.337217868863442E-2</v>
      </c>
      <c r="R53" s="169"/>
      <c r="S53" s="169"/>
    </row>
    <row r="54" spans="1:19" x14ac:dyDescent="0.4">
      <c r="A54" s="200"/>
      <c r="B54" s="200"/>
      <c r="C54" s="208" t="s">
        <v>115</v>
      </c>
      <c r="D54" s="207"/>
      <c r="E54" s="207"/>
      <c r="F54" s="6" t="s">
        <v>84</v>
      </c>
      <c r="G54" s="197">
        <v>804</v>
      </c>
      <c r="H54" s="196">
        <v>753</v>
      </c>
      <c r="I54" s="195">
        <v>1.0677290836653386</v>
      </c>
      <c r="J54" s="194">
        <v>51</v>
      </c>
      <c r="K54" s="197">
        <v>1260</v>
      </c>
      <c r="L54" s="196">
        <v>1300</v>
      </c>
      <c r="M54" s="195">
        <v>0.96923076923076923</v>
      </c>
      <c r="N54" s="194">
        <v>-40</v>
      </c>
      <c r="O54" s="193">
        <v>0.63809523809523805</v>
      </c>
      <c r="P54" s="192">
        <v>0.57923076923076922</v>
      </c>
      <c r="Q54" s="191">
        <v>5.8864468864468833E-2</v>
      </c>
      <c r="R54" s="169"/>
      <c r="S54" s="169"/>
    </row>
    <row r="55" spans="1:19" x14ac:dyDescent="0.4">
      <c r="A55" s="200"/>
      <c r="B55" s="200"/>
      <c r="C55" s="208" t="s">
        <v>114</v>
      </c>
      <c r="D55" s="207"/>
      <c r="E55" s="207"/>
      <c r="F55" s="6" t="s">
        <v>97</v>
      </c>
      <c r="G55" s="197">
        <v>1076</v>
      </c>
      <c r="H55" s="196">
        <v>992</v>
      </c>
      <c r="I55" s="195">
        <v>1.0846774193548387</v>
      </c>
      <c r="J55" s="194">
        <v>84</v>
      </c>
      <c r="K55" s="197">
        <v>1494</v>
      </c>
      <c r="L55" s="196">
        <v>1660</v>
      </c>
      <c r="M55" s="195">
        <v>0.9</v>
      </c>
      <c r="N55" s="194">
        <v>-166</v>
      </c>
      <c r="O55" s="193">
        <v>0.72021419009370813</v>
      </c>
      <c r="P55" s="192">
        <v>0.59759036144578315</v>
      </c>
      <c r="Q55" s="191">
        <v>0.12262382864792498</v>
      </c>
      <c r="R55" s="169"/>
      <c r="S55" s="169"/>
    </row>
    <row r="56" spans="1:19" x14ac:dyDescent="0.4">
      <c r="A56" s="200"/>
      <c r="B56" s="200"/>
      <c r="C56" s="208" t="s">
        <v>113</v>
      </c>
      <c r="D56" s="207"/>
      <c r="E56" s="207"/>
      <c r="F56" s="6" t="s">
        <v>97</v>
      </c>
      <c r="G56" s="197">
        <v>1820</v>
      </c>
      <c r="H56" s="196">
        <v>1435</v>
      </c>
      <c r="I56" s="195">
        <v>1.2682926829268293</v>
      </c>
      <c r="J56" s="194">
        <v>385</v>
      </c>
      <c r="K56" s="197">
        <v>2835</v>
      </c>
      <c r="L56" s="196">
        <v>2700</v>
      </c>
      <c r="M56" s="195">
        <v>1.05</v>
      </c>
      <c r="N56" s="194">
        <v>135</v>
      </c>
      <c r="O56" s="193">
        <v>0.64197530864197527</v>
      </c>
      <c r="P56" s="192">
        <v>0.53148148148148144</v>
      </c>
      <c r="Q56" s="191">
        <v>0.11049382716049383</v>
      </c>
      <c r="R56" s="169"/>
      <c r="S56" s="169"/>
    </row>
    <row r="57" spans="1:19" x14ac:dyDescent="0.4">
      <c r="A57" s="200"/>
      <c r="B57" s="200"/>
      <c r="C57" s="199" t="s">
        <v>112</v>
      </c>
      <c r="D57" s="198"/>
      <c r="E57" s="198"/>
      <c r="F57" s="10" t="s">
        <v>84</v>
      </c>
      <c r="G57" s="203">
        <v>877</v>
      </c>
      <c r="H57" s="206">
        <v>704</v>
      </c>
      <c r="I57" s="205">
        <v>1.2457386363636365</v>
      </c>
      <c r="J57" s="204">
        <v>173</v>
      </c>
      <c r="K57" s="203">
        <v>1660</v>
      </c>
      <c r="L57" s="206">
        <v>1660</v>
      </c>
      <c r="M57" s="205">
        <v>1</v>
      </c>
      <c r="N57" s="204">
        <v>0</v>
      </c>
      <c r="O57" s="211">
        <v>0.52831325301204823</v>
      </c>
      <c r="P57" s="210">
        <v>0.42409638554216866</v>
      </c>
      <c r="Q57" s="209">
        <v>0.10421686746987957</v>
      </c>
      <c r="R57" s="169"/>
      <c r="S57" s="169"/>
    </row>
    <row r="58" spans="1:19" x14ac:dyDescent="0.4">
      <c r="A58" s="200"/>
      <c r="B58" s="200"/>
      <c r="C58" s="199" t="s">
        <v>111</v>
      </c>
      <c r="D58" s="198"/>
      <c r="E58" s="198"/>
      <c r="F58" s="10" t="s">
        <v>97</v>
      </c>
      <c r="G58" s="203">
        <v>1281</v>
      </c>
      <c r="H58" s="206">
        <v>1511</v>
      </c>
      <c r="I58" s="205">
        <v>0.84778292521508936</v>
      </c>
      <c r="J58" s="204">
        <v>-230</v>
      </c>
      <c r="K58" s="203">
        <v>2076</v>
      </c>
      <c r="L58" s="206">
        <v>2284</v>
      </c>
      <c r="M58" s="205">
        <v>0.90893169877408053</v>
      </c>
      <c r="N58" s="204">
        <v>-208</v>
      </c>
      <c r="O58" s="211">
        <v>0.61705202312138729</v>
      </c>
      <c r="P58" s="210">
        <v>0.66155866900175131</v>
      </c>
      <c r="Q58" s="209">
        <v>-4.4506645880364015E-2</v>
      </c>
      <c r="R58" s="169"/>
      <c r="S58" s="169"/>
    </row>
    <row r="59" spans="1:19" x14ac:dyDescent="0.4">
      <c r="A59" s="200"/>
      <c r="B59" s="200"/>
      <c r="C59" s="199" t="s">
        <v>110</v>
      </c>
      <c r="D59" s="198"/>
      <c r="E59" s="198"/>
      <c r="F59" s="10" t="s">
        <v>97</v>
      </c>
      <c r="G59" s="203">
        <v>1042</v>
      </c>
      <c r="H59" s="206">
        <v>957</v>
      </c>
      <c r="I59" s="205">
        <v>1.0888192267502612</v>
      </c>
      <c r="J59" s="204">
        <v>85</v>
      </c>
      <c r="K59" s="203">
        <v>1300</v>
      </c>
      <c r="L59" s="206">
        <v>1260</v>
      </c>
      <c r="M59" s="205">
        <v>1.0317460317460319</v>
      </c>
      <c r="N59" s="204">
        <v>40</v>
      </c>
      <c r="O59" s="211">
        <v>0.80153846153846153</v>
      </c>
      <c r="P59" s="210">
        <v>0.75952380952380949</v>
      </c>
      <c r="Q59" s="209">
        <v>4.2014652014652043E-2</v>
      </c>
      <c r="R59" s="169"/>
      <c r="S59" s="169"/>
    </row>
    <row r="60" spans="1:19" x14ac:dyDescent="0.4">
      <c r="A60" s="200"/>
      <c r="B60" s="200"/>
      <c r="C60" s="208" t="s">
        <v>85</v>
      </c>
      <c r="D60" s="228"/>
      <c r="E60" s="207"/>
      <c r="F60" s="6" t="s">
        <v>84</v>
      </c>
      <c r="G60" s="203">
        <v>82</v>
      </c>
      <c r="H60" s="206">
        <v>0</v>
      </c>
      <c r="I60" s="205" t="e">
        <v>#DIV/0!</v>
      </c>
      <c r="J60" s="204">
        <v>82</v>
      </c>
      <c r="K60" s="203">
        <v>138</v>
      </c>
      <c r="L60" s="206">
        <v>0</v>
      </c>
      <c r="M60" s="205" t="e">
        <v>#DIV/0!</v>
      </c>
      <c r="N60" s="204">
        <v>138</v>
      </c>
      <c r="O60" s="211">
        <v>0.59420289855072461</v>
      </c>
      <c r="P60" s="210" t="e">
        <v>#DIV/0!</v>
      </c>
      <c r="Q60" s="209" t="e">
        <v>#DIV/0!</v>
      </c>
      <c r="R60" s="169"/>
      <c r="S60" s="169"/>
    </row>
    <row r="61" spans="1:19" x14ac:dyDescent="0.4">
      <c r="A61" s="200"/>
      <c r="B61" s="200"/>
      <c r="C61" s="199" t="s">
        <v>107</v>
      </c>
      <c r="D61" s="198"/>
      <c r="E61" s="198"/>
      <c r="F61" s="10" t="s">
        <v>97</v>
      </c>
      <c r="G61" s="203">
        <v>1269</v>
      </c>
      <c r="H61" s="206">
        <v>1243</v>
      </c>
      <c r="I61" s="205">
        <v>1.0209171359613838</v>
      </c>
      <c r="J61" s="204">
        <v>26</v>
      </c>
      <c r="K61" s="203">
        <v>1620</v>
      </c>
      <c r="L61" s="206">
        <v>1660</v>
      </c>
      <c r="M61" s="205">
        <v>0.97590361445783136</v>
      </c>
      <c r="N61" s="204">
        <v>-40</v>
      </c>
      <c r="O61" s="211">
        <v>0.78333333333333333</v>
      </c>
      <c r="P61" s="210">
        <v>0.74879518072289153</v>
      </c>
      <c r="Q61" s="209">
        <v>3.4538152610441797E-2</v>
      </c>
      <c r="R61" s="169"/>
      <c r="S61" s="169"/>
    </row>
    <row r="62" spans="1:19" x14ac:dyDescent="0.4">
      <c r="A62" s="200"/>
      <c r="B62" s="200"/>
      <c r="C62" s="199" t="s">
        <v>106</v>
      </c>
      <c r="D62" s="198"/>
      <c r="E62" s="198"/>
      <c r="F62" s="10" t="s">
        <v>97</v>
      </c>
      <c r="G62" s="203">
        <v>931</v>
      </c>
      <c r="H62" s="206">
        <v>825</v>
      </c>
      <c r="I62" s="205">
        <v>1.1284848484848484</v>
      </c>
      <c r="J62" s="204">
        <v>106</v>
      </c>
      <c r="K62" s="203">
        <v>1660</v>
      </c>
      <c r="L62" s="206">
        <v>1260</v>
      </c>
      <c r="M62" s="205">
        <v>1.3174603174603174</v>
      </c>
      <c r="N62" s="204">
        <v>400</v>
      </c>
      <c r="O62" s="211">
        <v>0.56084337349397595</v>
      </c>
      <c r="P62" s="210">
        <v>0.65476190476190477</v>
      </c>
      <c r="Q62" s="209">
        <v>-9.3918531267928818E-2</v>
      </c>
      <c r="R62" s="169"/>
      <c r="S62" s="169"/>
    </row>
    <row r="63" spans="1:19" x14ac:dyDescent="0.4">
      <c r="A63" s="200"/>
      <c r="B63" s="200"/>
      <c r="C63" s="199" t="s">
        <v>108</v>
      </c>
      <c r="D63" s="198"/>
      <c r="E63" s="198"/>
      <c r="F63" s="10" t="s">
        <v>97</v>
      </c>
      <c r="G63" s="203">
        <v>883</v>
      </c>
      <c r="H63" s="206">
        <v>637</v>
      </c>
      <c r="I63" s="205">
        <v>1.3861852433281006</v>
      </c>
      <c r="J63" s="204">
        <v>246</v>
      </c>
      <c r="K63" s="203">
        <v>1178</v>
      </c>
      <c r="L63" s="206">
        <v>1070</v>
      </c>
      <c r="M63" s="205">
        <v>1.1009345794392524</v>
      </c>
      <c r="N63" s="204">
        <v>108</v>
      </c>
      <c r="O63" s="211">
        <v>0.74957555178268254</v>
      </c>
      <c r="P63" s="210">
        <v>0.59532710280373835</v>
      </c>
      <c r="Q63" s="209">
        <v>0.15424844897894419</v>
      </c>
      <c r="R63" s="169"/>
      <c r="S63" s="169"/>
    </row>
    <row r="64" spans="1:19" x14ac:dyDescent="0.4">
      <c r="A64" s="200"/>
      <c r="B64" s="200"/>
      <c r="C64" s="199" t="s">
        <v>105</v>
      </c>
      <c r="D64" s="198"/>
      <c r="E64" s="198"/>
      <c r="F64" s="10" t="s">
        <v>97</v>
      </c>
      <c r="G64" s="203">
        <v>1880</v>
      </c>
      <c r="H64" s="206">
        <v>1513</v>
      </c>
      <c r="I64" s="205">
        <v>1.2425644415069399</v>
      </c>
      <c r="J64" s="204">
        <v>367</v>
      </c>
      <c r="K64" s="203">
        <v>2354</v>
      </c>
      <c r="L64" s="206">
        <v>2143</v>
      </c>
      <c r="M64" s="205">
        <v>1.0984601026598226</v>
      </c>
      <c r="N64" s="204">
        <v>211</v>
      </c>
      <c r="O64" s="211">
        <v>0.79864061172472389</v>
      </c>
      <c r="P64" s="210">
        <v>0.70601959869342046</v>
      </c>
      <c r="Q64" s="209">
        <v>9.2621013031303434E-2</v>
      </c>
      <c r="R64" s="169"/>
      <c r="S64" s="169"/>
    </row>
    <row r="65" spans="1:19" x14ac:dyDescent="0.4">
      <c r="A65" s="200"/>
      <c r="B65" s="200"/>
      <c r="C65" s="199" t="s">
        <v>102</v>
      </c>
      <c r="D65" s="15" t="s">
        <v>0</v>
      </c>
      <c r="E65" s="198" t="s">
        <v>91</v>
      </c>
      <c r="F65" s="10" t="s">
        <v>97</v>
      </c>
      <c r="G65" s="203">
        <v>4070</v>
      </c>
      <c r="H65" s="206">
        <v>3626</v>
      </c>
      <c r="I65" s="205">
        <v>1.1224489795918366</v>
      </c>
      <c r="J65" s="204">
        <v>444</v>
      </c>
      <c r="K65" s="203">
        <v>6729</v>
      </c>
      <c r="L65" s="206">
        <v>5634</v>
      </c>
      <c r="M65" s="205">
        <v>1.1943556975505858</v>
      </c>
      <c r="N65" s="204">
        <v>1095</v>
      </c>
      <c r="O65" s="211">
        <v>0.60484470203596374</v>
      </c>
      <c r="P65" s="210">
        <v>0.64359247426340083</v>
      </c>
      <c r="Q65" s="209">
        <v>-3.8747772227437083E-2</v>
      </c>
      <c r="R65" s="169"/>
      <c r="S65" s="169"/>
    </row>
    <row r="66" spans="1:19" x14ac:dyDescent="0.4">
      <c r="A66" s="200"/>
      <c r="B66" s="200"/>
      <c r="C66" s="199" t="s">
        <v>102</v>
      </c>
      <c r="D66" s="15" t="s">
        <v>0</v>
      </c>
      <c r="E66" s="198" t="s">
        <v>109</v>
      </c>
      <c r="F66" s="10" t="s">
        <v>97</v>
      </c>
      <c r="G66" s="203">
        <v>2324</v>
      </c>
      <c r="H66" s="206">
        <v>2106</v>
      </c>
      <c r="I66" s="205">
        <v>1.1035137701804369</v>
      </c>
      <c r="J66" s="204">
        <v>218</v>
      </c>
      <c r="K66" s="203">
        <v>2700</v>
      </c>
      <c r="L66" s="206">
        <v>2700</v>
      </c>
      <c r="M66" s="205">
        <v>1</v>
      </c>
      <c r="N66" s="204">
        <v>0</v>
      </c>
      <c r="O66" s="211">
        <v>0.8607407407407407</v>
      </c>
      <c r="P66" s="210">
        <v>0.78</v>
      </c>
      <c r="Q66" s="209">
        <v>8.0740740740740669E-2</v>
      </c>
      <c r="R66" s="169"/>
      <c r="S66" s="169"/>
    </row>
    <row r="67" spans="1:19" x14ac:dyDescent="0.4">
      <c r="A67" s="200"/>
      <c r="B67" s="200"/>
      <c r="C67" s="208" t="s">
        <v>100</v>
      </c>
      <c r="D67" s="5" t="s">
        <v>0</v>
      </c>
      <c r="E67" s="207" t="s">
        <v>91</v>
      </c>
      <c r="F67" s="6" t="s">
        <v>97</v>
      </c>
      <c r="G67" s="197">
        <v>1114</v>
      </c>
      <c r="H67" s="196">
        <v>1332</v>
      </c>
      <c r="I67" s="195">
        <v>0.83633633633633631</v>
      </c>
      <c r="J67" s="194">
        <v>-218</v>
      </c>
      <c r="K67" s="197">
        <v>1660</v>
      </c>
      <c r="L67" s="196">
        <v>1660</v>
      </c>
      <c r="M67" s="195">
        <v>1</v>
      </c>
      <c r="N67" s="194">
        <v>0</v>
      </c>
      <c r="O67" s="193">
        <v>0.67108433734939754</v>
      </c>
      <c r="P67" s="192">
        <v>0.80240963855421688</v>
      </c>
      <c r="Q67" s="191">
        <v>-0.13132530120481933</v>
      </c>
      <c r="R67" s="169"/>
      <c r="S67" s="169"/>
    </row>
    <row r="68" spans="1:19" x14ac:dyDescent="0.4">
      <c r="A68" s="200"/>
      <c r="B68" s="200"/>
      <c r="C68" s="199" t="s">
        <v>100</v>
      </c>
      <c r="D68" s="15" t="s">
        <v>0</v>
      </c>
      <c r="E68" s="198" t="s">
        <v>109</v>
      </c>
      <c r="F68" s="6" t="s">
        <v>97</v>
      </c>
      <c r="G68" s="197">
        <v>1398</v>
      </c>
      <c r="H68" s="196">
        <v>1230</v>
      </c>
      <c r="I68" s="195">
        <v>1.1365853658536584</v>
      </c>
      <c r="J68" s="194">
        <v>168</v>
      </c>
      <c r="K68" s="197">
        <v>1658</v>
      </c>
      <c r="L68" s="196">
        <v>1660</v>
      </c>
      <c r="M68" s="195">
        <v>0.99879518072289153</v>
      </c>
      <c r="N68" s="194">
        <v>-2</v>
      </c>
      <c r="O68" s="193">
        <v>0.84318455971049455</v>
      </c>
      <c r="P68" s="192">
        <v>0.74096385542168675</v>
      </c>
      <c r="Q68" s="191">
        <v>0.10222070428880781</v>
      </c>
      <c r="R68" s="169"/>
      <c r="S68" s="169"/>
    </row>
    <row r="69" spans="1:19" x14ac:dyDescent="0.4">
      <c r="A69" s="200"/>
      <c r="B69" s="200"/>
      <c r="C69" s="199" t="s">
        <v>118</v>
      </c>
      <c r="D69" s="198" t="s">
        <v>0</v>
      </c>
      <c r="E69" s="289" t="s">
        <v>109</v>
      </c>
      <c r="F69" s="6" t="s">
        <v>84</v>
      </c>
      <c r="G69" s="197">
        <v>0</v>
      </c>
      <c r="H69" s="196">
        <v>0</v>
      </c>
      <c r="I69" s="195" t="e">
        <v>#DIV/0!</v>
      </c>
      <c r="J69" s="194">
        <v>0</v>
      </c>
      <c r="K69" s="197">
        <v>0</v>
      </c>
      <c r="L69" s="196">
        <v>0</v>
      </c>
      <c r="M69" s="195" t="e">
        <v>#DIV/0!</v>
      </c>
      <c r="N69" s="194">
        <v>0</v>
      </c>
      <c r="O69" s="193" t="e">
        <v>#DIV/0!</v>
      </c>
      <c r="P69" s="192" t="e">
        <v>#DIV/0!</v>
      </c>
      <c r="Q69" s="191" t="e">
        <v>#DIV/0!</v>
      </c>
      <c r="R69" s="169"/>
      <c r="S69" s="169"/>
    </row>
    <row r="70" spans="1:19" x14ac:dyDescent="0.4">
      <c r="A70" s="200"/>
      <c r="B70" s="200"/>
      <c r="C70" s="199" t="s">
        <v>98</v>
      </c>
      <c r="D70" s="15" t="s">
        <v>0</v>
      </c>
      <c r="E70" s="198" t="s">
        <v>91</v>
      </c>
      <c r="F70" s="10" t="s">
        <v>97</v>
      </c>
      <c r="G70" s="197">
        <v>1217</v>
      </c>
      <c r="H70" s="196">
        <v>1076</v>
      </c>
      <c r="I70" s="195">
        <v>1.1310408921933086</v>
      </c>
      <c r="J70" s="194">
        <v>141</v>
      </c>
      <c r="K70" s="197">
        <v>1568</v>
      </c>
      <c r="L70" s="196">
        <v>1660</v>
      </c>
      <c r="M70" s="195">
        <v>0.944578313253012</v>
      </c>
      <c r="N70" s="194">
        <v>-92</v>
      </c>
      <c r="O70" s="193">
        <v>0.77614795918367352</v>
      </c>
      <c r="P70" s="192">
        <v>0.64819277108433737</v>
      </c>
      <c r="Q70" s="191">
        <v>0.12795518809933615</v>
      </c>
      <c r="R70" s="169"/>
      <c r="S70" s="169"/>
    </row>
    <row r="71" spans="1:19" x14ac:dyDescent="0.4">
      <c r="A71" s="200"/>
      <c r="B71" s="200"/>
      <c r="C71" s="199" t="s">
        <v>98</v>
      </c>
      <c r="D71" s="15" t="s">
        <v>0</v>
      </c>
      <c r="E71" s="198" t="s">
        <v>109</v>
      </c>
      <c r="F71" s="10" t="s">
        <v>97</v>
      </c>
      <c r="G71" s="203">
        <v>848</v>
      </c>
      <c r="H71" s="206">
        <v>0</v>
      </c>
      <c r="I71" s="205" t="e">
        <v>#DIV/0!</v>
      </c>
      <c r="J71" s="204">
        <v>848</v>
      </c>
      <c r="K71" s="203">
        <v>1660</v>
      </c>
      <c r="L71" s="206">
        <v>0</v>
      </c>
      <c r="M71" s="205" t="e">
        <v>#DIV/0!</v>
      </c>
      <c r="N71" s="204">
        <v>1660</v>
      </c>
      <c r="O71" s="211">
        <v>0.51084337349397591</v>
      </c>
      <c r="P71" s="210" t="e">
        <v>#DIV/0!</v>
      </c>
      <c r="Q71" s="209" t="e">
        <v>#DIV/0!</v>
      </c>
      <c r="R71" s="169"/>
      <c r="S71" s="169"/>
    </row>
    <row r="72" spans="1:19" x14ac:dyDescent="0.4">
      <c r="A72" s="200"/>
      <c r="B72" s="200"/>
      <c r="C72" s="199" t="s">
        <v>101</v>
      </c>
      <c r="D72" s="15" t="s">
        <v>0</v>
      </c>
      <c r="E72" s="198" t="s">
        <v>91</v>
      </c>
      <c r="F72" s="10" t="s">
        <v>97</v>
      </c>
      <c r="G72" s="203">
        <v>764</v>
      </c>
      <c r="H72" s="206">
        <v>0</v>
      </c>
      <c r="I72" s="205" t="e">
        <v>#DIV/0!</v>
      </c>
      <c r="J72" s="204">
        <v>764</v>
      </c>
      <c r="K72" s="203">
        <v>1300</v>
      </c>
      <c r="L72" s="206">
        <v>0</v>
      </c>
      <c r="M72" s="205" t="e">
        <v>#DIV/0!</v>
      </c>
      <c r="N72" s="204">
        <v>1300</v>
      </c>
      <c r="O72" s="211">
        <v>0.58769230769230774</v>
      </c>
      <c r="P72" s="210" t="e">
        <v>#DIV/0!</v>
      </c>
      <c r="Q72" s="209" t="e">
        <v>#DIV/0!</v>
      </c>
      <c r="R72" s="169"/>
      <c r="S72" s="169"/>
    </row>
    <row r="73" spans="1:19" x14ac:dyDescent="0.4">
      <c r="A73" s="200"/>
      <c r="B73" s="200"/>
      <c r="C73" s="199" t="s">
        <v>101</v>
      </c>
      <c r="D73" s="15" t="s">
        <v>0</v>
      </c>
      <c r="E73" s="198" t="s">
        <v>109</v>
      </c>
      <c r="F73" s="10" t="s">
        <v>84</v>
      </c>
      <c r="G73" s="197">
        <v>0</v>
      </c>
      <c r="H73" s="196">
        <v>0</v>
      </c>
      <c r="I73" s="195" t="e">
        <v>#DIV/0!</v>
      </c>
      <c r="J73" s="194">
        <v>0</v>
      </c>
      <c r="K73" s="197">
        <v>0</v>
      </c>
      <c r="L73" s="196">
        <v>0</v>
      </c>
      <c r="M73" s="195" t="e">
        <v>#DIV/0!</v>
      </c>
      <c r="N73" s="194">
        <v>0</v>
      </c>
      <c r="O73" s="193" t="e">
        <v>#DIV/0!</v>
      </c>
      <c r="P73" s="192" t="e">
        <v>#DIV/0!</v>
      </c>
      <c r="Q73" s="191" t="e">
        <v>#DIV/0!</v>
      </c>
      <c r="R73" s="169"/>
      <c r="S73" s="169"/>
    </row>
    <row r="74" spans="1:19" x14ac:dyDescent="0.4">
      <c r="A74" s="200"/>
      <c r="B74" s="190" t="s">
        <v>1</v>
      </c>
      <c r="C74" s="226"/>
      <c r="D74" s="14"/>
      <c r="E74" s="226"/>
      <c r="F74" s="225"/>
      <c r="G74" s="188">
        <v>3119</v>
      </c>
      <c r="H74" s="187">
        <v>3277</v>
      </c>
      <c r="I74" s="186">
        <v>0.95178516936222157</v>
      </c>
      <c r="J74" s="185">
        <v>-158</v>
      </c>
      <c r="K74" s="188">
        <v>3864</v>
      </c>
      <c r="L74" s="187">
        <v>4354</v>
      </c>
      <c r="M74" s="186">
        <v>0.887459807073955</v>
      </c>
      <c r="N74" s="185">
        <v>-490</v>
      </c>
      <c r="O74" s="184">
        <v>0.80719461697722572</v>
      </c>
      <c r="P74" s="183">
        <v>0.75264124942581534</v>
      </c>
      <c r="Q74" s="182">
        <v>5.4553367551410381E-2</v>
      </c>
      <c r="R74" s="169"/>
      <c r="S74" s="169"/>
    </row>
    <row r="75" spans="1:19" x14ac:dyDescent="0.4">
      <c r="A75" s="200"/>
      <c r="B75" s="200"/>
      <c r="C75" s="199" t="s">
        <v>108</v>
      </c>
      <c r="D75" s="198"/>
      <c r="E75" s="198"/>
      <c r="F75" s="10" t="s">
        <v>97</v>
      </c>
      <c r="G75" s="197">
        <v>485</v>
      </c>
      <c r="H75" s="196">
        <v>506</v>
      </c>
      <c r="I75" s="195">
        <v>0.95849802371541504</v>
      </c>
      <c r="J75" s="194">
        <v>-21</v>
      </c>
      <c r="K75" s="197">
        <v>562</v>
      </c>
      <c r="L75" s="196">
        <v>670</v>
      </c>
      <c r="M75" s="195">
        <v>0.83880597014925373</v>
      </c>
      <c r="N75" s="194">
        <v>-108</v>
      </c>
      <c r="O75" s="193">
        <v>0.86298932384341642</v>
      </c>
      <c r="P75" s="192">
        <v>0.75522388059701495</v>
      </c>
      <c r="Q75" s="191">
        <v>0.10776544324640147</v>
      </c>
      <c r="R75" s="169"/>
      <c r="S75" s="169"/>
    </row>
    <row r="76" spans="1:19" x14ac:dyDescent="0.4">
      <c r="A76" s="200"/>
      <c r="B76" s="200"/>
      <c r="C76" s="199" t="s">
        <v>107</v>
      </c>
      <c r="D76" s="198"/>
      <c r="E76" s="198"/>
      <c r="F76" s="253"/>
      <c r="G76" s="197"/>
      <c r="H76" s="196"/>
      <c r="I76" s="195" t="e">
        <v>#DIV/0!</v>
      </c>
      <c r="J76" s="194">
        <v>0</v>
      </c>
      <c r="K76" s="197"/>
      <c r="L76" s="196"/>
      <c r="M76" s="195" t="e">
        <v>#DIV/0!</v>
      </c>
      <c r="N76" s="194">
        <v>0</v>
      </c>
      <c r="O76" s="193" t="e">
        <v>#DIV/0!</v>
      </c>
      <c r="P76" s="192" t="e">
        <v>#DIV/0!</v>
      </c>
      <c r="Q76" s="191" t="e">
        <v>#DIV/0!</v>
      </c>
      <c r="R76" s="169"/>
      <c r="S76" s="169"/>
    </row>
    <row r="77" spans="1:19" x14ac:dyDescent="0.4">
      <c r="A77" s="200"/>
      <c r="B77" s="200"/>
      <c r="C77" s="199" t="s">
        <v>106</v>
      </c>
      <c r="D77" s="198"/>
      <c r="E77" s="198"/>
      <c r="F77" s="253"/>
      <c r="G77" s="197"/>
      <c r="H77" s="196"/>
      <c r="I77" s="195" t="e">
        <v>#DIV/0!</v>
      </c>
      <c r="J77" s="194">
        <v>0</v>
      </c>
      <c r="K77" s="197"/>
      <c r="L77" s="196"/>
      <c r="M77" s="195" t="e">
        <v>#DIV/0!</v>
      </c>
      <c r="N77" s="194">
        <v>0</v>
      </c>
      <c r="O77" s="193" t="e">
        <v>#DIV/0!</v>
      </c>
      <c r="P77" s="192" t="e">
        <v>#DIV/0!</v>
      </c>
      <c r="Q77" s="191" t="e">
        <v>#DIV/0!</v>
      </c>
      <c r="R77" s="169"/>
      <c r="S77" s="169"/>
    </row>
    <row r="78" spans="1:19" x14ac:dyDescent="0.4">
      <c r="A78" s="200"/>
      <c r="B78" s="200"/>
      <c r="C78" s="199" t="s">
        <v>98</v>
      </c>
      <c r="D78" s="198"/>
      <c r="E78" s="198"/>
      <c r="F78" s="10" t="s">
        <v>97</v>
      </c>
      <c r="G78" s="197">
        <v>390</v>
      </c>
      <c r="H78" s="196">
        <v>256</v>
      </c>
      <c r="I78" s="195">
        <v>1.5234375</v>
      </c>
      <c r="J78" s="194">
        <v>134</v>
      </c>
      <c r="K78" s="197">
        <v>689</v>
      </c>
      <c r="L78" s="196">
        <v>477</v>
      </c>
      <c r="M78" s="195">
        <v>1.4444444444444444</v>
      </c>
      <c r="N78" s="194">
        <v>212</v>
      </c>
      <c r="O78" s="193">
        <v>0.56603773584905659</v>
      </c>
      <c r="P78" s="192">
        <v>0.5366876310272537</v>
      </c>
      <c r="Q78" s="191">
        <v>2.9350104821802891E-2</v>
      </c>
      <c r="R78" s="169"/>
      <c r="S78" s="169"/>
    </row>
    <row r="79" spans="1:19" x14ac:dyDescent="0.4">
      <c r="A79" s="200"/>
      <c r="B79" s="200"/>
      <c r="C79" s="208" t="s">
        <v>105</v>
      </c>
      <c r="D79" s="207"/>
      <c r="E79" s="207"/>
      <c r="F79" s="6" t="s">
        <v>97</v>
      </c>
      <c r="G79" s="197">
        <v>992</v>
      </c>
      <c r="H79" s="196">
        <v>1060</v>
      </c>
      <c r="I79" s="195">
        <v>0.9358490566037736</v>
      </c>
      <c r="J79" s="194">
        <v>-68</v>
      </c>
      <c r="K79" s="197">
        <v>1126</v>
      </c>
      <c r="L79" s="196">
        <v>1337</v>
      </c>
      <c r="M79" s="195">
        <v>0.84218399401645472</v>
      </c>
      <c r="N79" s="194">
        <v>-211</v>
      </c>
      <c r="O79" s="193">
        <v>0.8809946714031972</v>
      </c>
      <c r="P79" s="192">
        <v>0.79281974569932689</v>
      </c>
      <c r="Q79" s="191">
        <v>8.817492570387031E-2</v>
      </c>
      <c r="R79" s="169"/>
      <c r="S79" s="169"/>
    </row>
    <row r="80" spans="1:19" x14ac:dyDescent="0.4">
      <c r="A80" s="181"/>
      <c r="B80" s="181"/>
      <c r="C80" s="180" t="s">
        <v>92</v>
      </c>
      <c r="D80" s="177"/>
      <c r="E80" s="177"/>
      <c r="F80" s="18" t="s">
        <v>97</v>
      </c>
      <c r="G80" s="176">
        <v>1252</v>
      </c>
      <c r="H80" s="175">
        <v>1455</v>
      </c>
      <c r="I80" s="174">
        <v>0.86048109965635744</v>
      </c>
      <c r="J80" s="173">
        <v>-203</v>
      </c>
      <c r="K80" s="176">
        <v>1487</v>
      </c>
      <c r="L80" s="175">
        <v>1870</v>
      </c>
      <c r="M80" s="174">
        <v>0.79518716577540105</v>
      </c>
      <c r="N80" s="173">
        <v>-383</v>
      </c>
      <c r="O80" s="172">
        <v>0.84196368527236043</v>
      </c>
      <c r="P80" s="171">
        <v>0.77807486631016043</v>
      </c>
      <c r="Q80" s="170">
        <v>6.38888189622E-2</v>
      </c>
      <c r="R80" s="169"/>
      <c r="S80" s="169"/>
    </row>
    <row r="81" spans="3:17" x14ac:dyDescent="0.4">
      <c r="G81" s="168"/>
      <c r="H81" s="168"/>
      <c r="I81" s="168"/>
      <c r="J81" s="168"/>
      <c r="K81" s="168"/>
      <c r="L81" s="168"/>
      <c r="M81" s="168"/>
      <c r="N81" s="168"/>
      <c r="O81" s="167"/>
      <c r="P81" s="167"/>
      <c r="Q81" s="167"/>
    </row>
    <row r="82" spans="3:17" x14ac:dyDescent="0.4">
      <c r="C82" s="11" t="s">
        <v>83</v>
      </c>
    </row>
    <row r="83" spans="3:17" x14ac:dyDescent="0.4">
      <c r="C83" s="12" t="s">
        <v>82</v>
      </c>
    </row>
    <row r="84" spans="3:17" x14ac:dyDescent="0.4">
      <c r="C84" s="11" t="s">
        <v>81</v>
      </c>
    </row>
    <row r="85" spans="3:17" x14ac:dyDescent="0.4">
      <c r="C85" s="11" t="s">
        <v>80</v>
      </c>
    </row>
    <row r="86" spans="3:17" x14ac:dyDescent="0.4">
      <c r="C86" s="11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6" activePane="bottomRight" state="frozen"/>
      <selection activeCell="H6" sqref="H6:H7"/>
      <selection pane="topRight" activeCell="H6" sqref="H6:H7"/>
      <selection pane="bottomLeft" activeCell="H6" sqref="H6:H7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11月月間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11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339</v>
      </c>
      <c r="D4" s="370" t="s">
        <v>338</v>
      </c>
      <c r="E4" s="371" t="s">
        <v>176</v>
      </c>
      <c r="F4" s="372"/>
      <c r="G4" s="348" t="s">
        <v>337</v>
      </c>
      <c r="H4" s="368" t="s">
        <v>336</v>
      </c>
      <c r="I4" s="371" t="s">
        <v>176</v>
      </c>
      <c r="J4" s="372"/>
      <c r="K4" s="348" t="s">
        <v>337</v>
      </c>
      <c r="L4" s="349" t="s">
        <v>336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637127</v>
      </c>
      <c r="D6" s="373">
        <v>612070</v>
      </c>
      <c r="E6" s="337">
        <v>1.0409381279918963</v>
      </c>
      <c r="F6" s="358">
        <v>25057</v>
      </c>
      <c r="G6" s="364">
        <v>768665</v>
      </c>
      <c r="H6" s="366">
        <v>734325</v>
      </c>
      <c r="I6" s="337">
        <v>1.0467640349981275</v>
      </c>
      <c r="J6" s="358">
        <v>34340</v>
      </c>
      <c r="K6" s="339">
        <v>0.82887473736933515</v>
      </c>
      <c r="L6" s="341">
        <v>0.83351377115037617</v>
      </c>
      <c r="M6" s="343">
        <v>-4.6390337810410243E-3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324692</v>
      </c>
      <c r="D8" s="22">
        <v>308766</v>
      </c>
      <c r="E8" s="23">
        <v>1.0515795132883803</v>
      </c>
      <c r="F8" s="24">
        <v>15926</v>
      </c>
      <c r="G8" s="21">
        <v>373849</v>
      </c>
      <c r="H8" s="25">
        <v>357832</v>
      </c>
      <c r="I8" s="23">
        <v>1.0447612287330368</v>
      </c>
      <c r="J8" s="24">
        <v>16017</v>
      </c>
      <c r="K8" s="26">
        <v>0.86851108335183458</v>
      </c>
      <c r="L8" s="27">
        <v>0.86287978716269087</v>
      </c>
      <c r="M8" s="28">
        <v>5.6312961891437086E-3</v>
      </c>
    </row>
    <row r="9" spans="1:13" ht="18" customHeight="1" x14ac:dyDescent="0.4">
      <c r="A9" s="265"/>
      <c r="B9" s="109" t="s">
        <v>161</v>
      </c>
      <c r="C9" s="29">
        <v>123202</v>
      </c>
      <c r="D9" s="30">
        <v>118041</v>
      </c>
      <c r="E9" s="31">
        <v>1.0437220965596699</v>
      </c>
      <c r="F9" s="32">
        <v>5161</v>
      </c>
      <c r="G9" s="29">
        <v>136913</v>
      </c>
      <c r="H9" s="30">
        <v>135640</v>
      </c>
      <c r="I9" s="31">
        <v>1.009385137127691</v>
      </c>
      <c r="J9" s="32">
        <v>1273</v>
      </c>
      <c r="K9" s="33">
        <v>0.8998561130060696</v>
      </c>
      <c r="L9" s="34">
        <v>0.87025213801238577</v>
      </c>
      <c r="M9" s="35">
        <v>2.9603974993683835E-2</v>
      </c>
    </row>
    <row r="10" spans="1:13" ht="18" customHeight="1" x14ac:dyDescent="0.4">
      <c r="A10" s="265"/>
      <c r="B10" s="84" t="s">
        <v>160</v>
      </c>
      <c r="C10" s="36">
        <v>12748</v>
      </c>
      <c r="D10" s="37">
        <v>12102</v>
      </c>
      <c r="E10" s="38">
        <v>1.0533796066765824</v>
      </c>
      <c r="F10" s="39">
        <v>646</v>
      </c>
      <c r="G10" s="36">
        <v>14685</v>
      </c>
      <c r="H10" s="37">
        <v>13650</v>
      </c>
      <c r="I10" s="38">
        <v>1.0758241758241758</v>
      </c>
      <c r="J10" s="39">
        <v>1035</v>
      </c>
      <c r="K10" s="40">
        <v>0.86809669731018047</v>
      </c>
      <c r="L10" s="41">
        <v>0.88659340659340657</v>
      </c>
      <c r="M10" s="42">
        <v>-1.8496709283226109E-2</v>
      </c>
    </row>
    <row r="11" spans="1:13" ht="18" customHeight="1" x14ac:dyDescent="0.4">
      <c r="A11" s="265"/>
      <c r="B11" s="84" t="s">
        <v>158</v>
      </c>
      <c r="C11" s="36">
        <v>160767</v>
      </c>
      <c r="D11" s="37">
        <v>151251</v>
      </c>
      <c r="E11" s="38">
        <v>1.0629152865105025</v>
      </c>
      <c r="F11" s="39">
        <v>9516</v>
      </c>
      <c r="G11" s="36">
        <v>190391</v>
      </c>
      <c r="H11" s="37">
        <v>176682</v>
      </c>
      <c r="I11" s="38">
        <v>1.0775913788614573</v>
      </c>
      <c r="J11" s="39">
        <v>13709</v>
      </c>
      <c r="K11" s="40">
        <v>0.84440440987231535</v>
      </c>
      <c r="L11" s="41">
        <v>0.85606343600366763</v>
      </c>
      <c r="M11" s="42">
        <v>-1.1659026131352279E-2</v>
      </c>
    </row>
    <row r="12" spans="1:13" ht="18" customHeight="1" x14ac:dyDescent="0.4">
      <c r="A12" s="265"/>
      <c r="B12" s="263" t="s">
        <v>103</v>
      </c>
      <c r="C12" s="99">
        <v>27975</v>
      </c>
      <c r="D12" s="100">
        <v>27372</v>
      </c>
      <c r="E12" s="101">
        <v>1.0220298114861903</v>
      </c>
      <c r="F12" s="102">
        <v>603</v>
      </c>
      <c r="G12" s="99">
        <v>31860</v>
      </c>
      <c r="H12" s="100">
        <v>31860</v>
      </c>
      <c r="I12" s="101">
        <v>1</v>
      </c>
      <c r="J12" s="102">
        <v>0</v>
      </c>
      <c r="K12" s="103">
        <v>0.878060263653484</v>
      </c>
      <c r="L12" s="104">
        <v>0.85913370998116756</v>
      </c>
      <c r="M12" s="105">
        <v>1.8926553672316437E-2</v>
      </c>
    </row>
    <row r="13" spans="1:13" ht="18" customHeight="1" x14ac:dyDescent="0.4">
      <c r="A13" s="266" t="s">
        <v>167</v>
      </c>
      <c r="B13" s="20"/>
      <c r="C13" s="21">
        <v>107981</v>
      </c>
      <c r="D13" s="22">
        <v>108001</v>
      </c>
      <c r="E13" s="23">
        <v>0.99981481652947657</v>
      </c>
      <c r="F13" s="24">
        <v>-20</v>
      </c>
      <c r="G13" s="21">
        <v>135186</v>
      </c>
      <c r="H13" s="22">
        <v>133858</v>
      </c>
      <c r="I13" s="23">
        <v>1.0099209610183926</v>
      </c>
      <c r="J13" s="24">
        <v>1328</v>
      </c>
      <c r="K13" s="52">
        <v>0.79875874720755102</v>
      </c>
      <c r="L13" s="53">
        <v>0.80683261366522729</v>
      </c>
      <c r="M13" s="54">
        <v>-8.0738664576762709E-3</v>
      </c>
    </row>
    <row r="14" spans="1:13" ht="18" customHeight="1" x14ac:dyDescent="0.4">
      <c r="A14" s="265"/>
      <c r="B14" s="109" t="s">
        <v>161</v>
      </c>
      <c r="C14" s="29">
        <v>23989</v>
      </c>
      <c r="D14" s="30">
        <v>23117</v>
      </c>
      <c r="E14" s="31">
        <v>1.0377211575896526</v>
      </c>
      <c r="F14" s="32">
        <v>872</v>
      </c>
      <c r="G14" s="29">
        <v>30000</v>
      </c>
      <c r="H14" s="30">
        <v>29750</v>
      </c>
      <c r="I14" s="31">
        <v>1.0084033613445378</v>
      </c>
      <c r="J14" s="32">
        <v>250</v>
      </c>
      <c r="K14" s="55">
        <v>0.79963333333333331</v>
      </c>
      <c r="L14" s="56">
        <v>0.77704201680672269</v>
      </c>
      <c r="M14" s="35">
        <v>2.2591316526610616E-2</v>
      </c>
    </row>
    <row r="15" spans="1:13" ht="18" customHeight="1" x14ac:dyDescent="0.4">
      <c r="A15" s="265"/>
      <c r="B15" s="84" t="s">
        <v>160</v>
      </c>
      <c r="C15" s="36">
        <v>14839</v>
      </c>
      <c r="D15" s="37">
        <v>14228</v>
      </c>
      <c r="E15" s="38">
        <v>1.0429434917064941</v>
      </c>
      <c r="F15" s="39">
        <v>611</v>
      </c>
      <c r="G15" s="36">
        <v>17960</v>
      </c>
      <c r="H15" s="37">
        <v>17400</v>
      </c>
      <c r="I15" s="38">
        <v>1.0321839080459769</v>
      </c>
      <c r="J15" s="39">
        <v>560</v>
      </c>
      <c r="K15" s="40">
        <v>0.8262249443207127</v>
      </c>
      <c r="L15" s="41">
        <v>0.81770114942528738</v>
      </c>
      <c r="M15" s="42">
        <v>8.5237948954253184E-3</v>
      </c>
    </row>
    <row r="16" spans="1:13" ht="18" customHeight="1" x14ac:dyDescent="0.4">
      <c r="A16" s="265"/>
      <c r="B16" s="84" t="s">
        <v>158</v>
      </c>
      <c r="C16" s="36">
        <v>57177</v>
      </c>
      <c r="D16" s="37">
        <v>57577</v>
      </c>
      <c r="E16" s="38">
        <v>0.99305278149260989</v>
      </c>
      <c r="F16" s="39">
        <v>-400</v>
      </c>
      <c r="G16" s="36">
        <v>71925</v>
      </c>
      <c r="H16" s="37">
        <v>70322</v>
      </c>
      <c r="I16" s="38">
        <v>1.022795142345212</v>
      </c>
      <c r="J16" s="39">
        <v>1603</v>
      </c>
      <c r="K16" s="40">
        <v>0.79495307612095933</v>
      </c>
      <c r="L16" s="41">
        <v>0.81876226500952765</v>
      </c>
      <c r="M16" s="42">
        <v>-2.3809188888568311E-2</v>
      </c>
    </row>
    <row r="17" spans="1:13" ht="18" customHeight="1" x14ac:dyDescent="0.4">
      <c r="A17" s="265"/>
      <c r="B17" s="84" t="s">
        <v>157</v>
      </c>
      <c r="C17" s="36">
        <v>3679</v>
      </c>
      <c r="D17" s="37">
        <v>4611</v>
      </c>
      <c r="E17" s="38">
        <v>0.79787464758186943</v>
      </c>
      <c r="F17" s="39">
        <v>-932</v>
      </c>
      <c r="G17" s="36">
        <v>4681</v>
      </c>
      <c r="H17" s="37">
        <v>5766</v>
      </c>
      <c r="I17" s="38">
        <v>0.81182795698924726</v>
      </c>
      <c r="J17" s="39">
        <v>-1085</v>
      </c>
      <c r="K17" s="40">
        <v>0.78594317453535567</v>
      </c>
      <c r="L17" s="41">
        <v>0.79968782518210202</v>
      </c>
      <c r="M17" s="42">
        <v>-1.3744650646746348E-2</v>
      </c>
    </row>
    <row r="18" spans="1:13" ht="18" customHeight="1" x14ac:dyDescent="0.4">
      <c r="A18" s="264"/>
      <c r="B18" s="263" t="s">
        <v>103</v>
      </c>
      <c r="C18" s="99">
        <v>8297</v>
      </c>
      <c r="D18" s="100">
        <v>8468</v>
      </c>
      <c r="E18" s="101">
        <v>0.97980632971185644</v>
      </c>
      <c r="F18" s="102">
        <v>-171</v>
      </c>
      <c r="G18" s="99">
        <v>10620</v>
      </c>
      <c r="H18" s="100">
        <v>10620</v>
      </c>
      <c r="I18" s="101">
        <v>1</v>
      </c>
      <c r="J18" s="102">
        <v>0</v>
      </c>
      <c r="K18" s="103">
        <v>0.78126177024482113</v>
      </c>
      <c r="L18" s="104">
        <v>0.79736346516007528</v>
      </c>
      <c r="M18" s="105">
        <v>-1.610169491525415E-2</v>
      </c>
    </row>
    <row r="19" spans="1:13" ht="18" customHeight="1" x14ac:dyDescent="0.4">
      <c r="A19" s="266" t="s">
        <v>166</v>
      </c>
      <c r="B19" s="20"/>
      <c r="C19" s="21">
        <v>81819</v>
      </c>
      <c r="D19" s="22">
        <v>79584</v>
      </c>
      <c r="E19" s="23">
        <v>1.0280835343787695</v>
      </c>
      <c r="F19" s="24">
        <v>2235</v>
      </c>
      <c r="G19" s="21">
        <v>99501</v>
      </c>
      <c r="H19" s="25">
        <v>96339</v>
      </c>
      <c r="I19" s="23">
        <v>1.0328215987294864</v>
      </c>
      <c r="J19" s="24">
        <v>3162</v>
      </c>
      <c r="K19" s="52">
        <v>0.82229324328398712</v>
      </c>
      <c r="L19" s="53">
        <v>0.82608289477781582</v>
      </c>
      <c r="M19" s="28">
        <v>-3.7896514938287051E-3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25397</v>
      </c>
      <c r="D21" s="37">
        <v>24249</v>
      </c>
      <c r="E21" s="38">
        <v>1.0473421584395233</v>
      </c>
      <c r="F21" s="39">
        <v>1148</v>
      </c>
      <c r="G21" s="36">
        <v>29680</v>
      </c>
      <c r="H21" s="37">
        <v>29000</v>
      </c>
      <c r="I21" s="38">
        <v>1.0234482758620689</v>
      </c>
      <c r="J21" s="39">
        <v>680</v>
      </c>
      <c r="K21" s="40">
        <v>0.85569407008086251</v>
      </c>
      <c r="L21" s="41">
        <v>0.83617241379310348</v>
      </c>
      <c r="M21" s="42">
        <v>1.9521656287759037E-2</v>
      </c>
    </row>
    <row r="22" spans="1:13" ht="18" customHeight="1" x14ac:dyDescent="0.4">
      <c r="A22" s="265"/>
      <c r="B22" s="84" t="s">
        <v>158</v>
      </c>
      <c r="C22" s="36">
        <v>38223</v>
      </c>
      <c r="D22" s="37">
        <v>37244</v>
      </c>
      <c r="E22" s="38">
        <v>1.0262861131994416</v>
      </c>
      <c r="F22" s="39">
        <v>979</v>
      </c>
      <c r="G22" s="36">
        <v>46691</v>
      </c>
      <c r="H22" s="37">
        <v>46099</v>
      </c>
      <c r="I22" s="38">
        <v>1.0128419271567712</v>
      </c>
      <c r="J22" s="39">
        <v>592</v>
      </c>
      <c r="K22" s="40">
        <v>0.81863742477136925</v>
      </c>
      <c r="L22" s="41">
        <v>0.80791340376146992</v>
      </c>
      <c r="M22" s="42">
        <v>1.0724021009899332E-2</v>
      </c>
    </row>
    <row r="23" spans="1:13" ht="18" customHeight="1" x14ac:dyDescent="0.4">
      <c r="A23" s="265"/>
      <c r="B23" s="84" t="s">
        <v>103</v>
      </c>
      <c r="C23" s="61">
        <v>17303</v>
      </c>
      <c r="D23" s="106">
        <v>18091</v>
      </c>
      <c r="E23" s="62">
        <v>0.95644242993753803</v>
      </c>
      <c r="F23" s="90">
        <v>-788</v>
      </c>
      <c r="G23" s="61">
        <v>21240</v>
      </c>
      <c r="H23" s="106">
        <v>21240</v>
      </c>
      <c r="I23" s="62">
        <v>1</v>
      </c>
      <c r="J23" s="90">
        <v>0</v>
      </c>
      <c r="K23" s="40">
        <v>0.81464218455743875</v>
      </c>
      <c r="L23" s="41">
        <v>0.85174199623352165</v>
      </c>
      <c r="M23" s="42">
        <v>-3.7099811676082894E-2</v>
      </c>
    </row>
    <row r="24" spans="1:13" ht="18" customHeight="1" x14ac:dyDescent="0.4">
      <c r="A24" s="271"/>
      <c r="B24" s="107" t="s">
        <v>165</v>
      </c>
      <c r="C24" s="99">
        <v>896</v>
      </c>
      <c r="D24" s="108">
        <v>0</v>
      </c>
      <c r="E24" s="62" t="e">
        <v>#DIV/0!</v>
      </c>
      <c r="F24" s="90">
        <v>896</v>
      </c>
      <c r="G24" s="99">
        <v>1890</v>
      </c>
      <c r="H24" s="100">
        <v>0</v>
      </c>
      <c r="I24" s="62" t="e">
        <v>#DIV/0!</v>
      </c>
      <c r="J24" s="90">
        <v>1890</v>
      </c>
      <c r="K24" s="40">
        <v>0.47407407407407409</v>
      </c>
      <c r="L24" s="104" t="s">
        <v>164</v>
      </c>
      <c r="M24" s="42" t="e">
        <v>#VALUE!</v>
      </c>
    </row>
    <row r="25" spans="1:13" ht="18" customHeight="1" x14ac:dyDescent="0.4">
      <c r="A25" s="266" t="s">
        <v>163</v>
      </c>
      <c r="B25" s="20"/>
      <c r="C25" s="21">
        <v>53926</v>
      </c>
      <c r="D25" s="22">
        <v>50231</v>
      </c>
      <c r="E25" s="23">
        <v>1.0735601520973104</v>
      </c>
      <c r="F25" s="24">
        <v>3695</v>
      </c>
      <c r="G25" s="21">
        <v>69648</v>
      </c>
      <c r="H25" s="25">
        <v>59443</v>
      </c>
      <c r="I25" s="23">
        <v>1.1716770687885874</v>
      </c>
      <c r="J25" s="24">
        <v>10205</v>
      </c>
      <c r="K25" s="52">
        <v>0.7742648747989892</v>
      </c>
      <c r="L25" s="53">
        <v>0.84502801002641181</v>
      </c>
      <c r="M25" s="54">
        <v>-7.0763135227422613E-2</v>
      </c>
    </row>
    <row r="26" spans="1:13" ht="18" customHeight="1" x14ac:dyDescent="0.4">
      <c r="A26" s="265"/>
      <c r="B26" s="109" t="s">
        <v>161</v>
      </c>
      <c r="C26" s="29">
        <v>0</v>
      </c>
      <c r="D26" s="30">
        <v>0</v>
      </c>
      <c r="E26" s="31" t="e">
        <v>#DIV/0!</v>
      </c>
      <c r="F26" s="32">
        <v>0</v>
      </c>
      <c r="G26" s="29">
        <v>0</v>
      </c>
      <c r="H26" s="30">
        <v>0</v>
      </c>
      <c r="I26" s="31" t="e">
        <v>#DIV/0!</v>
      </c>
      <c r="J26" s="32">
        <v>0</v>
      </c>
      <c r="K26" s="55" t="s">
        <v>0</v>
      </c>
      <c r="L26" s="56" t="s">
        <v>0</v>
      </c>
      <c r="M26" s="35" t="e">
        <v>#VALUE!</v>
      </c>
    </row>
    <row r="27" spans="1:13" ht="18" customHeight="1" x14ac:dyDescent="0.4">
      <c r="A27" s="265"/>
      <c r="B27" s="84" t="s">
        <v>160</v>
      </c>
      <c r="C27" s="36">
        <v>16737</v>
      </c>
      <c r="D27" s="37">
        <v>15850</v>
      </c>
      <c r="E27" s="38">
        <v>1.0559621451104102</v>
      </c>
      <c r="F27" s="39">
        <v>887</v>
      </c>
      <c r="G27" s="36">
        <v>19925</v>
      </c>
      <c r="H27" s="37">
        <v>18600</v>
      </c>
      <c r="I27" s="38">
        <v>1.071236559139785</v>
      </c>
      <c r="J27" s="39">
        <v>1325</v>
      </c>
      <c r="K27" s="40">
        <v>0.84</v>
      </c>
      <c r="L27" s="41">
        <v>0.85215053763440862</v>
      </c>
      <c r="M27" s="42">
        <v>-1.2150537634408654E-2</v>
      </c>
    </row>
    <row r="28" spans="1:13" ht="18" customHeight="1" x14ac:dyDescent="0.4">
      <c r="A28" s="265"/>
      <c r="B28" s="84" t="s">
        <v>158</v>
      </c>
      <c r="C28" s="36">
        <v>24103</v>
      </c>
      <c r="D28" s="37">
        <v>20204</v>
      </c>
      <c r="E28" s="38">
        <v>1.1929815878043952</v>
      </c>
      <c r="F28" s="39">
        <v>3899</v>
      </c>
      <c r="G28" s="36">
        <v>31801</v>
      </c>
      <c r="H28" s="37">
        <v>23346</v>
      </c>
      <c r="I28" s="38">
        <v>1.3621605414203719</v>
      </c>
      <c r="J28" s="39">
        <v>8455</v>
      </c>
      <c r="K28" s="40">
        <v>0.75793214049872648</v>
      </c>
      <c r="L28" s="41">
        <v>0.86541591707358867</v>
      </c>
      <c r="M28" s="42">
        <v>-0.10748377657486219</v>
      </c>
    </row>
    <row r="29" spans="1:13" ht="18" customHeight="1" x14ac:dyDescent="0.4">
      <c r="A29" s="270"/>
      <c r="B29" s="84" t="s">
        <v>103</v>
      </c>
      <c r="C29" s="110">
        <v>11944</v>
      </c>
      <c r="D29" s="106">
        <v>13298</v>
      </c>
      <c r="E29" s="62">
        <v>0.89818017747029633</v>
      </c>
      <c r="F29" s="90">
        <v>-1354</v>
      </c>
      <c r="G29" s="110">
        <v>15930</v>
      </c>
      <c r="H29" s="106">
        <v>16107</v>
      </c>
      <c r="I29" s="62">
        <v>0.98901098901098905</v>
      </c>
      <c r="J29" s="90">
        <v>-177</v>
      </c>
      <c r="K29" s="40">
        <v>0.74978028876333958</v>
      </c>
      <c r="L29" s="111">
        <v>0.82560377475631708</v>
      </c>
      <c r="M29" s="42">
        <v>-7.5823485992977502E-2</v>
      </c>
    </row>
    <row r="30" spans="1:13" s="267" customFormat="1" ht="18" customHeight="1" x14ac:dyDescent="0.4">
      <c r="A30" s="269"/>
      <c r="B30" s="268" t="s">
        <v>157</v>
      </c>
      <c r="C30" s="112">
        <v>1142</v>
      </c>
      <c r="D30" s="113">
        <v>879</v>
      </c>
      <c r="E30" s="114">
        <v>1.2992036405005689</v>
      </c>
      <c r="F30" s="91">
        <v>263</v>
      </c>
      <c r="G30" s="112">
        <v>1992</v>
      </c>
      <c r="H30" s="115">
        <v>1390</v>
      </c>
      <c r="I30" s="114">
        <v>1.4330935251798562</v>
      </c>
      <c r="J30" s="91">
        <v>602</v>
      </c>
      <c r="K30" s="79">
        <v>0.57329317269076308</v>
      </c>
      <c r="L30" s="97">
        <v>0.63237410071942446</v>
      </c>
      <c r="M30" s="92">
        <v>-5.9080928028661384E-2</v>
      </c>
    </row>
    <row r="31" spans="1:13" ht="18" customHeight="1" x14ac:dyDescent="0.4">
      <c r="A31" s="266" t="s">
        <v>162</v>
      </c>
      <c r="B31" s="20"/>
      <c r="C31" s="21">
        <v>68709</v>
      </c>
      <c r="D31" s="22">
        <v>65488</v>
      </c>
      <c r="E31" s="23">
        <v>1.0491845834351332</v>
      </c>
      <c r="F31" s="24">
        <v>3221</v>
      </c>
      <c r="G31" s="21">
        <v>90481</v>
      </c>
      <c r="H31" s="22">
        <v>86853</v>
      </c>
      <c r="I31" s="23">
        <v>1.0417717292436646</v>
      </c>
      <c r="J31" s="24">
        <v>3628</v>
      </c>
      <c r="K31" s="52">
        <v>0.75937489638708677</v>
      </c>
      <c r="L31" s="53">
        <v>0.75400964848652319</v>
      </c>
      <c r="M31" s="28">
        <v>5.3652479005635856E-3</v>
      </c>
    </row>
    <row r="32" spans="1:13" ht="18" customHeight="1" x14ac:dyDescent="0.4">
      <c r="A32" s="265"/>
      <c r="B32" s="109" t="s">
        <v>161</v>
      </c>
      <c r="C32" s="29">
        <v>0</v>
      </c>
      <c r="D32" s="30">
        <v>0</v>
      </c>
      <c r="E32" s="31" t="e">
        <v>#DIV/0!</v>
      </c>
      <c r="F32" s="32">
        <v>0</v>
      </c>
      <c r="G32" s="29">
        <v>0</v>
      </c>
      <c r="H32" s="30">
        <v>0</v>
      </c>
      <c r="I32" s="31" t="e">
        <v>#DIV/0!</v>
      </c>
      <c r="J32" s="32">
        <v>0</v>
      </c>
      <c r="K32" s="55" t="s">
        <v>0</v>
      </c>
      <c r="L32" s="56" t="s">
        <v>0</v>
      </c>
      <c r="M32" s="35" t="e">
        <v>#VALUE!</v>
      </c>
    </row>
    <row r="33" spans="1:13" ht="18" customHeight="1" x14ac:dyDescent="0.4">
      <c r="A33" s="265"/>
      <c r="B33" s="84" t="s">
        <v>160</v>
      </c>
      <c r="C33" s="36">
        <v>7654</v>
      </c>
      <c r="D33" s="37">
        <v>7435</v>
      </c>
      <c r="E33" s="38">
        <v>1.0294552790854068</v>
      </c>
      <c r="F33" s="39">
        <v>219</v>
      </c>
      <c r="G33" s="36">
        <v>9360</v>
      </c>
      <c r="H33" s="37">
        <v>8700</v>
      </c>
      <c r="I33" s="38">
        <v>1.0758620689655172</v>
      </c>
      <c r="J33" s="39">
        <v>660</v>
      </c>
      <c r="K33" s="40">
        <v>0.81773504273504272</v>
      </c>
      <c r="L33" s="41">
        <v>0.85459770114942524</v>
      </c>
      <c r="M33" s="42">
        <v>-3.6862658414382521E-2</v>
      </c>
    </row>
    <row r="34" spans="1:13" ht="18" customHeight="1" x14ac:dyDescent="0.4">
      <c r="A34" s="265"/>
      <c r="B34" s="84" t="s">
        <v>159</v>
      </c>
      <c r="C34" s="36">
        <v>2273</v>
      </c>
      <c r="D34" s="37">
        <v>2099</v>
      </c>
      <c r="E34" s="38">
        <v>1.0828966174368746</v>
      </c>
      <c r="F34" s="39">
        <v>174</v>
      </c>
      <c r="G34" s="36">
        <v>3000</v>
      </c>
      <c r="H34" s="37">
        <v>3000</v>
      </c>
      <c r="I34" s="38">
        <v>1</v>
      </c>
      <c r="J34" s="39">
        <v>0</v>
      </c>
      <c r="K34" s="40">
        <v>0.75766666666666671</v>
      </c>
      <c r="L34" s="41">
        <v>0.69966666666666666</v>
      </c>
      <c r="M34" s="42">
        <v>5.8000000000000052E-2</v>
      </c>
    </row>
    <row r="35" spans="1:13" ht="18" customHeight="1" x14ac:dyDescent="0.4">
      <c r="A35" s="265"/>
      <c r="B35" s="84" t="s">
        <v>239</v>
      </c>
      <c r="C35" s="36">
        <v>930</v>
      </c>
      <c r="D35" s="37">
        <v>0</v>
      </c>
      <c r="E35" s="38" t="e">
        <v>#DIV/0!</v>
      </c>
      <c r="F35" s="39">
        <v>930</v>
      </c>
      <c r="G35" s="36">
        <v>1440</v>
      </c>
      <c r="H35" s="37">
        <v>0</v>
      </c>
      <c r="I35" s="38" t="e">
        <v>#DIV/0!</v>
      </c>
      <c r="J35" s="39">
        <v>1440</v>
      </c>
      <c r="K35" s="40">
        <v>0.64583333333333337</v>
      </c>
      <c r="L35" s="41" t="s">
        <v>0</v>
      </c>
      <c r="M35" s="42" t="e">
        <v>#VALUE!</v>
      </c>
    </row>
    <row r="36" spans="1:13" ht="18" customHeight="1" x14ac:dyDescent="0.4">
      <c r="A36" s="265"/>
      <c r="B36" s="84" t="s">
        <v>158</v>
      </c>
      <c r="C36" s="36">
        <v>49503</v>
      </c>
      <c r="D36" s="37">
        <v>47077</v>
      </c>
      <c r="E36" s="38">
        <v>1.0515325955349746</v>
      </c>
      <c r="F36" s="39">
        <v>2426</v>
      </c>
      <c r="G36" s="36">
        <v>66415</v>
      </c>
      <c r="H36" s="37">
        <v>63862</v>
      </c>
      <c r="I36" s="38">
        <v>1.0399768250289687</v>
      </c>
      <c r="J36" s="39">
        <v>2553</v>
      </c>
      <c r="K36" s="40">
        <v>0.74535872920274038</v>
      </c>
      <c r="L36" s="41">
        <v>0.73716764272963575</v>
      </c>
      <c r="M36" s="42">
        <v>8.1910864731046251E-3</v>
      </c>
    </row>
    <row r="37" spans="1:13" ht="18" customHeight="1" x14ac:dyDescent="0.4">
      <c r="A37" s="265"/>
      <c r="B37" s="84" t="s">
        <v>157</v>
      </c>
      <c r="C37" s="36">
        <v>4452</v>
      </c>
      <c r="D37" s="37">
        <v>4892</v>
      </c>
      <c r="E37" s="38">
        <v>0.91005723630417013</v>
      </c>
      <c r="F37" s="39">
        <v>-440</v>
      </c>
      <c r="G37" s="36">
        <v>4956</v>
      </c>
      <c r="H37" s="37">
        <v>5981</v>
      </c>
      <c r="I37" s="38">
        <v>0.82862397592375858</v>
      </c>
      <c r="J37" s="39">
        <v>-1025</v>
      </c>
      <c r="K37" s="40">
        <v>0.89830508474576276</v>
      </c>
      <c r="L37" s="41">
        <v>0.81792342417655906</v>
      </c>
      <c r="M37" s="42">
        <v>8.0381660569203706E-2</v>
      </c>
    </row>
    <row r="38" spans="1:13" ht="18" customHeight="1" x14ac:dyDescent="0.4">
      <c r="A38" s="265"/>
      <c r="B38" s="84" t="s">
        <v>103</v>
      </c>
      <c r="C38" s="110">
        <v>3897</v>
      </c>
      <c r="D38" s="106">
        <v>3985</v>
      </c>
      <c r="E38" s="62">
        <v>0.97791718946047679</v>
      </c>
      <c r="F38" s="90">
        <v>-88</v>
      </c>
      <c r="G38" s="110">
        <v>5310</v>
      </c>
      <c r="H38" s="106">
        <v>5310</v>
      </c>
      <c r="I38" s="62">
        <v>1</v>
      </c>
      <c r="J38" s="90">
        <v>0</v>
      </c>
      <c r="K38" s="40">
        <v>0.73389830508474574</v>
      </c>
      <c r="L38" s="41">
        <v>0.75047080979284364</v>
      </c>
      <c r="M38" s="42">
        <v>-1.6572504708097902E-2</v>
      </c>
    </row>
    <row r="39" spans="1:13" ht="18" customHeight="1" thickBot="1" x14ac:dyDescent="0.45">
      <c r="A39" s="264"/>
      <c r="B39" s="263" t="s">
        <v>156</v>
      </c>
      <c r="C39" s="112">
        <v>0</v>
      </c>
      <c r="D39" s="100">
        <v>0</v>
      </c>
      <c r="E39" s="101" t="e">
        <v>#DIV/0!</v>
      </c>
      <c r="F39" s="102">
        <v>0</v>
      </c>
      <c r="G39" s="112">
        <v>0</v>
      </c>
      <c r="H39" s="100">
        <v>0</v>
      </c>
      <c r="I39" s="101" t="e">
        <v>#DIV/0!</v>
      </c>
      <c r="J39" s="102">
        <v>0</v>
      </c>
      <c r="K39" s="116" t="s">
        <v>0</v>
      </c>
      <c r="L39" s="117" t="s">
        <v>0</v>
      </c>
      <c r="M39" s="118" t="e">
        <v>#VALUE!</v>
      </c>
    </row>
    <row r="40" spans="1:13" x14ac:dyDescent="0.4">
      <c r="C40" s="262"/>
      <c r="G40" s="262"/>
    </row>
    <row r="41" spans="1:13" x14ac:dyDescent="0.4">
      <c r="C41" s="262"/>
      <c r="G41" s="262"/>
    </row>
    <row r="42" spans="1:13" x14ac:dyDescent="0.4">
      <c r="C42" s="262"/>
      <c r="G42" s="89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  <row r="75" spans="3:7" x14ac:dyDescent="0.4">
      <c r="C75" s="262"/>
      <c r="G75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7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11月上旬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187</v>
      </c>
      <c r="C2" s="279">
        <v>11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343</v>
      </c>
      <c r="D4" s="370" t="s">
        <v>342</v>
      </c>
      <c r="E4" s="371" t="s">
        <v>176</v>
      </c>
      <c r="F4" s="372"/>
      <c r="G4" s="348" t="s">
        <v>341</v>
      </c>
      <c r="H4" s="368" t="s">
        <v>340</v>
      </c>
      <c r="I4" s="371" t="s">
        <v>176</v>
      </c>
      <c r="J4" s="372"/>
      <c r="K4" s="348" t="s">
        <v>341</v>
      </c>
      <c r="L4" s="349" t="s">
        <v>340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195421</v>
      </c>
      <c r="D6" s="373">
        <v>188076</v>
      </c>
      <c r="E6" s="337">
        <v>1.0390533614070907</v>
      </c>
      <c r="F6" s="358">
        <v>7345</v>
      </c>
      <c r="G6" s="364">
        <v>229168</v>
      </c>
      <c r="H6" s="366">
        <v>217396</v>
      </c>
      <c r="I6" s="337">
        <v>1.0541500303593443</v>
      </c>
      <c r="J6" s="358">
        <v>11772</v>
      </c>
      <c r="K6" s="339">
        <v>0.85274122041471756</v>
      </c>
      <c r="L6" s="341">
        <v>0.86513091317227553</v>
      </c>
      <c r="M6" s="343">
        <v>-1.2389692757557969E-2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103668</v>
      </c>
      <c r="D8" s="22">
        <v>99516</v>
      </c>
      <c r="E8" s="23">
        <v>1.0417219341613408</v>
      </c>
      <c r="F8" s="24">
        <v>4152</v>
      </c>
      <c r="G8" s="21">
        <v>115431</v>
      </c>
      <c r="H8" s="25">
        <v>109738</v>
      </c>
      <c r="I8" s="23">
        <v>1.0518781096794183</v>
      </c>
      <c r="J8" s="24">
        <v>5693</v>
      </c>
      <c r="K8" s="26">
        <v>0.89809496582373882</v>
      </c>
      <c r="L8" s="27">
        <v>0.90685086296451545</v>
      </c>
      <c r="M8" s="28">
        <v>-8.7558971407766251E-3</v>
      </c>
    </row>
    <row r="9" spans="1:13" ht="18" customHeight="1" x14ac:dyDescent="0.4">
      <c r="A9" s="265"/>
      <c r="B9" s="109" t="s">
        <v>161</v>
      </c>
      <c r="C9" s="29">
        <v>42624</v>
      </c>
      <c r="D9" s="30">
        <v>41967</v>
      </c>
      <c r="E9" s="31">
        <v>1.0156551576238473</v>
      </c>
      <c r="F9" s="32">
        <v>657</v>
      </c>
      <c r="G9" s="29">
        <v>46112</v>
      </c>
      <c r="H9" s="30">
        <v>45949</v>
      </c>
      <c r="I9" s="31">
        <v>1.0035474112603104</v>
      </c>
      <c r="J9" s="32">
        <v>163</v>
      </c>
      <c r="K9" s="33">
        <v>0.92435808466342817</v>
      </c>
      <c r="L9" s="34">
        <v>0.91333870160395225</v>
      </c>
      <c r="M9" s="35">
        <v>1.1019383059475918E-2</v>
      </c>
    </row>
    <row r="10" spans="1:13" ht="18" customHeight="1" x14ac:dyDescent="0.4">
      <c r="A10" s="265"/>
      <c r="B10" s="84" t="s">
        <v>160</v>
      </c>
      <c r="C10" s="36">
        <v>4642</v>
      </c>
      <c r="D10" s="37">
        <v>4271</v>
      </c>
      <c r="E10" s="38">
        <v>1.0868649028330601</v>
      </c>
      <c r="F10" s="39">
        <v>371</v>
      </c>
      <c r="G10" s="36">
        <v>4950</v>
      </c>
      <c r="H10" s="37">
        <v>4550</v>
      </c>
      <c r="I10" s="38">
        <v>1.0879120879120878</v>
      </c>
      <c r="J10" s="39">
        <v>400</v>
      </c>
      <c r="K10" s="40">
        <v>0.93777777777777782</v>
      </c>
      <c r="L10" s="41">
        <v>0.93868131868131865</v>
      </c>
      <c r="M10" s="42">
        <v>-9.0354090354083372E-4</v>
      </c>
    </row>
    <row r="11" spans="1:13" ht="18" customHeight="1" x14ac:dyDescent="0.4">
      <c r="A11" s="265"/>
      <c r="B11" s="84" t="s">
        <v>158</v>
      </c>
      <c r="C11" s="36">
        <v>56402</v>
      </c>
      <c r="D11" s="37">
        <v>53278</v>
      </c>
      <c r="E11" s="38">
        <v>1.058635834678479</v>
      </c>
      <c r="F11" s="39">
        <v>3124</v>
      </c>
      <c r="G11" s="36">
        <v>64369</v>
      </c>
      <c r="H11" s="37">
        <v>59239</v>
      </c>
      <c r="I11" s="38">
        <v>1.0865983558128935</v>
      </c>
      <c r="J11" s="39">
        <v>5130</v>
      </c>
      <c r="K11" s="40">
        <v>0.87622924078360698</v>
      </c>
      <c r="L11" s="41">
        <v>0.89937372339168453</v>
      </c>
      <c r="M11" s="42">
        <v>-2.3144482608077555E-2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33010</v>
      </c>
      <c r="D13" s="22">
        <v>34548</v>
      </c>
      <c r="E13" s="23">
        <v>0.95548222762533286</v>
      </c>
      <c r="F13" s="24">
        <v>-1538</v>
      </c>
      <c r="G13" s="21">
        <v>41805</v>
      </c>
      <c r="H13" s="22">
        <v>40978</v>
      </c>
      <c r="I13" s="23">
        <v>1.0201815608375226</v>
      </c>
      <c r="J13" s="24">
        <v>827</v>
      </c>
      <c r="K13" s="52">
        <v>0.78961846669058722</v>
      </c>
      <c r="L13" s="53">
        <v>0.84308653423788371</v>
      </c>
      <c r="M13" s="54">
        <v>-5.3468067547296494E-2</v>
      </c>
    </row>
    <row r="14" spans="1:13" ht="18" customHeight="1" x14ac:dyDescent="0.4">
      <c r="A14" s="265"/>
      <c r="B14" s="109" t="s">
        <v>161</v>
      </c>
      <c r="C14" s="29">
        <v>7710</v>
      </c>
      <c r="D14" s="30">
        <v>7773</v>
      </c>
      <c r="E14" s="31">
        <v>0.99189502122732531</v>
      </c>
      <c r="F14" s="32">
        <v>-63</v>
      </c>
      <c r="G14" s="29">
        <v>10000</v>
      </c>
      <c r="H14" s="30">
        <v>10000</v>
      </c>
      <c r="I14" s="31">
        <v>1</v>
      </c>
      <c r="J14" s="32">
        <v>0</v>
      </c>
      <c r="K14" s="55">
        <v>0.77100000000000002</v>
      </c>
      <c r="L14" s="56">
        <v>0.77729999999999999</v>
      </c>
      <c r="M14" s="35">
        <v>-6.2999999999999723E-3</v>
      </c>
    </row>
    <row r="15" spans="1:13" ht="18" customHeight="1" x14ac:dyDescent="0.4">
      <c r="A15" s="265"/>
      <c r="B15" s="84" t="s">
        <v>160</v>
      </c>
      <c r="C15" s="36">
        <v>4897</v>
      </c>
      <c r="D15" s="37">
        <v>5029</v>
      </c>
      <c r="E15" s="38">
        <v>0.97375223702525349</v>
      </c>
      <c r="F15" s="39">
        <v>-132</v>
      </c>
      <c r="G15" s="36">
        <v>6000</v>
      </c>
      <c r="H15" s="37">
        <v>5800</v>
      </c>
      <c r="I15" s="38">
        <v>1.0344827586206897</v>
      </c>
      <c r="J15" s="39">
        <v>200</v>
      </c>
      <c r="K15" s="40">
        <v>0.81616666666666671</v>
      </c>
      <c r="L15" s="41">
        <v>0.86706896551724133</v>
      </c>
      <c r="M15" s="42">
        <v>-5.0902298850574623E-2</v>
      </c>
    </row>
    <row r="16" spans="1:13" ht="18" customHeight="1" x14ac:dyDescent="0.4">
      <c r="A16" s="265"/>
      <c r="B16" s="84" t="s">
        <v>158</v>
      </c>
      <c r="C16" s="36">
        <v>19210</v>
      </c>
      <c r="D16" s="37">
        <v>20190</v>
      </c>
      <c r="E16" s="38">
        <v>0.95146111936602273</v>
      </c>
      <c r="F16" s="39">
        <v>-980</v>
      </c>
      <c r="G16" s="36">
        <v>24239</v>
      </c>
      <c r="H16" s="37">
        <v>23245</v>
      </c>
      <c r="I16" s="38">
        <v>1.0427618842761883</v>
      </c>
      <c r="J16" s="39">
        <v>994</v>
      </c>
      <c r="K16" s="40">
        <v>0.79252444407772593</v>
      </c>
      <c r="L16" s="41">
        <v>0.86857388685738868</v>
      </c>
      <c r="M16" s="42">
        <v>-7.6049442779662746E-2</v>
      </c>
    </row>
    <row r="17" spans="1:13" ht="18" customHeight="1" x14ac:dyDescent="0.4">
      <c r="A17" s="265"/>
      <c r="B17" s="84" t="s">
        <v>157</v>
      </c>
      <c r="C17" s="36">
        <v>1193</v>
      </c>
      <c r="D17" s="37">
        <v>1556</v>
      </c>
      <c r="E17" s="38">
        <v>0.76670951156812339</v>
      </c>
      <c r="F17" s="39">
        <v>-363</v>
      </c>
      <c r="G17" s="36">
        <v>1566</v>
      </c>
      <c r="H17" s="37">
        <v>1933</v>
      </c>
      <c r="I17" s="38">
        <v>0.81013967925504393</v>
      </c>
      <c r="J17" s="39">
        <v>-367</v>
      </c>
      <c r="K17" s="40">
        <v>0.76181353767560667</v>
      </c>
      <c r="L17" s="41">
        <v>0.80496637351267464</v>
      </c>
      <c r="M17" s="42">
        <v>-4.3152835837067971E-2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21027</v>
      </c>
      <c r="D19" s="22">
        <v>19772</v>
      </c>
      <c r="E19" s="23">
        <v>1.0634735990289299</v>
      </c>
      <c r="F19" s="24">
        <v>1255</v>
      </c>
      <c r="G19" s="21">
        <v>25370</v>
      </c>
      <c r="H19" s="25">
        <v>25080</v>
      </c>
      <c r="I19" s="23">
        <v>1.0115629984051038</v>
      </c>
      <c r="J19" s="24">
        <v>290</v>
      </c>
      <c r="K19" s="52">
        <v>0.82881355932203393</v>
      </c>
      <c r="L19" s="53">
        <v>0.78835725677830937</v>
      </c>
      <c r="M19" s="28">
        <v>4.0456302543724565E-2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8340</v>
      </c>
      <c r="D21" s="37">
        <v>7730</v>
      </c>
      <c r="E21" s="38">
        <v>1.0789133247089262</v>
      </c>
      <c r="F21" s="39">
        <v>610</v>
      </c>
      <c r="G21" s="36">
        <v>9900</v>
      </c>
      <c r="H21" s="60">
        <v>9660</v>
      </c>
      <c r="I21" s="38">
        <v>1.0248447204968945</v>
      </c>
      <c r="J21" s="39">
        <v>240</v>
      </c>
      <c r="K21" s="40">
        <v>0.84242424242424241</v>
      </c>
      <c r="L21" s="41">
        <v>0.80020703933747417</v>
      </c>
      <c r="M21" s="42">
        <v>4.221720308676824E-2</v>
      </c>
    </row>
    <row r="22" spans="1:13" ht="18" customHeight="1" x14ac:dyDescent="0.4">
      <c r="A22" s="265"/>
      <c r="B22" s="84" t="s">
        <v>158</v>
      </c>
      <c r="C22" s="36">
        <v>12687</v>
      </c>
      <c r="D22" s="37">
        <v>12042</v>
      </c>
      <c r="E22" s="38">
        <v>1.0535625311410064</v>
      </c>
      <c r="F22" s="39">
        <v>645</v>
      </c>
      <c r="G22" s="36">
        <v>15470</v>
      </c>
      <c r="H22" s="37">
        <v>15420</v>
      </c>
      <c r="I22" s="38">
        <v>1.003242542153048</v>
      </c>
      <c r="J22" s="39">
        <v>50</v>
      </c>
      <c r="K22" s="40">
        <v>0.8201034259857789</v>
      </c>
      <c r="L22" s="41">
        <v>0.78093385214007782</v>
      </c>
      <c r="M22" s="42">
        <v>3.9169573845701078E-2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15554</v>
      </c>
      <c r="D24" s="22">
        <v>13032</v>
      </c>
      <c r="E24" s="23">
        <v>1.1935236341313689</v>
      </c>
      <c r="F24" s="24">
        <v>2522</v>
      </c>
      <c r="G24" s="21">
        <v>17978</v>
      </c>
      <c r="H24" s="25">
        <v>14480</v>
      </c>
      <c r="I24" s="23">
        <v>1.2415745856353591</v>
      </c>
      <c r="J24" s="24">
        <v>3498</v>
      </c>
      <c r="K24" s="52">
        <v>0.8651685393258427</v>
      </c>
      <c r="L24" s="53">
        <v>0.9</v>
      </c>
      <c r="M24" s="54">
        <v>-3.4831460674157322E-2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5848</v>
      </c>
      <c r="D26" s="37">
        <v>5558</v>
      </c>
      <c r="E26" s="38">
        <v>1.0521770421014753</v>
      </c>
      <c r="F26" s="39">
        <v>290</v>
      </c>
      <c r="G26" s="36">
        <v>6600</v>
      </c>
      <c r="H26" s="60">
        <v>6200</v>
      </c>
      <c r="I26" s="38">
        <v>1.064516129032258</v>
      </c>
      <c r="J26" s="39">
        <v>400</v>
      </c>
      <c r="K26" s="40">
        <v>0.8860606060606061</v>
      </c>
      <c r="L26" s="41">
        <v>0.89645161290322584</v>
      </c>
      <c r="M26" s="42">
        <v>-1.0391006842619732E-2</v>
      </c>
    </row>
    <row r="27" spans="1:13" ht="18" customHeight="1" x14ac:dyDescent="0.4">
      <c r="A27" s="265"/>
      <c r="B27" s="84" t="s">
        <v>158</v>
      </c>
      <c r="C27" s="36">
        <v>9268</v>
      </c>
      <c r="D27" s="37">
        <v>7123</v>
      </c>
      <c r="E27" s="38">
        <v>1.3011371613084375</v>
      </c>
      <c r="F27" s="39">
        <v>2145</v>
      </c>
      <c r="G27" s="36">
        <v>10734</v>
      </c>
      <c r="H27" s="37">
        <v>7842</v>
      </c>
      <c r="I27" s="38">
        <v>1.3687834736036726</v>
      </c>
      <c r="J27" s="39">
        <v>2892</v>
      </c>
      <c r="K27" s="40">
        <v>0.86342463201043418</v>
      </c>
      <c r="L27" s="41">
        <v>0.90831420555980613</v>
      </c>
      <c r="M27" s="42">
        <v>-4.4889573549371953E-2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438</v>
      </c>
      <c r="D29" s="74">
        <v>351</v>
      </c>
      <c r="E29" s="75">
        <v>1.2478632478632479</v>
      </c>
      <c r="F29" s="76">
        <v>87</v>
      </c>
      <c r="G29" s="73">
        <v>644</v>
      </c>
      <c r="H29" s="74">
        <v>438</v>
      </c>
      <c r="I29" s="77">
        <v>1.4703196347031964</v>
      </c>
      <c r="J29" s="78">
        <v>206</v>
      </c>
      <c r="K29" s="79">
        <v>0.68012422360248448</v>
      </c>
      <c r="L29" s="80">
        <v>0.80136986301369861</v>
      </c>
      <c r="M29" s="81">
        <v>-0.12124563941121413</v>
      </c>
    </row>
    <row r="30" spans="1:13" ht="18" customHeight="1" x14ac:dyDescent="0.4">
      <c r="A30" s="266" t="s">
        <v>162</v>
      </c>
      <c r="B30" s="20"/>
      <c r="C30" s="21">
        <v>22162</v>
      </c>
      <c r="D30" s="22">
        <v>21208</v>
      </c>
      <c r="E30" s="23">
        <v>1.0449830252734817</v>
      </c>
      <c r="F30" s="24">
        <v>954</v>
      </c>
      <c r="G30" s="21">
        <v>28584</v>
      </c>
      <c r="H30" s="22">
        <v>27120</v>
      </c>
      <c r="I30" s="23">
        <v>1.0539823008849558</v>
      </c>
      <c r="J30" s="24">
        <v>1464</v>
      </c>
      <c r="K30" s="52">
        <v>0.77532885530366635</v>
      </c>
      <c r="L30" s="53">
        <v>0.78200589970501477</v>
      </c>
      <c r="M30" s="83">
        <v>-6.6770444013484198E-3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2644</v>
      </c>
      <c r="D32" s="37">
        <v>2544</v>
      </c>
      <c r="E32" s="38">
        <v>1.0393081761006289</v>
      </c>
      <c r="F32" s="39">
        <v>100</v>
      </c>
      <c r="G32" s="36">
        <v>2900</v>
      </c>
      <c r="H32" s="37">
        <v>2900</v>
      </c>
      <c r="I32" s="38">
        <v>1</v>
      </c>
      <c r="J32" s="39">
        <v>0</v>
      </c>
      <c r="K32" s="40">
        <v>0.91172413793103446</v>
      </c>
      <c r="L32" s="41">
        <v>0.87724137931034485</v>
      </c>
      <c r="M32" s="42">
        <v>3.4482758620689613E-2</v>
      </c>
    </row>
    <row r="33" spans="1:13" ht="18" customHeight="1" x14ac:dyDescent="0.4">
      <c r="A33" s="265"/>
      <c r="B33" s="84" t="s">
        <v>159</v>
      </c>
      <c r="C33" s="36">
        <v>699</v>
      </c>
      <c r="D33" s="37">
        <v>714</v>
      </c>
      <c r="E33" s="38">
        <v>0.97899159663865543</v>
      </c>
      <c r="F33" s="39">
        <v>-15</v>
      </c>
      <c r="G33" s="36">
        <v>1000</v>
      </c>
      <c r="H33" s="37">
        <v>1000</v>
      </c>
      <c r="I33" s="38">
        <v>1</v>
      </c>
      <c r="J33" s="39">
        <v>0</v>
      </c>
      <c r="K33" s="40">
        <v>0.69899999999999995</v>
      </c>
      <c r="L33" s="41">
        <v>0.71399999999999997</v>
      </c>
      <c r="M33" s="42">
        <v>-1.5000000000000013E-2</v>
      </c>
    </row>
    <row r="34" spans="1:13" ht="18" customHeight="1" x14ac:dyDescent="0.4">
      <c r="A34" s="265"/>
      <c r="B34" s="84" t="s">
        <v>239</v>
      </c>
      <c r="C34" s="36">
        <v>340</v>
      </c>
      <c r="D34" s="37">
        <v>0</v>
      </c>
      <c r="E34" s="38" t="e">
        <v>#DIV/0!</v>
      </c>
      <c r="F34" s="39">
        <v>340</v>
      </c>
      <c r="G34" s="36">
        <v>480</v>
      </c>
      <c r="H34" s="37">
        <v>0</v>
      </c>
      <c r="I34" s="38" t="e">
        <v>#DIV/0!</v>
      </c>
      <c r="J34" s="39">
        <v>480</v>
      </c>
      <c r="K34" s="40">
        <v>0.70833333333333337</v>
      </c>
      <c r="L34" s="41" t="s">
        <v>0</v>
      </c>
      <c r="M34" s="42" t="e">
        <v>#VALUE!</v>
      </c>
    </row>
    <row r="35" spans="1:13" ht="18" customHeight="1" x14ac:dyDescent="0.4">
      <c r="A35" s="265"/>
      <c r="B35" s="84" t="s">
        <v>158</v>
      </c>
      <c r="C35" s="36">
        <v>17031</v>
      </c>
      <c r="D35" s="37">
        <v>16350</v>
      </c>
      <c r="E35" s="38">
        <v>1.0416513761467889</v>
      </c>
      <c r="F35" s="39">
        <v>681</v>
      </c>
      <c r="G35" s="36">
        <v>22569</v>
      </c>
      <c r="H35" s="37">
        <v>21227</v>
      </c>
      <c r="I35" s="38">
        <v>1.0632213690111649</v>
      </c>
      <c r="J35" s="39">
        <v>1342</v>
      </c>
      <c r="K35" s="40">
        <v>0.75461916788515215</v>
      </c>
      <c r="L35" s="41">
        <v>0.77024544212559476</v>
      </c>
      <c r="M35" s="42">
        <v>-1.5626274240442606E-2</v>
      </c>
    </row>
    <row r="36" spans="1:13" ht="18" customHeight="1" x14ac:dyDescent="0.4">
      <c r="A36" s="265"/>
      <c r="B36" s="84" t="s">
        <v>157</v>
      </c>
      <c r="C36" s="36">
        <v>1448</v>
      </c>
      <c r="D36" s="37">
        <v>1600</v>
      </c>
      <c r="E36" s="38">
        <v>0.90500000000000003</v>
      </c>
      <c r="F36" s="39">
        <v>-152</v>
      </c>
      <c r="G36" s="36">
        <v>1635</v>
      </c>
      <c r="H36" s="37">
        <v>1993</v>
      </c>
      <c r="I36" s="38">
        <v>0.82037129954841947</v>
      </c>
      <c r="J36" s="39">
        <v>-358</v>
      </c>
      <c r="K36" s="40">
        <v>0.88562691131498472</v>
      </c>
      <c r="L36" s="41">
        <v>0.8028098344204716</v>
      </c>
      <c r="M36" s="42">
        <v>8.281707689451312E-2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11月中旬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11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346</v>
      </c>
      <c r="D4" s="370" t="s">
        <v>344</v>
      </c>
      <c r="E4" s="371" t="s">
        <v>176</v>
      </c>
      <c r="F4" s="372"/>
      <c r="G4" s="348" t="s">
        <v>345</v>
      </c>
      <c r="H4" s="368" t="s">
        <v>344</v>
      </c>
      <c r="I4" s="371" t="s">
        <v>176</v>
      </c>
      <c r="J4" s="372"/>
      <c r="K4" s="348" t="s">
        <v>345</v>
      </c>
      <c r="L4" s="349" t="s">
        <v>344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189520</v>
      </c>
      <c r="D6" s="373">
        <v>185392</v>
      </c>
      <c r="E6" s="337">
        <v>1.0222663329593511</v>
      </c>
      <c r="F6" s="358">
        <v>4128</v>
      </c>
      <c r="G6" s="364">
        <v>227788</v>
      </c>
      <c r="H6" s="366">
        <v>217242</v>
      </c>
      <c r="I6" s="337">
        <v>1.0485449406652489</v>
      </c>
      <c r="J6" s="358">
        <v>10546</v>
      </c>
      <c r="K6" s="339">
        <v>0.83200168577800415</v>
      </c>
      <c r="L6" s="341">
        <v>0.85338930777658095</v>
      </c>
      <c r="M6" s="343">
        <v>-2.13876219985768E-2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98734</v>
      </c>
      <c r="D8" s="22">
        <v>95820</v>
      </c>
      <c r="E8" s="23">
        <v>1.0304111876434983</v>
      </c>
      <c r="F8" s="24">
        <v>2914</v>
      </c>
      <c r="G8" s="21">
        <v>114903</v>
      </c>
      <c r="H8" s="25">
        <v>109612</v>
      </c>
      <c r="I8" s="23">
        <v>1.0482702623800313</v>
      </c>
      <c r="J8" s="24">
        <v>5291</v>
      </c>
      <c r="K8" s="26">
        <v>0.85928130684142279</v>
      </c>
      <c r="L8" s="27">
        <v>0.87417436047148123</v>
      </c>
      <c r="M8" s="28">
        <v>-1.4893053630058439E-2</v>
      </c>
    </row>
    <row r="9" spans="1:13" ht="18" customHeight="1" x14ac:dyDescent="0.4">
      <c r="A9" s="265"/>
      <c r="B9" s="109" t="s">
        <v>161</v>
      </c>
      <c r="C9" s="29">
        <v>40887</v>
      </c>
      <c r="D9" s="30">
        <v>39899</v>
      </c>
      <c r="E9" s="31">
        <v>1.0247625253765758</v>
      </c>
      <c r="F9" s="32">
        <v>988</v>
      </c>
      <c r="G9" s="29">
        <v>46129</v>
      </c>
      <c r="H9" s="30">
        <v>45573</v>
      </c>
      <c r="I9" s="31">
        <v>1.01220020626248</v>
      </c>
      <c r="J9" s="32">
        <v>556</v>
      </c>
      <c r="K9" s="33">
        <v>0.88636215829521559</v>
      </c>
      <c r="L9" s="34">
        <v>0.87549645623505146</v>
      </c>
      <c r="M9" s="35">
        <v>1.0865702060164129E-2</v>
      </c>
    </row>
    <row r="10" spans="1:13" ht="18" customHeight="1" x14ac:dyDescent="0.4">
      <c r="A10" s="265"/>
      <c r="B10" s="84" t="s">
        <v>160</v>
      </c>
      <c r="C10" s="36">
        <v>4304</v>
      </c>
      <c r="D10" s="37">
        <v>4251</v>
      </c>
      <c r="E10" s="38">
        <v>1.0124676546694895</v>
      </c>
      <c r="F10" s="39">
        <v>53</v>
      </c>
      <c r="G10" s="36">
        <v>4950</v>
      </c>
      <c r="H10" s="37">
        <v>4550</v>
      </c>
      <c r="I10" s="38">
        <v>1.0879120879120878</v>
      </c>
      <c r="J10" s="39">
        <v>400</v>
      </c>
      <c r="K10" s="40">
        <v>0.86949494949494954</v>
      </c>
      <c r="L10" s="41">
        <v>0.93428571428571427</v>
      </c>
      <c r="M10" s="42">
        <v>-6.4790764790764732E-2</v>
      </c>
    </row>
    <row r="11" spans="1:13" ht="18" customHeight="1" x14ac:dyDescent="0.4">
      <c r="A11" s="265"/>
      <c r="B11" s="84" t="s">
        <v>158</v>
      </c>
      <c r="C11" s="36">
        <v>53543</v>
      </c>
      <c r="D11" s="37">
        <v>51670</v>
      </c>
      <c r="E11" s="38">
        <v>1.0362492742403715</v>
      </c>
      <c r="F11" s="39">
        <v>1873</v>
      </c>
      <c r="G11" s="36">
        <v>63824</v>
      </c>
      <c r="H11" s="37">
        <v>59489</v>
      </c>
      <c r="I11" s="38">
        <v>1.0728706147354974</v>
      </c>
      <c r="J11" s="39">
        <v>4335</v>
      </c>
      <c r="K11" s="40">
        <v>0.83891639508648785</v>
      </c>
      <c r="L11" s="41">
        <v>0.86856393618988381</v>
      </c>
      <c r="M11" s="42">
        <v>-2.9647541103395958E-2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33055</v>
      </c>
      <c r="D13" s="22">
        <v>32688</v>
      </c>
      <c r="E13" s="23">
        <v>1.0112273617229564</v>
      </c>
      <c r="F13" s="24">
        <v>367</v>
      </c>
      <c r="G13" s="21">
        <v>41540</v>
      </c>
      <c r="H13" s="22">
        <v>40643</v>
      </c>
      <c r="I13" s="23">
        <v>1.0220702211943016</v>
      </c>
      <c r="J13" s="24">
        <v>897</v>
      </c>
      <c r="K13" s="52">
        <v>0.79573904670197404</v>
      </c>
      <c r="L13" s="53">
        <v>0.80427133823782693</v>
      </c>
      <c r="M13" s="54">
        <v>-8.5322915358528872E-3</v>
      </c>
    </row>
    <row r="14" spans="1:13" ht="18" customHeight="1" x14ac:dyDescent="0.4">
      <c r="A14" s="265"/>
      <c r="B14" s="109" t="s">
        <v>161</v>
      </c>
      <c r="C14" s="29">
        <v>7975</v>
      </c>
      <c r="D14" s="30">
        <v>7485</v>
      </c>
      <c r="E14" s="31">
        <v>1.0654642618570473</v>
      </c>
      <c r="F14" s="32">
        <v>490</v>
      </c>
      <c r="G14" s="29">
        <v>10000</v>
      </c>
      <c r="H14" s="30">
        <v>10000</v>
      </c>
      <c r="I14" s="31">
        <v>1</v>
      </c>
      <c r="J14" s="32">
        <v>0</v>
      </c>
      <c r="K14" s="55">
        <v>0.79749999999999999</v>
      </c>
      <c r="L14" s="56">
        <v>0.74850000000000005</v>
      </c>
      <c r="M14" s="35">
        <v>4.8999999999999932E-2</v>
      </c>
    </row>
    <row r="15" spans="1:13" ht="18" customHeight="1" x14ac:dyDescent="0.4">
      <c r="A15" s="265"/>
      <c r="B15" s="84" t="s">
        <v>160</v>
      </c>
      <c r="C15" s="36">
        <v>5043</v>
      </c>
      <c r="D15" s="37">
        <v>4777</v>
      </c>
      <c r="E15" s="38">
        <v>1.055683483357756</v>
      </c>
      <c r="F15" s="39">
        <v>266</v>
      </c>
      <c r="G15" s="36">
        <v>6000</v>
      </c>
      <c r="H15" s="37">
        <v>5800</v>
      </c>
      <c r="I15" s="38">
        <v>1.0344827586206897</v>
      </c>
      <c r="J15" s="39">
        <v>200</v>
      </c>
      <c r="K15" s="40">
        <v>0.84050000000000002</v>
      </c>
      <c r="L15" s="41">
        <v>0.82362068965517243</v>
      </c>
      <c r="M15" s="42">
        <v>1.6879310344827592E-2</v>
      </c>
    </row>
    <row r="16" spans="1:13" ht="18" customHeight="1" x14ac:dyDescent="0.4">
      <c r="A16" s="265"/>
      <c r="B16" s="84" t="s">
        <v>158</v>
      </c>
      <c r="C16" s="36">
        <v>18803</v>
      </c>
      <c r="D16" s="37">
        <v>18826</v>
      </c>
      <c r="E16" s="38">
        <v>0.99877828535004776</v>
      </c>
      <c r="F16" s="39">
        <v>-23</v>
      </c>
      <c r="G16" s="36">
        <v>23912</v>
      </c>
      <c r="H16" s="37">
        <v>22880</v>
      </c>
      <c r="I16" s="38">
        <v>1.0451048951048951</v>
      </c>
      <c r="J16" s="39">
        <v>1032</v>
      </c>
      <c r="K16" s="40">
        <v>0.78634158581465374</v>
      </c>
      <c r="L16" s="41">
        <v>0.82281468531468527</v>
      </c>
      <c r="M16" s="42">
        <v>-3.6473099500031525E-2</v>
      </c>
    </row>
    <row r="17" spans="1:13" ht="18" customHeight="1" x14ac:dyDescent="0.4">
      <c r="A17" s="265"/>
      <c r="B17" s="84" t="s">
        <v>157</v>
      </c>
      <c r="C17" s="36">
        <v>1234</v>
      </c>
      <c r="D17" s="37">
        <v>1600</v>
      </c>
      <c r="E17" s="38">
        <v>0.77124999999999999</v>
      </c>
      <c r="F17" s="39">
        <v>-366</v>
      </c>
      <c r="G17" s="36">
        <v>1628</v>
      </c>
      <c r="H17" s="37">
        <v>1963</v>
      </c>
      <c r="I17" s="38">
        <v>0.82934284258787572</v>
      </c>
      <c r="J17" s="39">
        <v>-335</v>
      </c>
      <c r="K17" s="40">
        <v>0.75798525798525795</v>
      </c>
      <c r="L17" s="41">
        <v>0.81507896077432507</v>
      </c>
      <c r="M17" s="42">
        <v>-5.7093702789067113E-2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21559</v>
      </c>
      <c r="D19" s="22">
        <v>22349</v>
      </c>
      <c r="E19" s="23">
        <v>0.96465166226676813</v>
      </c>
      <c r="F19" s="24">
        <v>-790</v>
      </c>
      <c r="G19" s="21">
        <v>25291</v>
      </c>
      <c r="H19" s="25">
        <v>25348</v>
      </c>
      <c r="I19" s="23">
        <v>0.99775130187786021</v>
      </c>
      <c r="J19" s="24">
        <v>-57</v>
      </c>
      <c r="K19" s="52">
        <v>0.85243762603297613</v>
      </c>
      <c r="L19" s="53">
        <v>0.88168691810004729</v>
      </c>
      <c r="M19" s="28">
        <v>-2.9249292067071164E-2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8627</v>
      </c>
      <c r="D21" s="37">
        <v>8688</v>
      </c>
      <c r="E21" s="38">
        <v>0.99297882136279925</v>
      </c>
      <c r="F21" s="39">
        <v>-61</v>
      </c>
      <c r="G21" s="36">
        <v>9880</v>
      </c>
      <c r="H21" s="37">
        <v>9680</v>
      </c>
      <c r="I21" s="38">
        <v>1.0206611570247934</v>
      </c>
      <c r="J21" s="39">
        <v>200</v>
      </c>
      <c r="K21" s="40">
        <v>0.87317813765182184</v>
      </c>
      <c r="L21" s="41">
        <v>0.89752066115702478</v>
      </c>
      <c r="M21" s="42">
        <v>-2.434252350520294E-2</v>
      </c>
    </row>
    <row r="22" spans="1:13" ht="18" customHeight="1" x14ac:dyDescent="0.4">
      <c r="A22" s="265"/>
      <c r="B22" s="84" t="s">
        <v>158</v>
      </c>
      <c r="C22" s="36">
        <v>12932</v>
      </c>
      <c r="D22" s="37">
        <v>13661</v>
      </c>
      <c r="E22" s="38">
        <v>0.94663641021887124</v>
      </c>
      <c r="F22" s="39">
        <v>-729</v>
      </c>
      <c r="G22" s="36">
        <v>15411</v>
      </c>
      <c r="H22" s="37">
        <v>15668</v>
      </c>
      <c r="I22" s="38">
        <v>0.98359714066887927</v>
      </c>
      <c r="J22" s="39">
        <v>-257</v>
      </c>
      <c r="K22" s="40">
        <v>0.83914087340211541</v>
      </c>
      <c r="L22" s="41">
        <v>0.87190451876436048</v>
      </c>
      <c r="M22" s="42">
        <v>-3.2763645362245075E-2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14011</v>
      </c>
      <c r="D24" s="22">
        <v>12616</v>
      </c>
      <c r="E24" s="23">
        <v>1.110573874445149</v>
      </c>
      <c r="F24" s="24">
        <v>1395</v>
      </c>
      <c r="G24" s="21">
        <v>17797</v>
      </c>
      <c r="H24" s="25">
        <v>14480</v>
      </c>
      <c r="I24" s="23">
        <v>1.2290745856353591</v>
      </c>
      <c r="J24" s="24">
        <v>3317</v>
      </c>
      <c r="K24" s="52">
        <v>0.78726751699724673</v>
      </c>
      <c r="L24" s="53">
        <v>0.87127071823204416</v>
      </c>
      <c r="M24" s="54">
        <v>-8.4003201234797431E-2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5723</v>
      </c>
      <c r="D26" s="37">
        <v>5348</v>
      </c>
      <c r="E26" s="38">
        <v>1.0701196709050111</v>
      </c>
      <c r="F26" s="39">
        <v>375</v>
      </c>
      <c r="G26" s="36">
        <v>6580</v>
      </c>
      <c r="H26" s="37">
        <v>6200</v>
      </c>
      <c r="I26" s="38">
        <v>1.0612903225806452</v>
      </c>
      <c r="J26" s="39">
        <v>380</v>
      </c>
      <c r="K26" s="40">
        <v>0.86975683890577504</v>
      </c>
      <c r="L26" s="41">
        <v>0.86258064516129029</v>
      </c>
      <c r="M26" s="42">
        <v>7.176193744484749E-3</v>
      </c>
    </row>
    <row r="27" spans="1:13" ht="18" customHeight="1" x14ac:dyDescent="0.4">
      <c r="A27" s="265"/>
      <c r="B27" s="84" t="s">
        <v>158</v>
      </c>
      <c r="C27" s="36">
        <v>7974</v>
      </c>
      <c r="D27" s="37">
        <v>6996</v>
      </c>
      <c r="E27" s="38">
        <v>1.1397941680960548</v>
      </c>
      <c r="F27" s="39">
        <v>978</v>
      </c>
      <c r="G27" s="36">
        <v>10558</v>
      </c>
      <c r="H27" s="37">
        <v>7805</v>
      </c>
      <c r="I27" s="38">
        <v>1.3527226137091608</v>
      </c>
      <c r="J27" s="39">
        <v>2753</v>
      </c>
      <c r="K27" s="40">
        <v>0.75525667740102287</v>
      </c>
      <c r="L27" s="41">
        <v>0.89634849455477261</v>
      </c>
      <c r="M27" s="42">
        <v>-0.14109181715374974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314</v>
      </c>
      <c r="D29" s="74">
        <v>272</v>
      </c>
      <c r="E29" s="75">
        <v>1.1544117647058822</v>
      </c>
      <c r="F29" s="76">
        <v>42</v>
      </c>
      <c r="G29" s="73">
        <v>659</v>
      </c>
      <c r="H29" s="74">
        <v>475</v>
      </c>
      <c r="I29" s="77">
        <v>1.3873684210526316</v>
      </c>
      <c r="J29" s="91">
        <v>184</v>
      </c>
      <c r="K29" s="79">
        <v>0.47647951441578151</v>
      </c>
      <c r="L29" s="80">
        <v>0.57263157894736838</v>
      </c>
      <c r="M29" s="92">
        <v>-9.6152064531586867E-2</v>
      </c>
    </row>
    <row r="30" spans="1:13" ht="18" customHeight="1" x14ac:dyDescent="0.4">
      <c r="A30" s="266" t="s">
        <v>162</v>
      </c>
      <c r="B30" s="20"/>
      <c r="C30" s="21">
        <v>22161</v>
      </c>
      <c r="D30" s="22">
        <v>21919</v>
      </c>
      <c r="E30" s="23">
        <v>1.0110406496646744</v>
      </c>
      <c r="F30" s="24">
        <v>242</v>
      </c>
      <c r="G30" s="21">
        <v>28257</v>
      </c>
      <c r="H30" s="22">
        <v>27159</v>
      </c>
      <c r="I30" s="23">
        <v>1.04042858720866</v>
      </c>
      <c r="J30" s="24">
        <v>1098</v>
      </c>
      <c r="K30" s="52">
        <v>0.78426584563117108</v>
      </c>
      <c r="L30" s="53">
        <v>0.80706211568909014</v>
      </c>
      <c r="M30" s="28">
        <v>-2.2796270057919066E-2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2645</v>
      </c>
      <c r="D32" s="37">
        <v>2623</v>
      </c>
      <c r="E32" s="38">
        <v>1.0083873427373238</v>
      </c>
      <c r="F32" s="39">
        <v>22</v>
      </c>
      <c r="G32" s="36">
        <v>3160</v>
      </c>
      <c r="H32" s="37">
        <v>2900</v>
      </c>
      <c r="I32" s="38">
        <v>1.0896551724137931</v>
      </c>
      <c r="J32" s="39">
        <v>260</v>
      </c>
      <c r="K32" s="40">
        <v>0.83702531645569622</v>
      </c>
      <c r="L32" s="41">
        <v>0.90448275862068961</v>
      </c>
      <c r="M32" s="42">
        <v>-6.7457442164993386E-2</v>
      </c>
    </row>
    <row r="33" spans="1:13" ht="18" customHeight="1" x14ac:dyDescent="0.4">
      <c r="A33" s="265"/>
      <c r="B33" s="84" t="s">
        <v>159</v>
      </c>
      <c r="C33" s="36">
        <v>746</v>
      </c>
      <c r="D33" s="37">
        <v>667</v>
      </c>
      <c r="E33" s="38">
        <v>1.1184407796101949</v>
      </c>
      <c r="F33" s="39">
        <v>79</v>
      </c>
      <c r="G33" s="36">
        <v>1000</v>
      </c>
      <c r="H33" s="37">
        <v>1000</v>
      </c>
      <c r="I33" s="38">
        <v>1</v>
      </c>
      <c r="J33" s="39">
        <v>0</v>
      </c>
      <c r="K33" s="40">
        <v>0.746</v>
      </c>
      <c r="L33" s="41">
        <v>0.66700000000000004</v>
      </c>
      <c r="M33" s="42">
        <v>7.8999999999999959E-2</v>
      </c>
    </row>
    <row r="34" spans="1:13" ht="18" customHeight="1" x14ac:dyDescent="0.4">
      <c r="A34" s="265"/>
      <c r="B34" s="84" t="s">
        <v>239</v>
      </c>
      <c r="C34" s="36">
        <v>287</v>
      </c>
      <c r="D34" s="37">
        <v>0</v>
      </c>
      <c r="E34" s="38" t="e">
        <v>#DIV/0!</v>
      </c>
      <c r="F34" s="39">
        <v>287</v>
      </c>
      <c r="G34" s="36">
        <v>480</v>
      </c>
      <c r="H34" s="37">
        <v>0</v>
      </c>
      <c r="I34" s="38" t="e">
        <v>#DIV/0!</v>
      </c>
      <c r="J34" s="39">
        <v>480</v>
      </c>
      <c r="K34" s="40">
        <v>0.59791666666666665</v>
      </c>
      <c r="L34" s="41" t="s">
        <v>0</v>
      </c>
      <c r="M34" s="42" t="e">
        <v>#VALUE!</v>
      </c>
    </row>
    <row r="35" spans="1:13" ht="18" customHeight="1" x14ac:dyDescent="0.4">
      <c r="A35" s="265"/>
      <c r="B35" s="84" t="s">
        <v>158</v>
      </c>
      <c r="C35" s="36">
        <v>16956</v>
      </c>
      <c r="D35" s="37">
        <v>16903</v>
      </c>
      <c r="E35" s="38">
        <v>1.003135538070165</v>
      </c>
      <c r="F35" s="39">
        <v>53</v>
      </c>
      <c r="G35" s="36">
        <v>21984</v>
      </c>
      <c r="H35" s="37">
        <v>21278</v>
      </c>
      <c r="I35" s="38">
        <v>1.0331798101325314</v>
      </c>
      <c r="J35" s="39">
        <v>706</v>
      </c>
      <c r="K35" s="40">
        <v>0.77128820960698685</v>
      </c>
      <c r="L35" s="41">
        <v>0.79438857035435662</v>
      </c>
      <c r="M35" s="42">
        <v>-2.3100360747369764E-2</v>
      </c>
    </row>
    <row r="36" spans="1:13" ht="18" customHeight="1" x14ac:dyDescent="0.4">
      <c r="A36" s="265"/>
      <c r="B36" s="84" t="s">
        <v>157</v>
      </c>
      <c r="C36" s="36">
        <v>1527</v>
      </c>
      <c r="D36" s="37">
        <v>1726</v>
      </c>
      <c r="E36" s="38">
        <v>0.88470451911935111</v>
      </c>
      <c r="F36" s="39">
        <v>-199</v>
      </c>
      <c r="G36" s="36">
        <v>1633</v>
      </c>
      <c r="H36" s="37">
        <v>1981</v>
      </c>
      <c r="I36" s="38">
        <v>0.82433114588591616</v>
      </c>
      <c r="J36" s="39">
        <v>-348</v>
      </c>
      <c r="K36" s="40">
        <v>0.93508879363135333</v>
      </c>
      <c r="L36" s="41">
        <v>0.87127713276123175</v>
      </c>
      <c r="M36" s="42">
        <v>6.3811660870121578E-2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11月下旬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11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349</v>
      </c>
      <c r="D4" s="370" t="s">
        <v>347</v>
      </c>
      <c r="E4" s="371" t="s">
        <v>176</v>
      </c>
      <c r="F4" s="372"/>
      <c r="G4" s="348" t="s">
        <v>348</v>
      </c>
      <c r="H4" s="368" t="s">
        <v>347</v>
      </c>
      <c r="I4" s="371" t="s">
        <v>176</v>
      </c>
      <c r="J4" s="372"/>
      <c r="K4" s="348" t="s">
        <v>348</v>
      </c>
      <c r="L4" s="349" t="s">
        <v>347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181874</v>
      </c>
      <c r="D6" s="373">
        <v>167388</v>
      </c>
      <c r="E6" s="337">
        <v>1.0865414486104141</v>
      </c>
      <c r="F6" s="358">
        <v>14486</v>
      </c>
      <c r="G6" s="364">
        <v>224859</v>
      </c>
      <c r="H6" s="366">
        <v>214550</v>
      </c>
      <c r="I6" s="337">
        <v>1.0480494057329295</v>
      </c>
      <c r="J6" s="358">
        <v>10309</v>
      </c>
      <c r="K6" s="339">
        <v>0.80883575929804896</v>
      </c>
      <c r="L6" s="341">
        <v>0.7801817758098345</v>
      </c>
      <c r="M6" s="343">
        <v>2.8653983488214463E-2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94315</v>
      </c>
      <c r="D8" s="22">
        <v>86058</v>
      </c>
      <c r="E8" s="23">
        <v>1.0959469195193938</v>
      </c>
      <c r="F8" s="24">
        <v>8257</v>
      </c>
      <c r="G8" s="21">
        <v>111655</v>
      </c>
      <c r="H8" s="25">
        <v>106622</v>
      </c>
      <c r="I8" s="23">
        <v>1.0472041417343512</v>
      </c>
      <c r="J8" s="24">
        <v>5033</v>
      </c>
      <c r="K8" s="26">
        <v>0.84470019255743134</v>
      </c>
      <c r="L8" s="27">
        <v>0.80713173641462366</v>
      </c>
      <c r="M8" s="28">
        <v>3.7568456142807682E-2</v>
      </c>
    </row>
    <row r="9" spans="1:13" ht="18" customHeight="1" x14ac:dyDescent="0.4">
      <c r="A9" s="265"/>
      <c r="B9" s="109" t="s">
        <v>161</v>
      </c>
      <c r="C9" s="29">
        <v>39691</v>
      </c>
      <c r="D9" s="30">
        <v>36175</v>
      </c>
      <c r="E9" s="31">
        <v>1.0971941948859709</v>
      </c>
      <c r="F9" s="32">
        <v>3516</v>
      </c>
      <c r="G9" s="29">
        <v>44672</v>
      </c>
      <c r="H9" s="30">
        <v>44118</v>
      </c>
      <c r="I9" s="31">
        <v>1.0125572328754704</v>
      </c>
      <c r="J9" s="32">
        <v>554</v>
      </c>
      <c r="K9" s="33">
        <v>0.888498388252149</v>
      </c>
      <c r="L9" s="34">
        <v>0.81996010698581079</v>
      </c>
      <c r="M9" s="35">
        <v>6.8538281266338208E-2</v>
      </c>
    </row>
    <row r="10" spans="1:13" ht="18" customHeight="1" x14ac:dyDescent="0.4">
      <c r="A10" s="265"/>
      <c r="B10" s="84" t="s">
        <v>160</v>
      </c>
      <c r="C10" s="36">
        <v>3802</v>
      </c>
      <c r="D10" s="37">
        <v>3580</v>
      </c>
      <c r="E10" s="38">
        <v>1.0620111731843576</v>
      </c>
      <c r="F10" s="39">
        <v>222</v>
      </c>
      <c r="G10" s="36">
        <v>4785</v>
      </c>
      <c r="H10" s="37">
        <v>4550</v>
      </c>
      <c r="I10" s="38">
        <v>1.0516483516483517</v>
      </c>
      <c r="J10" s="39">
        <v>235</v>
      </c>
      <c r="K10" s="40">
        <v>0.79456635318704283</v>
      </c>
      <c r="L10" s="41">
        <v>0.78681318681318679</v>
      </c>
      <c r="M10" s="42">
        <v>7.7531663738560352E-3</v>
      </c>
    </row>
    <row r="11" spans="1:13" ht="18" customHeight="1" x14ac:dyDescent="0.4">
      <c r="A11" s="265"/>
      <c r="B11" s="84" t="s">
        <v>158</v>
      </c>
      <c r="C11" s="36">
        <v>50822</v>
      </c>
      <c r="D11" s="37">
        <v>46303</v>
      </c>
      <c r="E11" s="38">
        <v>1.0975962680603848</v>
      </c>
      <c r="F11" s="39">
        <v>4519</v>
      </c>
      <c r="G11" s="36">
        <v>62198</v>
      </c>
      <c r="H11" s="37">
        <v>57954</v>
      </c>
      <c r="I11" s="38">
        <v>1.0732304931497394</v>
      </c>
      <c r="J11" s="39">
        <v>4244</v>
      </c>
      <c r="K11" s="40">
        <v>0.81710022830316087</v>
      </c>
      <c r="L11" s="41">
        <v>0.79896124512544431</v>
      </c>
      <c r="M11" s="42">
        <v>1.8138983177716561E-2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33619</v>
      </c>
      <c r="D13" s="22">
        <v>32297</v>
      </c>
      <c r="E13" s="23">
        <v>1.0409325943586092</v>
      </c>
      <c r="F13" s="24">
        <v>1322</v>
      </c>
      <c r="G13" s="21">
        <v>41221</v>
      </c>
      <c r="H13" s="22">
        <v>41617</v>
      </c>
      <c r="I13" s="23">
        <v>0.99048465771199268</v>
      </c>
      <c r="J13" s="24">
        <v>-396</v>
      </c>
      <c r="K13" s="52">
        <v>0.81557943766526775</v>
      </c>
      <c r="L13" s="53">
        <v>0.77605305524184831</v>
      </c>
      <c r="M13" s="54">
        <v>3.9526382423419437E-2</v>
      </c>
    </row>
    <row r="14" spans="1:13" ht="18" customHeight="1" x14ac:dyDescent="0.4">
      <c r="A14" s="265"/>
      <c r="B14" s="109" t="s">
        <v>161</v>
      </c>
      <c r="C14" s="29">
        <v>8304</v>
      </c>
      <c r="D14" s="30">
        <v>7859</v>
      </c>
      <c r="E14" s="31">
        <v>1.0566229800229037</v>
      </c>
      <c r="F14" s="32">
        <v>445</v>
      </c>
      <c r="G14" s="29">
        <v>10000</v>
      </c>
      <c r="H14" s="30">
        <v>9750</v>
      </c>
      <c r="I14" s="31">
        <v>1.0256410256410255</v>
      </c>
      <c r="J14" s="32">
        <v>250</v>
      </c>
      <c r="K14" s="55">
        <v>0.83040000000000003</v>
      </c>
      <c r="L14" s="56">
        <v>0.80605128205128207</v>
      </c>
      <c r="M14" s="35">
        <v>2.4348717948717957E-2</v>
      </c>
    </row>
    <row r="15" spans="1:13" ht="18" customHeight="1" x14ac:dyDescent="0.4">
      <c r="A15" s="265"/>
      <c r="B15" s="84" t="s">
        <v>160</v>
      </c>
      <c r="C15" s="36">
        <v>4899</v>
      </c>
      <c r="D15" s="37">
        <v>4422</v>
      </c>
      <c r="E15" s="38">
        <v>1.1078697421981003</v>
      </c>
      <c r="F15" s="39">
        <v>477</v>
      </c>
      <c r="G15" s="36">
        <v>5960</v>
      </c>
      <c r="H15" s="37">
        <v>5800</v>
      </c>
      <c r="I15" s="38">
        <v>1.0275862068965518</v>
      </c>
      <c r="J15" s="39">
        <v>160</v>
      </c>
      <c r="K15" s="40">
        <v>0.82197986577181203</v>
      </c>
      <c r="L15" s="41">
        <v>0.76241379310344826</v>
      </c>
      <c r="M15" s="42">
        <v>5.9566072668363779E-2</v>
      </c>
    </row>
    <row r="16" spans="1:13" ht="18" customHeight="1" x14ac:dyDescent="0.4">
      <c r="A16" s="265"/>
      <c r="B16" s="84" t="s">
        <v>158</v>
      </c>
      <c r="C16" s="36">
        <v>19164</v>
      </c>
      <c r="D16" s="37">
        <v>18561</v>
      </c>
      <c r="E16" s="38">
        <v>1.0324874737352514</v>
      </c>
      <c r="F16" s="39">
        <v>603</v>
      </c>
      <c r="G16" s="36">
        <v>23774</v>
      </c>
      <c r="H16" s="37">
        <v>24197</v>
      </c>
      <c r="I16" s="38">
        <v>0.98251849402818536</v>
      </c>
      <c r="J16" s="39">
        <v>-423</v>
      </c>
      <c r="K16" s="40">
        <v>0.80609068730545974</v>
      </c>
      <c r="L16" s="41">
        <v>0.76707856345827996</v>
      </c>
      <c r="M16" s="42">
        <v>3.901212384717978E-2</v>
      </c>
    </row>
    <row r="17" spans="1:13" ht="18" customHeight="1" x14ac:dyDescent="0.4">
      <c r="A17" s="265"/>
      <c r="B17" s="84" t="s">
        <v>157</v>
      </c>
      <c r="C17" s="36">
        <v>1252</v>
      </c>
      <c r="D17" s="37">
        <v>1455</v>
      </c>
      <c r="E17" s="38">
        <v>0.86048109965635744</v>
      </c>
      <c r="F17" s="39">
        <v>-203</v>
      </c>
      <c r="G17" s="36">
        <v>1487</v>
      </c>
      <c r="H17" s="37">
        <v>1870</v>
      </c>
      <c r="I17" s="38">
        <v>0.79518716577540105</v>
      </c>
      <c r="J17" s="39">
        <v>-383</v>
      </c>
      <c r="K17" s="40">
        <v>0.84196368527236043</v>
      </c>
      <c r="L17" s="41">
        <v>0.77807486631016043</v>
      </c>
      <c r="M17" s="42">
        <v>6.38888189622E-2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21034</v>
      </c>
      <c r="D19" s="22">
        <v>19372</v>
      </c>
      <c r="E19" s="23">
        <v>1.085793929382614</v>
      </c>
      <c r="F19" s="24">
        <v>1662</v>
      </c>
      <c r="G19" s="21">
        <v>25710</v>
      </c>
      <c r="H19" s="25">
        <v>24671</v>
      </c>
      <c r="I19" s="23">
        <v>1.0421142231770095</v>
      </c>
      <c r="J19" s="24">
        <v>1039</v>
      </c>
      <c r="K19" s="52">
        <v>0.8181252430960716</v>
      </c>
      <c r="L19" s="53">
        <v>0.78521340845527132</v>
      </c>
      <c r="M19" s="28">
        <v>3.2911834640800275E-2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8430</v>
      </c>
      <c r="D21" s="37">
        <v>7831</v>
      </c>
      <c r="E21" s="38">
        <v>1.076490869620738</v>
      </c>
      <c r="F21" s="39">
        <v>599</v>
      </c>
      <c r="G21" s="36">
        <v>9900</v>
      </c>
      <c r="H21" s="37">
        <v>9660</v>
      </c>
      <c r="I21" s="38">
        <v>1.0248447204968945</v>
      </c>
      <c r="J21" s="39">
        <v>240</v>
      </c>
      <c r="K21" s="40">
        <v>0.85151515151515156</v>
      </c>
      <c r="L21" s="41">
        <v>0.81066252587991716</v>
      </c>
      <c r="M21" s="42">
        <v>4.0852625635234396E-2</v>
      </c>
    </row>
    <row r="22" spans="1:13" ht="18" customHeight="1" x14ac:dyDescent="0.4">
      <c r="A22" s="265"/>
      <c r="B22" s="84" t="s">
        <v>158</v>
      </c>
      <c r="C22" s="36">
        <v>12604</v>
      </c>
      <c r="D22" s="37">
        <v>11541</v>
      </c>
      <c r="E22" s="38">
        <v>1.0921064032579499</v>
      </c>
      <c r="F22" s="39">
        <v>1063</v>
      </c>
      <c r="G22" s="36">
        <v>15810</v>
      </c>
      <c r="H22" s="37">
        <v>15011</v>
      </c>
      <c r="I22" s="38">
        <v>1.0532276330690826</v>
      </c>
      <c r="J22" s="39">
        <v>799</v>
      </c>
      <c r="K22" s="40">
        <v>0.79721695129664771</v>
      </c>
      <c r="L22" s="41">
        <v>0.76883618679634935</v>
      </c>
      <c r="M22" s="42">
        <v>2.8380764500298361E-2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12417</v>
      </c>
      <c r="D24" s="22">
        <v>11285</v>
      </c>
      <c r="E24" s="23">
        <v>1.1003101462117855</v>
      </c>
      <c r="F24" s="24">
        <v>1132</v>
      </c>
      <c r="G24" s="21">
        <v>17943</v>
      </c>
      <c r="H24" s="25">
        <v>14376</v>
      </c>
      <c r="I24" s="23">
        <v>1.2481218697829717</v>
      </c>
      <c r="J24" s="24">
        <v>3567</v>
      </c>
      <c r="K24" s="52">
        <v>0.69202474502591538</v>
      </c>
      <c r="L24" s="53">
        <v>0.78498887033945464</v>
      </c>
      <c r="M24" s="54">
        <v>-9.2964125313539259E-2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5166</v>
      </c>
      <c r="D26" s="37">
        <v>4944</v>
      </c>
      <c r="E26" s="38">
        <v>1.0449029126213591</v>
      </c>
      <c r="F26" s="39">
        <v>222</v>
      </c>
      <c r="G26" s="36">
        <v>6745</v>
      </c>
      <c r="H26" s="37">
        <v>6200</v>
      </c>
      <c r="I26" s="38">
        <v>1.0879032258064516</v>
      </c>
      <c r="J26" s="39">
        <v>545</v>
      </c>
      <c r="K26" s="40">
        <v>0.76590066716085992</v>
      </c>
      <c r="L26" s="41">
        <v>0.79741935483870963</v>
      </c>
      <c r="M26" s="42">
        <v>-3.151868767784971E-2</v>
      </c>
    </row>
    <row r="27" spans="1:13" ht="18" customHeight="1" x14ac:dyDescent="0.4">
      <c r="A27" s="265"/>
      <c r="B27" s="84" t="s">
        <v>158</v>
      </c>
      <c r="C27" s="36">
        <v>6861</v>
      </c>
      <c r="D27" s="37">
        <v>6085</v>
      </c>
      <c r="E27" s="38">
        <v>1.1275267050123254</v>
      </c>
      <c r="F27" s="39">
        <v>776</v>
      </c>
      <c r="G27" s="36">
        <v>10509</v>
      </c>
      <c r="H27" s="37">
        <v>7699</v>
      </c>
      <c r="I27" s="38">
        <v>1.364982465255228</v>
      </c>
      <c r="J27" s="39">
        <v>2810</v>
      </c>
      <c r="K27" s="40">
        <v>0.65286896945475303</v>
      </c>
      <c r="L27" s="41">
        <v>0.79036238472528897</v>
      </c>
      <c r="M27" s="42">
        <v>-0.13749341527053593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93"/>
      <c r="B29" s="268" t="s">
        <v>157</v>
      </c>
      <c r="C29" s="73">
        <v>390</v>
      </c>
      <c r="D29" s="74">
        <v>256</v>
      </c>
      <c r="E29" s="94">
        <v>1.5234375</v>
      </c>
      <c r="F29" s="95">
        <v>134</v>
      </c>
      <c r="G29" s="73">
        <v>689</v>
      </c>
      <c r="H29" s="74">
        <v>477</v>
      </c>
      <c r="I29" s="75">
        <v>1.4444444444444444</v>
      </c>
      <c r="J29" s="76">
        <v>212</v>
      </c>
      <c r="K29" s="96">
        <v>0.56603773584905659</v>
      </c>
      <c r="L29" s="97">
        <v>0.5366876310272537</v>
      </c>
      <c r="M29" s="98">
        <v>2.9350104821802891E-2</v>
      </c>
    </row>
    <row r="30" spans="1:13" ht="18" customHeight="1" x14ac:dyDescent="0.4">
      <c r="A30" s="266" t="s">
        <v>162</v>
      </c>
      <c r="B30" s="20"/>
      <c r="C30" s="21">
        <v>20489</v>
      </c>
      <c r="D30" s="22">
        <v>18376</v>
      </c>
      <c r="E30" s="23">
        <v>1.1149869394862864</v>
      </c>
      <c r="F30" s="24">
        <v>2113</v>
      </c>
      <c r="G30" s="21">
        <v>28330</v>
      </c>
      <c r="H30" s="22">
        <v>27264</v>
      </c>
      <c r="I30" s="23">
        <v>1.0390991784037558</v>
      </c>
      <c r="J30" s="24">
        <v>1066</v>
      </c>
      <c r="K30" s="52">
        <v>0.7232262619131663</v>
      </c>
      <c r="L30" s="53">
        <v>0.67400234741784038</v>
      </c>
      <c r="M30" s="28">
        <v>4.9223914495325927E-2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2365</v>
      </c>
      <c r="D32" s="37">
        <v>2268</v>
      </c>
      <c r="E32" s="38">
        <v>1.0427689594356262</v>
      </c>
      <c r="F32" s="39">
        <v>97</v>
      </c>
      <c r="G32" s="36">
        <v>3300</v>
      </c>
      <c r="H32" s="37">
        <v>2900</v>
      </c>
      <c r="I32" s="38">
        <v>1.1379310344827587</v>
      </c>
      <c r="J32" s="39">
        <v>400</v>
      </c>
      <c r="K32" s="40">
        <v>0.71666666666666667</v>
      </c>
      <c r="L32" s="41">
        <v>0.78206896551724137</v>
      </c>
      <c r="M32" s="42">
        <v>-6.5402298850574692E-2</v>
      </c>
    </row>
    <row r="33" spans="1:13" ht="18" customHeight="1" x14ac:dyDescent="0.4">
      <c r="A33" s="265"/>
      <c r="B33" s="84" t="s">
        <v>159</v>
      </c>
      <c r="C33" s="36">
        <v>828</v>
      </c>
      <c r="D33" s="37">
        <v>718</v>
      </c>
      <c r="E33" s="38">
        <v>1.1532033426183843</v>
      </c>
      <c r="F33" s="39">
        <v>110</v>
      </c>
      <c r="G33" s="36">
        <v>1000</v>
      </c>
      <c r="H33" s="37">
        <v>1000</v>
      </c>
      <c r="I33" s="38">
        <v>1</v>
      </c>
      <c r="J33" s="39">
        <v>0</v>
      </c>
      <c r="K33" s="40">
        <v>0.82799999999999996</v>
      </c>
      <c r="L33" s="41">
        <v>0.71799999999999997</v>
      </c>
      <c r="M33" s="42">
        <v>0.10999999999999999</v>
      </c>
    </row>
    <row r="34" spans="1:13" ht="18" customHeight="1" x14ac:dyDescent="0.4">
      <c r="A34" s="265"/>
      <c r="B34" s="84" t="s">
        <v>239</v>
      </c>
      <c r="C34" s="36">
        <v>303</v>
      </c>
      <c r="D34" s="37">
        <v>0</v>
      </c>
      <c r="E34" s="38" t="e">
        <v>#DIV/0!</v>
      </c>
      <c r="F34" s="39">
        <v>303</v>
      </c>
      <c r="G34" s="36">
        <v>480</v>
      </c>
      <c r="H34" s="37">
        <v>0</v>
      </c>
      <c r="I34" s="38" t="e">
        <v>#DIV/0!</v>
      </c>
      <c r="J34" s="39">
        <v>480</v>
      </c>
      <c r="K34" s="40">
        <v>0.63124999999999998</v>
      </c>
      <c r="L34" s="41" t="s">
        <v>0</v>
      </c>
      <c r="M34" s="42" t="e">
        <v>#VALUE!</v>
      </c>
    </row>
    <row r="35" spans="1:13" ht="18" customHeight="1" x14ac:dyDescent="0.4">
      <c r="A35" s="265"/>
      <c r="B35" s="84" t="s">
        <v>158</v>
      </c>
      <c r="C35" s="36">
        <v>15516</v>
      </c>
      <c r="D35" s="37">
        <v>13824</v>
      </c>
      <c r="E35" s="38">
        <v>1.1223958333333333</v>
      </c>
      <c r="F35" s="39">
        <v>1692</v>
      </c>
      <c r="G35" s="36">
        <v>21862</v>
      </c>
      <c r="H35" s="37">
        <v>21357</v>
      </c>
      <c r="I35" s="38">
        <v>1.0236456431146697</v>
      </c>
      <c r="J35" s="39">
        <v>505</v>
      </c>
      <c r="K35" s="40">
        <v>0.70972463635531968</v>
      </c>
      <c r="L35" s="41">
        <v>0.64728192161820486</v>
      </c>
      <c r="M35" s="42">
        <v>6.2442714737114824E-2</v>
      </c>
    </row>
    <row r="36" spans="1:13" ht="18" customHeight="1" x14ac:dyDescent="0.4">
      <c r="A36" s="265"/>
      <c r="B36" s="84" t="s">
        <v>157</v>
      </c>
      <c r="C36" s="36">
        <v>1477</v>
      </c>
      <c r="D36" s="37">
        <v>1566</v>
      </c>
      <c r="E36" s="38">
        <v>0.94316730523627079</v>
      </c>
      <c r="F36" s="39">
        <v>-89</v>
      </c>
      <c r="G36" s="36">
        <v>1688</v>
      </c>
      <c r="H36" s="37">
        <v>2007</v>
      </c>
      <c r="I36" s="38">
        <v>0.84105630293971101</v>
      </c>
      <c r="J36" s="39">
        <v>-319</v>
      </c>
      <c r="K36" s="40">
        <v>0.875</v>
      </c>
      <c r="L36" s="41">
        <v>0.78026905829596416</v>
      </c>
      <c r="M36" s="42">
        <v>9.4730941704035843E-2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4"/>
  <sheetViews>
    <sheetView showGridLines="0" zoomScaleNormal="100" zoomScaleSheetLayoutView="90" workbookViewId="0">
      <pane xSplit="6" ySplit="5" topLeftCell="G6" activePane="bottomRight" state="frozen"/>
      <selection activeCell="G4" sqref="G4:G5"/>
      <selection pane="topRight" activeCell="G4" sqref="G4:G5"/>
      <selection pane="bottomLeft" activeCell="G4" sqref="G4:G5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7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12月（月間）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12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352</v>
      </c>
      <c r="H3" s="324" t="s">
        <v>351</v>
      </c>
      <c r="I3" s="326" t="s">
        <v>140</v>
      </c>
      <c r="J3" s="327"/>
      <c r="K3" s="322" t="s">
        <v>352</v>
      </c>
      <c r="L3" s="324" t="s">
        <v>351</v>
      </c>
      <c r="M3" s="326" t="s">
        <v>140</v>
      </c>
      <c r="N3" s="327"/>
      <c r="O3" s="318" t="s">
        <v>352</v>
      </c>
      <c r="P3" s="320" t="s">
        <v>351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135</v>
      </c>
      <c r="B5" s="251"/>
      <c r="C5" s="251"/>
      <c r="D5" s="251"/>
      <c r="E5" s="251"/>
      <c r="F5" s="251"/>
      <c r="G5" s="250">
        <v>604084</v>
      </c>
      <c r="H5" s="249">
        <v>565778</v>
      </c>
      <c r="I5" s="248">
        <v>1.0677050009014137</v>
      </c>
      <c r="J5" s="247">
        <v>38306</v>
      </c>
      <c r="K5" s="250">
        <v>792130</v>
      </c>
      <c r="L5" s="249">
        <v>756906</v>
      </c>
      <c r="M5" s="248">
        <v>1.0465368222738358</v>
      </c>
      <c r="N5" s="247">
        <v>35224</v>
      </c>
      <c r="O5" s="246">
        <v>0.76260714781664629</v>
      </c>
      <c r="P5" s="245">
        <v>0.74748779901335172</v>
      </c>
      <c r="Q5" s="244">
        <v>1.5119348803294574E-2</v>
      </c>
      <c r="R5" s="169"/>
      <c r="S5" s="169"/>
    </row>
    <row r="6" spans="1:19" x14ac:dyDescent="0.4">
      <c r="A6" s="190" t="s">
        <v>134</v>
      </c>
      <c r="B6" s="189" t="s">
        <v>350</v>
      </c>
      <c r="C6" s="189"/>
      <c r="D6" s="189"/>
      <c r="E6" s="189"/>
      <c r="F6" s="189"/>
      <c r="G6" s="188">
        <v>219516</v>
      </c>
      <c r="H6" s="187">
        <v>203657</v>
      </c>
      <c r="I6" s="186">
        <v>1.0778711264528105</v>
      </c>
      <c r="J6" s="185">
        <v>15859</v>
      </c>
      <c r="K6" s="231">
        <v>274273</v>
      </c>
      <c r="L6" s="187">
        <v>264662</v>
      </c>
      <c r="M6" s="186">
        <v>1.0363142423166152</v>
      </c>
      <c r="N6" s="185">
        <v>9611</v>
      </c>
      <c r="O6" s="184">
        <v>0.80035584982845553</v>
      </c>
      <c r="P6" s="183">
        <v>0.76949845463270128</v>
      </c>
      <c r="Q6" s="182">
        <v>3.0857395195754256E-2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144500</v>
      </c>
      <c r="H7" s="187">
        <v>132710</v>
      </c>
      <c r="I7" s="186">
        <v>1.0888403285359054</v>
      </c>
      <c r="J7" s="185">
        <v>11790</v>
      </c>
      <c r="K7" s="188">
        <v>175053</v>
      </c>
      <c r="L7" s="187">
        <v>170552</v>
      </c>
      <c r="M7" s="186">
        <v>1.0263907781790891</v>
      </c>
      <c r="N7" s="185">
        <v>4501</v>
      </c>
      <c r="O7" s="184">
        <v>0.82546428795850402</v>
      </c>
      <c r="P7" s="183">
        <v>0.77812045593132884</v>
      </c>
      <c r="Q7" s="182">
        <v>4.7343832027175181E-2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243">
        <v>118935</v>
      </c>
      <c r="H8" s="196">
        <v>109036</v>
      </c>
      <c r="I8" s="195">
        <v>1.0907865292197072</v>
      </c>
      <c r="J8" s="194">
        <v>9899</v>
      </c>
      <c r="K8" s="197">
        <v>142238</v>
      </c>
      <c r="L8" s="196">
        <v>138067</v>
      </c>
      <c r="M8" s="195">
        <v>1.0302099705215584</v>
      </c>
      <c r="N8" s="194">
        <v>4171</v>
      </c>
      <c r="O8" s="193">
        <v>0.8361689562564153</v>
      </c>
      <c r="P8" s="192">
        <v>0.78973252116725934</v>
      </c>
      <c r="Q8" s="191">
        <v>4.6436435089155959E-2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243">
        <v>25565</v>
      </c>
      <c r="H9" s="196">
        <v>23674</v>
      </c>
      <c r="I9" s="195">
        <v>1.0798766579369772</v>
      </c>
      <c r="J9" s="194">
        <v>1891</v>
      </c>
      <c r="K9" s="197">
        <v>32815</v>
      </c>
      <c r="L9" s="196">
        <v>32485</v>
      </c>
      <c r="M9" s="195">
        <v>1.0101585347083268</v>
      </c>
      <c r="N9" s="194">
        <v>330</v>
      </c>
      <c r="O9" s="193">
        <v>0.77906445223221088</v>
      </c>
      <c r="P9" s="192">
        <v>0.72876712328767124</v>
      </c>
      <c r="Q9" s="191">
        <v>5.0297328944539643E-2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194">
        <v>0</v>
      </c>
      <c r="K16" s="197"/>
      <c r="L16" s="196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/>
      <c r="H17" s="175"/>
      <c r="I17" s="174" t="e">
        <v>#DIV/0!</v>
      </c>
      <c r="J17" s="173">
        <v>0</v>
      </c>
      <c r="K17" s="176"/>
      <c r="L17" s="175"/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72187</v>
      </c>
      <c r="H18" s="187">
        <v>69213</v>
      </c>
      <c r="I18" s="186">
        <v>1.0429688064380969</v>
      </c>
      <c r="J18" s="185">
        <v>2974</v>
      </c>
      <c r="K18" s="188">
        <v>94730</v>
      </c>
      <c r="L18" s="187">
        <v>91010</v>
      </c>
      <c r="M18" s="186">
        <v>1.0408746291616306</v>
      </c>
      <c r="N18" s="185">
        <v>3720</v>
      </c>
      <c r="O18" s="184">
        <v>0.76202892431120028</v>
      </c>
      <c r="P18" s="183">
        <v>0.76049884628062847</v>
      </c>
      <c r="Q18" s="182">
        <v>1.5300780305718131E-3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10752</v>
      </c>
      <c r="H20" s="196">
        <v>10369</v>
      </c>
      <c r="I20" s="195">
        <v>1.0369370238210049</v>
      </c>
      <c r="J20" s="194">
        <v>383</v>
      </c>
      <c r="K20" s="197">
        <v>13880</v>
      </c>
      <c r="L20" s="196">
        <v>13485</v>
      </c>
      <c r="M20" s="195">
        <v>1.0292918057100482</v>
      </c>
      <c r="N20" s="194">
        <v>395</v>
      </c>
      <c r="O20" s="193">
        <v>0.77463976945244961</v>
      </c>
      <c r="P20" s="192">
        <v>0.76892843900630325</v>
      </c>
      <c r="Q20" s="191">
        <v>5.7113304461463565E-3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23778</v>
      </c>
      <c r="H21" s="196">
        <v>22322</v>
      </c>
      <c r="I21" s="205">
        <v>1.0652271301854672</v>
      </c>
      <c r="J21" s="204">
        <v>1456</v>
      </c>
      <c r="K21" s="203">
        <v>30465</v>
      </c>
      <c r="L21" s="206">
        <v>30130</v>
      </c>
      <c r="M21" s="205">
        <v>1.0111184865582477</v>
      </c>
      <c r="N21" s="194">
        <v>335</v>
      </c>
      <c r="O21" s="193">
        <v>0.7805022156573117</v>
      </c>
      <c r="P21" s="192">
        <v>0.74085628941254567</v>
      </c>
      <c r="Q21" s="191">
        <v>3.9645926244766039E-2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7931</v>
      </c>
      <c r="H22" s="206">
        <v>7367</v>
      </c>
      <c r="I22" s="195">
        <v>1.0765576218270667</v>
      </c>
      <c r="J22" s="194">
        <v>564</v>
      </c>
      <c r="K22" s="197">
        <v>10065</v>
      </c>
      <c r="L22" s="206">
        <v>9430</v>
      </c>
      <c r="M22" s="195">
        <v>1.0673382820784729</v>
      </c>
      <c r="N22" s="194">
        <v>635</v>
      </c>
      <c r="O22" s="193">
        <v>0.78797814207650274</v>
      </c>
      <c r="P22" s="192">
        <v>0.78123011664899256</v>
      </c>
      <c r="Q22" s="191">
        <v>6.7480254275101847E-3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4176</v>
      </c>
      <c r="H23" s="196">
        <v>4281</v>
      </c>
      <c r="I23" s="195">
        <v>0.97547302032235461</v>
      </c>
      <c r="J23" s="194">
        <v>-105</v>
      </c>
      <c r="K23" s="197">
        <v>5115</v>
      </c>
      <c r="L23" s="196">
        <v>5115</v>
      </c>
      <c r="M23" s="195">
        <v>1</v>
      </c>
      <c r="N23" s="194">
        <v>0</v>
      </c>
      <c r="O23" s="193">
        <v>0.81642228739002931</v>
      </c>
      <c r="P23" s="192">
        <v>0.83695014662756595</v>
      </c>
      <c r="Q23" s="191">
        <v>-2.0527859237536639E-2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/>
      <c r="H24" s="196"/>
      <c r="I24" s="195" t="e">
        <v>#DIV/0!</v>
      </c>
      <c r="J24" s="194">
        <v>0</v>
      </c>
      <c r="K24" s="197"/>
      <c r="L24" s="196"/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3534</v>
      </c>
      <c r="H25" s="196">
        <v>3245</v>
      </c>
      <c r="I25" s="195">
        <v>1.089060092449923</v>
      </c>
      <c r="J25" s="194">
        <v>289</v>
      </c>
      <c r="K25" s="197">
        <v>4515</v>
      </c>
      <c r="L25" s="196">
        <v>4495</v>
      </c>
      <c r="M25" s="195">
        <v>1.0044493882091212</v>
      </c>
      <c r="N25" s="194">
        <v>20</v>
      </c>
      <c r="O25" s="193">
        <v>0.78272425249169431</v>
      </c>
      <c r="P25" s="192">
        <v>0.72191323692992215</v>
      </c>
      <c r="Q25" s="191">
        <v>6.0811015561772153E-2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3854</v>
      </c>
      <c r="H32" s="196">
        <v>3601</v>
      </c>
      <c r="I32" s="195">
        <v>1.0702582615940017</v>
      </c>
      <c r="J32" s="194">
        <v>253</v>
      </c>
      <c r="K32" s="197">
        <v>5115</v>
      </c>
      <c r="L32" s="196">
        <v>4495</v>
      </c>
      <c r="M32" s="195">
        <v>1.1379310344827587</v>
      </c>
      <c r="N32" s="194">
        <v>620</v>
      </c>
      <c r="O32" s="193">
        <v>0.7534701857282502</v>
      </c>
      <c r="P32" s="192">
        <v>0.80111234705228029</v>
      </c>
      <c r="Q32" s="191">
        <v>-4.7642161324030097E-2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3800</v>
      </c>
      <c r="H34" s="196">
        <v>3224</v>
      </c>
      <c r="I34" s="195">
        <v>1.1786600496277915</v>
      </c>
      <c r="J34" s="194">
        <v>576</v>
      </c>
      <c r="K34" s="197">
        <v>5115</v>
      </c>
      <c r="L34" s="196">
        <v>4495</v>
      </c>
      <c r="M34" s="195">
        <v>1.1379310344827587</v>
      </c>
      <c r="N34" s="194">
        <v>620</v>
      </c>
      <c r="O34" s="193">
        <v>0.74291300097751711</v>
      </c>
      <c r="P34" s="192">
        <v>0.71724137931034482</v>
      </c>
      <c r="Q34" s="191">
        <v>2.5671621667172295E-2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14362</v>
      </c>
      <c r="H37" s="175">
        <v>14804</v>
      </c>
      <c r="I37" s="174">
        <v>0.97014320453931369</v>
      </c>
      <c r="J37" s="173">
        <v>-442</v>
      </c>
      <c r="K37" s="176">
        <v>20460</v>
      </c>
      <c r="L37" s="175">
        <v>19365</v>
      </c>
      <c r="M37" s="174">
        <v>1.056545313710302</v>
      </c>
      <c r="N37" s="173">
        <v>1095</v>
      </c>
      <c r="O37" s="172">
        <v>0.70195503421309868</v>
      </c>
      <c r="P37" s="171">
        <v>0.76447198554092433</v>
      </c>
      <c r="Q37" s="170">
        <v>-6.2516951327825643E-2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2014</v>
      </c>
      <c r="H38" s="187">
        <v>1734</v>
      </c>
      <c r="I38" s="186">
        <v>1.1614763552479817</v>
      </c>
      <c r="J38" s="185">
        <v>280</v>
      </c>
      <c r="K38" s="188">
        <v>3050</v>
      </c>
      <c r="L38" s="187">
        <v>3100</v>
      </c>
      <c r="M38" s="186">
        <v>0.9838709677419355</v>
      </c>
      <c r="N38" s="185">
        <v>-50</v>
      </c>
      <c r="O38" s="184">
        <v>0.66032786885245898</v>
      </c>
      <c r="P38" s="183">
        <v>0.55935483870967739</v>
      </c>
      <c r="Q38" s="182">
        <v>0.10097303014278158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968</v>
      </c>
      <c r="H39" s="196">
        <v>905</v>
      </c>
      <c r="I39" s="195">
        <v>1.0696132596685084</v>
      </c>
      <c r="J39" s="194">
        <v>63</v>
      </c>
      <c r="K39" s="197">
        <v>1550</v>
      </c>
      <c r="L39" s="196">
        <v>1550</v>
      </c>
      <c r="M39" s="195">
        <v>1</v>
      </c>
      <c r="N39" s="194">
        <v>0</v>
      </c>
      <c r="O39" s="193">
        <v>0.62451612903225806</v>
      </c>
      <c r="P39" s="192">
        <v>0.58387096774193548</v>
      </c>
      <c r="Q39" s="191">
        <v>4.0645161290322585E-2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1046</v>
      </c>
      <c r="H40" s="237">
        <v>829</v>
      </c>
      <c r="I40" s="236">
        <v>1.261761158021713</v>
      </c>
      <c r="J40" s="235">
        <v>217</v>
      </c>
      <c r="K40" s="238">
        <v>1500</v>
      </c>
      <c r="L40" s="237">
        <v>1550</v>
      </c>
      <c r="M40" s="236">
        <v>0.967741935483871</v>
      </c>
      <c r="N40" s="235">
        <v>-50</v>
      </c>
      <c r="O40" s="234">
        <v>0.69733333333333336</v>
      </c>
      <c r="P40" s="233">
        <v>0.53483870967741931</v>
      </c>
      <c r="Q40" s="232">
        <v>0.16249462365591405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815</v>
      </c>
      <c r="H41" s="187">
        <v>0</v>
      </c>
      <c r="I41" s="186" t="e">
        <v>#DIV/0!</v>
      </c>
      <c r="J41" s="185">
        <v>815</v>
      </c>
      <c r="K41" s="188">
        <v>1440</v>
      </c>
      <c r="L41" s="187">
        <v>0</v>
      </c>
      <c r="M41" s="186" t="e">
        <v>#DIV/0!</v>
      </c>
      <c r="N41" s="185">
        <v>1440</v>
      </c>
      <c r="O41" s="184">
        <v>0.56597222222222221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815</v>
      </c>
      <c r="H42" s="175">
        <v>0</v>
      </c>
      <c r="I42" s="174" t="e">
        <v>#DIV/0!</v>
      </c>
      <c r="J42" s="173">
        <v>815</v>
      </c>
      <c r="K42" s="176">
        <v>1440</v>
      </c>
      <c r="L42" s="175">
        <v>0</v>
      </c>
      <c r="M42" s="174" t="e">
        <v>#DIV/0!</v>
      </c>
      <c r="N42" s="173">
        <v>1440</v>
      </c>
      <c r="O42" s="172">
        <v>0.56597222222222221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120</v>
      </c>
      <c r="C43" s="189"/>
      <c r="D43" s="189"/>
      <c r="E43" s="189"/>
      <c r="F43" s="229"/>
      <c r="G43" s="188">
        <v>315859</v>
      </c>
      <c r="H43" s="187">
        <v>295737</v>
      </c>
      <c r="I43" s="186">
        <v>1.0680401843529894</v>
      </c>
      <c r="J43" s="185">
        <v>20122</v>
      </c>
      <c r="K43" s="231">
        <v>425265</v>
      </c>
      <c r="L43" s="187">
        <v>404275</v>
      </c>
      <c r="M43" s="186">
        <v>1.051920103889679</v>
      </c>
      <c r="N43" s="185">
        <v>20990</v>
      </c>
      <c r="O43" s="184">
        <v>0.74273453023408931</v>
      </c>
      <c r="P43" s="183">
        <v>0.73152433368375491</v>
      </c>
      <c r="Q43" s="182">
        <v>1.1210196550334395E-2</v>
      </c>
      <c r="R43" s="169"/>
      <c r="S43" s="169"/>
    </row>
    <row r="44" spans="1:19" x14ac:dyDescent="0.4">
      <c r="A44" s="230"/>
      <c r="B44" s="190" t="s">
        <v>119</v>
      </c>
      <c r="C44" s="189"/>
      <c r="D44" s="189"/>
      <c r="E44" s="189"/>
      <c r="F44" s="229"/>
      <c r="G44" s="188">
        <v>307959</v>
      </c>
      <c r="H44" s="187">
        <v>287683</v>
      </c>
      <c r="I44" s="186">
        <v>1.0704803551130933</v>
      </c>
      <c r="J44" s="185">
        <v>20276</v>
      </c>
      <c r="K44" s="188">
        <v>413335</v>
      </c>
      <c r="L44" s="187">
        <v>390828</v>
      </c>
      <c r="M44" s="186">
        <v>1.0575879926719682</v>
      </c>
      <c r="N44" s="185">
        <v>22507</v>
      </c>
      <c r="O44" s="184">
        <v>0.74505909250365931</v>
      </c>
      <c r="P44" s="183">
        <v>0.73608595085306072</v>
      </c>
      <c r="Q44" s="182">
        <v>8.9731416505985928E-3</v>
      </c>
      <c r="R44" s="169"/>
      <c r="S44" s="169"/>
    </row>
    <row r="45" spans="1:19" x14ac:dyDescent="0.4">
      <c r="A45" s="200"/>
      <c r="B45" s="200"/>
      <c r="C45" s="208" t="s">
        <v>102</v>
      </c>
      <c r="D45" s="207"/>
      <c r="E45" s="207"/>
      <c r="F45" s="6" t="s">
        <v>97</v>
      </c>
      <c r="G45" s="197">
        <v>125130</v>
      </c>
      <c r="H45" s="196">
        <v>115977</v>
      </c>
      <c r="I45" s="195">
        <v>1.0789208205075145</v>
      </c>
      <c r="J45" s="194">
        <v>9153</v>
      </c>
      <c r="K45" s="197">
        <v>153753</v>
      </c>
      <c r="L45" s="196">
        <v>146270</v>
      </c>
      <c r="M45" s="195">
        <v>1.0511588158884255</v>
      </c>
      <c r="N45" s="194">
        <v>7483</v>
      </c>
      <c r="O45" s="193">
        <v>0.81383777877504826</v>
      </c>
      <c r="P45" s="192">
        <v>0.79289669788746842</v>
      </c>
      <c r="Q45" s="191">
        <v>2.0941080887579844E-2</v>
      </c>
      <c r="R45" s="169"/>
      <c r="S45" s="169"/>
    </row>
    <row r="46" spans="1:19" x14ac:dyDescent="0.4">
      <c r="A46" s="200"/>
      <c r="B46" s="200"/>
      <c r="C46" s="208" t="s">
        <v>118</v>
      </c>
      <c r="D46" s="207"/>
      <c r="E46" s="207"/>
      <c r="F46" s="6" t="s">
        <v>97</v>
      </c>
      <c r="G46" s="197">
        <v>26559</v>
      </c>
      <c r="H46" s="196">
        <v>24382</v>
      </c>
      <c r="I46" s="195">
        <v>1.0892871790665244</v>
      </c>
      <c r="J46" s="194">
        <v>2177</v>
      </c>
      <c r="K46" s="197">
        <v>34985</v>
      </c>
      <c r="L46" s="196">
        <v>33789</v>
      </c>
      <c r="M46" s="195">
        <v>1.0353961348367813</v>
      </c>
      <c r="N46" s="194">
        <v>1196</v>
      </c>
      <c r="O46" s="193">
        <v>0.75915392310990426</v>
      </c>
      <c r="P46" s="192">
        <v>0.7215957856107017</v>
      </c>
      <c r="Q46" s="191">
        <v>3.755813749920256E-2</v>
      </c>
      <c r="R46" s="169"/>
      <c r="S46" s="169"/>
    </row>
    <row r="47" spans="1:19" x14ac:dyDescent="0.4">
      <c r="A47" s="200"/>
      <c r="B47" s="200"/>
      <c r="C47" s="208" t="s">
        <v>100</v>
      </c>
      <c r="D47" s="207"/>
      <c r="E47" s="207"/>
      <c r="F47" s="6" t="s">
        <v>97</v>
      </c>
      <c r="G47" s="197">
        <v>13518</v>
      </c>
      <c r="H47" s="196">
        <v>13410</v>
      </c>
      <c r="I47" s="195">
        <v>1.0080536912751679</v>
      </c>
      <c r="J47" s="194">
        <v>108</v>
      </c>
      <c r="K47" s="197">
        <v>19158</v>
      </c>
      <c r="L47" s="196">
        <v>18132</v>
      </c>
      <c r="M47" s="195">
        <v>1.0565850430178689</v>
      </c>
      <c r="N47" s="194">
        <v>1026</v>
      </c>
      <c r="O47" s="193">
        <v>0.70560601315377391</v>
      </c>
      <c r="P47" s="192">
        <v>0.73957643944407681</v>
      </c>
      <c r="Q47" s="191">
        <v>-3.3970426290302891E-2</v>
      </c>
      <c r="R47" s="169"/>
      <c r="S47" s="169"/>
    </row>
    <row r="48" spans="1:19" x14ac:dyDescent="0.4">
      <c r="A48" s="200"/>
      <c r="B48" s="200"/>
      <c r="C48" s="208" t="s">
        <v>92</v>
      </c>
      <c r="D48" s="207"/>
      <c r="E48" s="207"/>
      <c r="F48" s="6" t="s">
        <v>97</v>
      </c>
      <c r="G48" s="197">
        <v>8536</v>
      </c>
      <c r="H48" s="196">
        <v>8100</v>
      </c>
      <c r="I48" s="195">
        <v>1.0538271604938272</v>
      </c>
      <c r="J48" s="194">
        <v>436</v>
      </c>
      <c r="K48" s="197">
        <v>11235</v>
      </c>
      <c r="L48" s="196">
        <v>10278</v>
      </c>
      <c r="M48" s="195">
        <v>1.0931115002918856</v>
      </c>
      <c r="N48" s="194">
        <v>957</v>
      </c>
      <c r="O48" s="193">
        <v>0.75976858032932804</v>
      </c>
      <c r="P48" s="192">
        <v>0.78809106830122588</v>
      </c>
      <c r="Q48" s="191">
        <v>-2.8322487971897847E-2</v>
      </c>
      <c r="R48" s="169"/>
      <c r="S48" s="169"/>
    </row>
    <row r="49" spans="1:19" x14ac:dyDescent="0.4">
      <c r="A49" s="200"/>
      <c r="B49" s="200"/>
      <c r="C49" s="208" t="s">
        <v>98</v>
      </c>
      <c r="D49" s="207"/>
      <c r="E49" s="207"/>
      <c r="F49" s="6" t="s">
        <v>97</v>
      </c>
      <c r="G49" s="197">
        <v>15776</v>
      </c>
      <c r="H49" s="196">
        <v>15732</v>
      </c>
      <c r="I49" s="195">
        <v>1.0027968471904398</v>
      </c>
      <c r="J49" s="194">
        <v>44</v>
      </c>
      <c r="K49" s="197">
        <v>22860</v>
      </c>
      <c r="L49" s="196">
        <v>19413</v>
      </c>
      <c r="M49" s="195">
        <v>1.1775614279091331</v>
      </c>
      <c r="N49" s="194">
        <v>3447</v>
      </c>
      <c r="O49" s="193">
        <v>0.69011373578302715</v>
      </c>
      <c r="P49" s="192">
        <v>0.81038479369494665</v>
      </c>
      <c r="Q49" s="191">
        <v>-0.1202710579119195</v>
      </c>
      <c r="R49" s="169"/>
      <c r="S49" s="169"/>
    </row>
    <row r="50" spans="1:19" x14ac:dyDescent="0.4">
      <c r="A50" s="200"/>
      <c r="B50" s="200"/>
      <c r="C50" s="208" t="s">
        <v>101</v>
      </c>
      <c r="D50" s="207"/>
      <c r="E50" s="207"/>
      <c r="F50" s="6" t="s">
        <v>97</v>
      </c>
      <c r="G50" s="197">
        <v>33189</v>
      </c>
      <c r="H50" s="196">
        <v>33894</v>
      </c>
      <c r="I50" s="195">
        <v>0.97919985838201451</v>
      </c>
      <c r="J50" s="194">
        <v>-705</v>
      </c>
      <c r="K50" s="197">
        <v>44920</v>
      </c>
      <c r="L50" s="196">
        <v>46539</v>
      </c>
      <c r="M50" s="195">
        <v>0.96521197275403425</v>
      </c>
      <c r="N50" s="194">
        <v>-1619</v>
      </c>
      <c r="O50" s="193">
        <v>0.73884683882457702</v>
      </c>
      <c r="P50" s="192">
        <v>0.72829239992264549</v>
      </c>
      <c r="Q50" s="191">
        <v>1.0554438901931529E-2</v>
      </c>
      <c r="R50" s="169"/>
      <c r="S50" s="169"/>
    </row>
    <row r="51" spans="1:19" x14ac:dyDescent="0.4">
      <c r="A51" s="200"/>
      <c r="B51" s="200"/>
      <c r="C51" s="208" t="s">
        <v>93</v>
      </c>
      <c r="D51" s="207"/>
      <c r="E51" s="207"/>
      <c r="F51" s="6" t="s">
        <v>97</v>
      </c>
      <c r="G51" s="197">
        <v>5000</v>
      </c>
      <c r="H51" s="196">
        <v>4507</v>
      </c>
      <c r="I51" s="195">
        <v>1.1093854004881296</v>
      </c>
      <c r="J51" s="194">
        <v>493</v>
      </c>
      <c r="K51" s="197">
        <v>8435</v>
      </c>
      <c r="L51" s="196">
        <v>8296</v>
      </c>
      <c r="M51" s="195">
        <v>1.01675506268081</v>
      </c>
      <c r="N51" s="194">
        <v>139</v>
      </c>
      <c r="O51" s="193">
        <v>0.59276822762299941</v>
      </c>
      <c r="P51" s="192">
        <v>0.54327386692381874</v>
      </c>
      <c r="Q51" s="191">
        <v>4.9494360699180673E-2</v>
      </c>
      <c r="R51" s="169"/>
      <c r="S51" s="169"/>
    </row>
    <row r="52" spans="1:19" x14ac:dyDescent="0.4">
      <c r="A52" s="200"/>
      <c r="B52" s="200"/>
      <c r="C52" s="208" t="s">
        <v>117</v>
      </c>
      <c r="D52" s="207"/>
      <c r="E52" s="207"/>
      <c r="F52" s="6" t="s">
        <v>97</v>
      </c>
      <c r="G52" s="197">
        <v>3912</v>
      </c>
      <c r="H52" s="196">
        <v>3804</v>
      </c>
      <c r="I52" s="195">
        <v>1.0283911671924291</v>
      </c>
      <c r="J52" s="194">
        <v>108</v>
      </c>
      <c r="K52" s="197">
        <v>5146</v>
      </c>
      <c r="L52" s="196">
        <v>5146</v>
      </c>
      <c r="M52" s="195">
        <v>1</v>
      </c>
      <c r="N52" s="194">
        <v>0</v>
      </c>
      <c r="O52" s="193">
        <v>0.76020209871745048</v>
      </c>
      <c r="P52" s="192">
        <v>0.73921492421298096</v>
      </c>
      <c r="Q52" s="191">
        <v>2.0987174504469519E-2</v>
      </c>
      <c r="R52" s="169"/>
      <c r="S52" s="169"/>
    </row>
    <row r="53" spans="1:19" x14ac:dyDescent="0.4">
      <c r="A53" s="200"/>
      <c r="B53" s="200"/>
      <c r="C53" s="208" t="s">
        <v>116</v>
      </c>
      <c r="D53" s="207"/>
      <c r="E53" s="207"/>
      <c r="F53" s="6" t="s">
        <v>97</v>
      </c>
      <c r="G53" s="197">
        <v>6114</v>
      </c>
      <c r="H53" s="196">
        <v>6550</v>
      </c>
      <c r="I53" s="195">
        <v>0.93343511450381678</v>
      </c>
      <c r="J53" s="194">
        <v>-436</v>
      </c>
      <c r="K53" s="197">
        <v>8369</v>
      </c>
      <c r="L53" s="196">
        <v>8370</v>
      </c>
      <c r="M53" s="195">
        <v>0.99988052568697727</v>
      </c>
      <c r="N53" s="194">
        <v>-1</v>
      </c>
      <c r="O53" s="193">
        <v>0.73055323216632817</v>
      </c>
      <c r="P53" s="192">
        <v>0.78255675029868577</v>
      </c>
      <c r="Q53" s="191">
        <v>-5.2003518132357596E-2</v>
      </c>
      <c r="R53" s="169"/>
      <c r="S53" s="169"/>
    </row>
    <row r="54" spans="1:19" x14ac:dyDescent="0.4">
      <c r="A54" s="200"/>
      <c r="B54" s="200"/>
      <c r="C54" s="208" t="s">
        <v>115</v>
      </c>
      <c r="D54" s="207"/>
      <c r="E54" s="207"/>
      <c r="F54" s="6" t="s">
        <v>84</v>
      </c>
      <c r="G54" s="197">
        <v>2629</v>
      </c>
      <c r="H54" s="196">
        <v>2581</v>
      </c>
      <c r="I54" s="195">
        <v>1.0185974428516078</v>
      </c>
      <c r="J54" s="194">
        <v>48</v>
      </c>
      <c r="K54" s="197">
        <v>3906</v>
      </c>
      <c r="L54" s="196">
        <v>3780</v>
      </c>
      <c r="M54" s="195">
        <v>1.0333333333333334</v>
      </c>
      <c r="N54" s="194">
        <v>126</v>
      </c>
      <c r="O54" s="193">
        <v>0.67306707629288276</v>
      </c>
      <c r="P54" s="192">
        <v>0.68280423280423286</v>
      </c>
      <c r="Q54" s="191">
        <v>-9.737156511350098E-3</v>
      </c>
      <c r="R54" s="169"/>
      <c r="S54" s="169"/>
    </row>
    <row r="55" spans="1:19" x14ac:dyDescent="0.4">
      <c r="A55" s="200"/>
      <c r="B55" s="200"/>
      <c r="C55" s="208" t="s">
        <v>114</v>
      </c>
      <c r="D55" s="207"/>
      <c r="E55" s="207"/>
      <c r="F55" s="6" t="s">
        <v>97</v>
      </c>
      <c r="G55" s="197">
        <v>3318</v>
      </c>
      <c r="H55" s="196">
        <v>3157</v>
      </c>
      <c r="I55" s="195">
        <v>1.0509977827050998</v>
      </c>
      <c r="J55" s="194">
        <v>161</v>
      </c>
      <c r="K55" s="197">
        <v>4980</v>
      </c>
      <c r="L55" s="196">
        <v>5146</v>
      </c>
      <c r="M55" s="195">
        <v>0.967741935483871</v>
      </c>
      <c r="N55" s="194">
        <v>-166</v>
      </c>
      <c r="O55" s="193">
        <v>0.66626506024096388</v>
      </c>
      <c r="P55" s="192">
        <v>0.61348620287602018</v>
      </c>
      <c r="Q55" s="191">
        <v>5.2778857364943699E-2</v>
      </c>
      <c r="R55" s="169"/>
      <c r="S55" s="169"/>
    </row>
    <row r="56" spans="1:19" x14ac:dyDescent="0.4">
      <c r="A56" s="200"/>
      <c r="B56" s="200"/>
      <c r="C56" s="208" t="s">
        <v>113</v>
      </c>
      <c r="D56" s="207"/>
      <c r="E56" s="207"/>
      <c r="F56" s="6" t="s">
        <v>97</v>
      </c>
      <c r="G56" s="197">
        <v>5781</v>
      </c>
      <c r="H56" s="196">
        <v>5565</v>
      </c>
      <c r="I56" s="195">
        <v>1.0388140161725068</v>
      </c>
      <c r="J56" s="194">
        <v>216</v>
      </c>
      <c r="K56" s="197">
        <v>8370</v>
      </c>
      <c r="L56" s="196">
        <v>8370</v>
      </c>
      <c r="M56" s="195">
        <v>1</v>
      </c>
      <c r="N56" s="194">
        <v>0</v>
      </c>
      <c r="O56" s="193">
        <v>0.69068100358422935</v>
      </c>
      <c r="P56" s="192">
        <v>0.66487455197132617</v>
      </c>
      <c r="Q56" s="191">
        <v>2.5806451612903181E-2</v>
      </c>
      <c r="R56" s="169"/>
      <c r="S56" s="169"/>
    </row>
    <row r="57" spans="1:19" x14ac:dyDescent="0.4">
      <c r="A57" s="200"/>
      <c r="B57" s="200"/>
      <c r="C57" s="199" t="s">
        <v>112</v>
      </c>
      <c r="D57" s="198"/>
      <c r="E57" s="198"/>
      <c r="F57" s="10" t="s">
        <v>84</v>
      </c>
      <c r="G57" s="203">
        <v>2813</v>
      </c>
      <c r="H57" s="206">
        <v>2694</v>
      </c>
      <c r="I57" s="205">
        <v>1.0441722345953972</v>
      </c>
      <c r="J57" s="204">
        <v>119</v>
      </c>
      <c r="K57" s="203">
        <v>5146</v>
      </c>
      <c r="L57" s="206">
        <v>5146</v>
      </c>
      <c r="M57" s="205">
        <v>1</v>
      </c>
      <c r="N57" s="204">
        <v>0</v>
      </c>
      <c r="O57" s="211">
        <v>0.54663816556548772</v>
      </c>
      <c r="P57" s="210">
        <v>0.52351340847260008</v>
      </c>
      <c r="Q57" s="209">
        <v>2.3124757092887638E-2</v>
      </c>
      <c r="R57" s="169"/>
      <c r="S57" s="169"/>
    </row>
    <row r="58" spans="1:19" x14ac:dyDescent="0.4">
      <c r="A58" s="200"/>
      <c r="B58" s="200"/>
      <c r="C58" s="199" t="s">
        <v>111</v>
      </c>
      <c r="D58" s="198"/>
      <c r="E58" s="198"/>
      <c r="F58" s="10" t="s">
        <v>97</v>
      </c>
      <c r="G58" s="203">
        <v>5011</v>
      </c>
      <c r="H58" s="206">
        <v>5304</v>
      </c>
      <c r="I58" s="205">
        <v>0.94475867269984914</v>
      </c>
      <c r="J58" s="204">
        <v>-293</v>
      </c>
      <c r="K58" s="203">
        <v>6768</v>
      </c>
      <c r="L58" s="206">
        <v>7642</v>
      </c>
      <c r="M58" s="205">
        <v>0.88563203349908404</v>
      </c>
      <c r="N58" s="204">
        <v>-874</v>
      </c>
      <c r="O58" s="211">
        <v>0.7403959810874704</v>
      </c>
      <c r="P58" s="210">
        <v>0.69405914682020409</v>
      </c>
      <c r="Q58" s="209">
        <v>4.6336834267266314E-2</v>
      </c>
      <c r="R58" s="169"/>
      <c r="S58" s="169"/>
    </row>
    <row r="59" spans="1:19" x14ac:dyDescent="0.4">
      <c r="A59" s="200"/>
      <c r="B59" s="200"/>
      <c r="C59" s="199" t="s">
        <v>110</v>
      </c>
      <c r="D59" s="198"/>
      <c r="E59" s="198"/>
      <c r="F59" s="10" t="s">
        <v>97</v>
      </c>
      <c r="G59" s="203">
        <v>2784</v>
      </c>
      <c r="H59" s="206">
        <v>2634</v>
      </c>
      <c r="I59" s="205">
        <v>1.0569476082004556</v>
      </c>
      <c r="J59" s="204">
        <v>150</v>
      </c>
      <c r="K59" s="203">
        <v>3946</v>
      </c>
      <c r="L59" s="206">
        <v>3906</v>
      </c>
      <c r="M59" s="205">
        <v>1.0102406554019456</v>
      </c>
      <c r="N59" s="204">
        <v>40</v>
      </c>
      <c r="O59" s="211">
        <v>0.70552458185504308</v>
      </c>
      <c r="P59" s="210">
        <v>0.67434715821812596</v>
      </c>
      <c r="Q59" s="209">
        <v>3.1177423636917112E-2</v>
      </c>
      <c r="R59" s="169"/>
      <c r="S59" s="169"/>
    </row>
    <row r="60" spans="1:19" x14ac:dyDescent="0.4">
      <c r="A60" s="200"/>
      <c r="B60" s="200"/>
      <c r="C60" s="208" t="s">
        <v>85</v>
      </c>
      <c r="D60" s="228"/>
      <c r="E60" s="207"/>
      <c r="F60" s="6" t="s">
        <v>84</v>
      </c>
      <c r="G60" s="203">
        <v>211</v>
      </c>
      <c r="H60" s="206"/>
      <c r="I60" s="205" t="e">
        <v>#DIV/0!</v>
      </c>
      <c r="J60" s="204">
        <v>211</v>
      </c>
      <c r="K60" s="203">
        <v>435</v>
      </c>
      <c r="L60" s="206"/>
      <c r="M60" s="205" t="e">
        <v>#DIV/0!</v>
      </c>
      <c r="N60" s="204">
        <v>435</v>
      </c>
      <c r="O60" s="211">
        <v>0.48505747126436782</v>
      </c>
      <c r="P60" s="210" t="e">
        <v>#DIV/0!</v>
      </c>
      <c r="Q60" s="209" t="e">
        <v>#DIV/0!</v>
      </c>
      <c r="R60" s="169"/>
      <c r="S60" s="169"/>
    </row>
    <row r="61" spans="1:19" x14ac:dyDescent="0.4">
      <c r="A61" s="200"/>
      <c r="B61" s="200"/>
      <c r="C61" s="199" t="s">
        <v>107</v>
      </c>
      <c r="D61" s="198"/>
      <c r="E61" s="198"/>
      <c r="F61" s="10" t="s">
        <v>97</v>
      </c>
      <c r="G61" s="203">
        <v>3920</v>
      </c>
      <c r="H61" s="206">
        <v>3703</v>
      </c>
      <c r="I61" s="205">
        <v>1.0586011342155008</v>
      </c>
      <c r="J61" s="204">
        <v>217</v>
      </c>
      <c r="K61" s="203">
        <v>5146</v>
      </c>
      <c r="L61" s="206">
        <v>5066</v>
      </c>
      <c r="M61" s="205">
        <v>1.0157915515199369</v>
      </c>
      <c r="N61" s="204">
        <v>80</v>
      </c>
      <c r="O61" s="211">
        <v>0.76175670423630004</v>
      </c>
      <c r="P61" s="210">
        <v>0.73095144097907616</v>
      </c>
      <c r="Q61" s="209">
        <v>3.080526325722388E-2</v>
      </c>
      <c r="R61" s="169"/>
      <c r="S61" s="169"/>
    </row>
    <row r="62" spans="1:19" x14ac:dyDescent="0.4">
      <c r="A62" s="200"/>
      <c r="B62" s="200"/>
      <c r="C62" s="199" t="s">
        <v>106</v>
      </c>
      <c r="D62" s="198"/>
      <c r="E62" s="198"/>
      <c r="F62" s="10" t="s">
        <v>97</v>
      </c>
      <c r="G62" s="203">
        <v>2491</v>
      </c>
      <c r="H62" s="206">
        <v>2291</v>
      </c>
      <c r="I62" s="205">
        <v>1.0872981230903536</v>
      </c>
      <c r="J62" s="204">
        <v>200</v>
      </c>
      <c r="K62" s="203">
        <v>5146</v>
      </c>
      <c r="L62" s="206">
        <v>4026</v>
      </c>
      <c r="M62" s="205">
        <v>1.2781917536015897</v>
      </c>
      <c r="N62" s="204">
        <v>1120</v>
      </c>
      <c r="O62" s="211">
        <v>0.48406529343179167</v>
      </c>
      <c r="P62" s="210">
        <v>0.56905116741182316</v>
      </c>
      <c r="Q62" s="209">
        <v>-8.498587398003149E-2</v>
      </c>
      <c r="R62" s="169"/>
      <c r="S62" s="169"/>
    </row>
    <row r="63" spans="1:19" x14ac:dyDescent="0.4">
      <c r="A63" s="200"/>
      <c r="B63" s="200"/>
      <c r="C63" s="199" t="s">
        <v>108</v>
      </c>
      <c r="D63" s="198"/>
      <c r="E63" s="198"/>
      <c r="F63" s="10" t="s">
        <v>97</v>
      </c>
      <c r="G63" s="203">
        <v>1834</v>
      </c>
      <c r="H63" s="206">
        <v>1780</v>
      </c>
      <c r="I63" s="205">
        <v>1.0303370786516854</v>
      </c>
      <c r="J63" s="204">
        <v>54</v>
      </c>
      <c r="K63" s="203">
        <v>3597</v>
      </c>
      <c r="L63" s="206">
        <v>3343</v>
      </c>
      <c r="M63" s="205">
        <v>1.0759796589889321</v>
      </c>
      <c r="N63" s="204">
        <v>254</v>
      </c>
      <c r="O63" s="211">
        <v>0.50986933555740899</v>
      </c>
      <c r="P63" s="210">
        <v>0.53245587795393357</v>
      </c>
      <c r="Q63" s="209">
        <v>-2.2586542396524578E-2</v>
      </c>
      <c r="R63" s="169"/>
      <c r="S63" s="169"/>
    </row>
    <row r="64" spans="1:19" x14ac:dyDescent="0.4">
      <c r="A64" s="200"/>
      <c r="B64" s="200"/>
      <c r="C64" s="199" t="s">
        <v>105</v>
      </c>
      <c r="D64" s="198"/>
      <c r="E64" s="198"/>
      <c r="F64" s="10" t="s">
        <v>97</v>
      </c>
      <c r="G64" s="203">
        <v>4425</v>
      </c>
      <c r="H64" s="206">
        <v>4114</v>
      </c>
      <c r="I64" s="205">
        <v>1.0755955274671851</v>
      </c>
      <c r="J64" s="204">
        <v>311</v>
      </c>
      <c r="K64" s="203">
        <v>7403</v>
      </c>
      <c r="L64" s="206">
        <v>6784</v>
      </c>
      <c r="M64" s="205">
        <v>1.0912441037735849</v>
      </c>
      <c r="N64" s="204">
        <v>619</v>
      </c>
      <c r="O64" s="211">
        <v>0.59773064973659329</v>
      </c>
      <c r="P64" s="210">
        <v>0.60642688679245282</v>
      </c>
      <c r="Q64" s="209">
        <v>-8.6962370558595348E-3</v>
      </c>
      <c r="R64" s="169"/>
      <c r="S64" s="169"/>
    </row>
    <row r="65" spans="1:19" x14ac:dyDescent="0.4">
      <c r="A65" s="200"/>
      <c r="B65" s="200"/>
      <c r="C65" s="199" t="s">
        <v>102</v>
      </c>
      <c r="D65" s="15" t="s">
        <v>0</v>
      </c>
      <c r="E65" s="198" t="s">
        <v>91</v>
      </c>
      <c r="F65" s="10" t="s">
        <v>97</v>
      </c>
      <c r="G65" s="203">
        <v>13156</v>
      </c>
      <c r="H65" s="206">
        <v>11972</v>
      </c>
      <c r="I65" s="205">
        <v>1.0988974273304377</v>
      </c>
      <c r="J65" s="204">
        <v>1184</v>
      </c>
      <c r="K65" s="203">
        <v>18117</v>
      </c>
      <c r="L65" s="206">
        <v>17624</v>
      </c>
      <c r="M65" s="205">
        <v>1.0279732183386292</v>
      </c>
      <c r="N65" s="204">
        <v>493</v>
      </c>
      <c r="O65" s="211">
        <v>0.72616879174256221</v>
      </c>
      <c r="P65" s="210">
        <v>0.67930095324557427</v>
      </c>
      <c r="Q65" s="209">
        <v>4.6867838496987946E-2</v>
      </c>
      <c r="R65" s="169"/>
      <c r="S65" s="169"/>
    </row>
    <row r="66" spans="1:19" x14ac:dyDescent="0.4">
      <c r="A66" s="200"/>
      <c r="B66" s="200"/>
      <c r="C66" s="199" t="s">
        <v>102</v>
      </c>
      <c r="D66" s="15" t="s">
        <v>0</v>
      </c>
      <c r="E66" s="198" t="s">
        <v>109</v>
      </c>
      <c r="F66" s="10" t="s">
        <v>97</v>
      </c>
      <c r="G66" s="203">
        <v>6697</v>
      </c>
      <c r="H66" s="206">
        <v>5779</v>
      </c>
      <c r="I66" s="205">
        <v>1.1588510122858626</v>
      </c>
      <c r="J66" s="204">
        <v>918</v>
      </c>
      <c r="K66" s="203">
        <v>8370</v>
      </c>
      <c r="L66" s="206">
        <v>8370</v>
      </c>
      <c r="M66" s="205">
        <v>1</v>
      </c>
      <c r="N66" s="204">
        <v>0</v>
      </c>
      <c r="O66" s="211">
        <v>0.80011947431302266</v>
      </c>
      <c r="P66" s="210">
        <v>0.690442054958184</v>
      </c>
      <c r="Q66" s="209">
        <v>0.10967741935483866</v>
      </c>
      <c r="R66" s="169"/>
      <c r="S66" s="169"/>
    </row>
    <row r="67" spans="1:19" x14ac:dyDescent="0.4">
      <c r="A67" s="200"/>
      <c r="B67" s="200"/>
      <c r="C67" s="208" t="s">
        <v>100</v>
      </c>
      <c r="D67" s="5" t="s">
        <v>0</v>
      </c>
      <c r="E67" s="207" t="s">
        <v>91</v>
      </c>
      <c r="F67" s="6" t="s">
        <v>97</v>
      </c>
      <c r="G67" s="197">
        <v>3845</v>
      </c>
      <c r="H67" s="196">
        <v>3183</v>
      </c>
      <c r="I67" s="195">
        <v>1.2079798931825323</v>
      </c>
      <c r="J67" s="194">
        <v>662</v>
      </c>
      <c r="K67" s="197">
        <v>5146</v>
      </c>
      <c r="L67" s="196">
        <v>5146</v>
      </c>
      <c r="M67" s="195">
        <v>1</v>
      </c>
      <c r="N67" s="194">
        <v>0</v>
      </c>
      <c r="O67" s="193">
        <v>0.7471822774970851</v>
      </c>
      <c r="P67" s="192">
        <v>0.61853867081228142</v>
      </c>
      <c r="Q67" s="191">
        <v>0.12864360668480368</v>
      </c>
      <c r="R67" s="169"/>
      <c r="S67" s="169"/>
    </row>
    <row r="68" spans="1:19" s="213" customFormat="1" x14ac:dyDescent="0.4">
      <c r="A68" s="215"/>
      <c r="B68" s="215"/>
      <c r="C68" s="199" t="s">
        <v>100</v>
      </c>
      <c r="D68" s="15" t="s">
        <v>0</v>
      </c>
      <c r="E68" s="198" t="s">
        <v>109</v>
      </c>
      <c r="F68" s="6" t="s">
        <v>97</v>
      </c>
      <c r="G68" s="203">
        <v>3999</v>
      </c>
      <c r="H68" s="206">
        <v>3656</v>
      </c>
      <c r="I68" s="205">
        <v>1.0938183807439825</v>
      </c>
      <c r="J68" s="204">
        <v>343</v>
      </c>
      <c r="K68" s="203">
        <v>5146</v>
      </c>
      <c r="L68" s="206">
        <v>5146</v>
      </c>
      <c r="M68" s="205">
        <v>1</v>
      </c>
      <c r="N68" s="204">
        <v>0</v>
      </c>
      <c r="O68" s="211">
        <v>0.77710843373493976</v>
      </c>
      <c r="P68" s="210">
        <v>0.71045472211426353</v>
      </c>
      <c r="Q68" s="209">
        <v>6.6653711620676237E-2</v>
      </c>
      <c r="R68" s="214"/>
      <c r="S68" s="214"/>
    </row>
    <row r="69" spans="1:19" s="213" customFormat="1" x14ac:dyDescent="0.4">
      <c r="A69" s="215"/>
      <c r="B69" s="215"/>
      <c r="C69" s="199" t="s">
        <v>118</v>
      </c>
      <c r="D69" s="198" t="s">
        <v>0</v>
      </c>
      <c r="E69" s="289" t="s">
        <v>109</v>
      </c>
      <c r="F69" s="6" t="s">
        <v>84</v>
      </c>
      <c r="G69" s="203"/>
      <c r="H69" s="206"/>
      <c r="I69" s="205" t="e">
        <v>#DIV/0!</v>
      </c>
      <c r="J69" s="204">
        <v>0</v>
      </c>
      <c r="K69" s="203"/>
      <c r="L69" s="206"/>
      <c r="M69" s="205" t="e">
        <v>#DIV/0!</v>
      </c>
      <c r="N69" s="204">
        <v>0</v>
      </c>
      <c r="O69" s="211" t="e">
        <v>#DIV/0!</v>
      </c>
      <c r="P69" s="210" t="e">
        <v>#DIV/0!</v>
      </c>
      <c r="Q69" s="209" t="e">
        <v>#DIV/0!</v>
      </c>
      <c r="R69" s="214"/>
      <c r="S69" s="214"/>
    </row>
    <row r="70" spans="1:19" s="213" customFormat="1" x14ac:dyDescent="0.4">
      <c r="A70" s="215"/>
      <c r="B70" s="215"/>
      <c r="C70" s="199" t="s">
        <v>98</v>
      </c>
      <c r="D70" s="15" t="s">
        <v>0</v>
      </c>
      <c r="E70" s="198" t="s">
        <v>91</v>
      </c>
      <c r="F70" s="10" t="s">
        <v>97</v>
      </c>
      <c r="G70" s="203">
        <v>3106</v>
      </c>
      <c r="H70" s="206">
        <v>2914</v>
      </c>
      <c r="I70" s="205">
        <v>1.0658888126286892</v>
      </c>
      <c r="J70" s="204">
        <v>192</v>
      </c>
      <c r="K70" s="203">
        <v>4548</v>
      </c>
      <c r="L70" s="206">
        <v>5100</v>
      </c>
      <c r="M70" s="205">
        <v>0.8917647058823529</v>
      </c>
      <c r="N70" s="204">
        <v>-552</v>
      </c>
      <c r="O70" s="211">
        <v>0.68293755496921726</v>
      </c>
      <c r="P70" s="210">
        <v>0.57137254901960788</v>
      </c>
      <c r="Q70" s="209">
        <v>0.11156500594960939</v>
      </c>
      <c r="R70" s="214"/>
      <c r="S70" s="214"/>
    </row>
    <row r="71" spans="1:19" s="213" customFormat="1" x14ac:dyDescent="0.4">
      <c r="A71" s="215"/>
      <c r="B71" s="215"/>
      <c r="C71" s="199" t="s">
        <v>98</v>
      </c>
      <c r="D71" s="15" t="s">
        <v>0</v>
      </c>
      <c r="E71" s="198" t="s">
        <v>109</v>
      </c>
      <c r="F71" s="10" t="s">
        <v>97</v>
      </c>
      <c r="G71" s="203">
        <v>2276</v>
      </c>
      <c r="H71" s="206"/>
      <c r="I71" s="205" t="e">
        <v>#DIV/0!</v>
      </c>
      <c r="J71" s="204">
        <v>2276</v>
      </c>
      <c r="K71" s="203">
        <v>4318</v>
      </c>
      <c r="L71" s="206"/>
      <c r="M71" s="205" t="e">
        <v>#DIV/0!</v>
      </c>
      <c r="N71" s="204">
        <v>4318</v>
      </c>
      <c r="O71" s="211">
        <v>0.52709587772116717</v>
      </c>
      <c r="P71" s="210" t="e">
        <v>#DIV/0!</v>
      </c>
      <c r="Q71" s="209" t="e">
        <v>#DIV/0!</v>
      </c>
      <c r="R71" s="214"/>
      <c r="S71" s="214"/>
    </row>
    <row r="72" spans="1:19" s="213" customFormat="1" x14ac:dyDescent="0.4">
      <c r="A72" s="215"/>
      <c r="B72" s="215"/>
      <c r="C72" s="199" t="s">
        <v>101</v>
      </c>
      <c r="D72" s="15" t="s">
        <v>0</v>
      </c>
      <c r="E72" s="198" t="s">
        <v>91</v>
      </c>
      <c r="F72" s="10" t="s">
        <v>97</v>
      </c>
      <c r="G72" s="203">
        <v>1929</v>
      </c>
      <c r="H72" s="206"/>
      <c r="I72" s="205" t="e">
        <v>#DIV/0!</v>
      </c>
      <c r="J72" s="204">
        <v>1929</v>
      </c>
      <c r="K72" s="203">
        <v>3986</v>
      </c>
      <c r="L72" s="206"/>
      <c r="M72" s="205" t="e">
        <v>#DIV/0!</v>
      </c>
      <c r="N72" s="204">
        <v>3986</v>
      </c>
      <c r="O72" s="211">
        <v>0.48394380331159059</v>
      </c>
      <c r="P72" s="210" t="e">
        <v>#DIV/0!</v>
      </c>
      <c r="Q72" s="209" t="e">
        <v>#DIV/0!</v>
      </c>
      <c r="R72" s="214"/>
      <c r="S72" s="214"/>
    </row>
    <row r="73" spans="1:19" s="213" customFormat="1" x14ac:dyDescent="0.4">
      <c r="A73" s="215"/>
      <c r="B73" s="215"/>
      <c r="C73" s="199" t="s">
        <v>101</v>
      </c>
      <c r="D73" s="15" t="s">
        <v>0</v>
      </c>
      <c r="E73" s="198" t="s">
        <v>109</v>
      </c>
      <c r="F73" s="10" t="s">
        <v>84</v>
      </c>
      <c r="G73" s="203"/>
      <c r="H73" s="206"/>
      <c r="I73" s="205" t="e">
        <v>#DIV/0!</v>
      </c>
      <c r="J73" s="204">
        <v>0</v>
      </c>
      <c r="K73" s="203"/>
      <c r="L73" s="206"/>
      <c r="M73" s="205" t="e">
        <v>#DIV/0!</v>
      </c>
      <c r="N73" s="204">
        <v>0</v>
      </c>
      <c r="O73" s="211" t="e">
        <v>#DIV/0!</v>
      </c>
      <c r="P73" s="210" t="e">
        <v>#DIV/0!</v>
      </c>
      <c r="Q73" s="209" t="e">
        <v>#DIV/0!</v>
      </c>
      <c r="R73" s="214"/>
      <c r="S73" s="214"/>
    </row>
    <row r="74" spans="1:19" s="213" customFormat="1" x14ac:dyDescent="0.4">
      <c r="A74" s="215"/>
      <c r="B74" s="227" t="s">
        <v>1</v>
      </c>
      <c r="C74" s="226"/>
      <c r="D74" s="14"/>
      <c r="E74" s="226"/>
      <c r="F74" s="225"/>
      <c r="G74" s="224">
        <v>7900</v>
      </c>
      <c r="H74" s="223">
        <v>8054</v>
      </c>
      <c r="I74" s="222">
        <v>0.98087906630245836</v>
      </c>
      <c r="J74" s="221">
        <v>-154</v>
      </c>
      <c r="K74" s="224">
        <v>11930</v>
      </c>
      <c r="L74" s="223">
        <v>13447</v>
      </c>
      <c r="M74" s="222">
        <v>0.88718673310031981</v>
      </c>
      <c r="N74" s="221">
        <v>-1517</v>
      </c>
      <c r="O74" s="220">
        <v>0.66219614417435035</v>
      </c>
      <c r="P74" s="219">
        <v>0.5989440023797129</v>
      </c>
      <c r="Q74" s="218">
        <v>6.3252141794637451E-2</v>
      </c>
      <c r="R74" s="214"/>
      <c r="S74" s="214"/>
    </row>
    <row r="75" spans="1:19" s="213" customFormat="1" x14ac:dyDescent="0.4">
      <c r="A75" s="215"/>
      <c r="B75" s="215"/>
      <c r="C75" s="199" t="s">
        <v>108</v>
      </c>
      <c r="D75" s="198"/>
      <c r="E75" s="198"/>
      <c r="F75" s="16" t="s">
        <v>97</v>
      </c>
      <c r="G75" s="216">
        <v>1127</v>
      </c>
      <c r="H75" s="206">
        <v>1245</v>
      </c>
      <c r="I75" s="205">
        <v>0.90522088353413654</v>
      </c>
      <c r="J75" s="204">
        <v>-118</v>
      </c>
      <c r="K75" s="206">
        <v>1623</v>
      </c>
      <c r="L75" s="206">
        <v>2051</v>
      </c>
      <c r="M75" s="205">
        <v>0.79132130667966849</v>
      </c>
      <c r="N75" s="204">
        <v>-428</v>
      </c>
      <c r="O75" s="211">
        <v>0.69439309919901415</v>
      </c>
      <c r="P75" s="210">
        <v>0.60702096538274009</v>
      </c>
      <c r="Q75" s="209">
        <v>8.7372133816274067E-2</v>
      </c>
      <c r="R75" s="214"/>
      <c r="S75" s="214"/>
    </row>
    <row r="76" spans="1:19" s="213" customFormat="1" x14ac:dyDescent="0.4">
      <c r="A76" s="215"/>
      <c r="B76" s="215"/>
      <c r="C76" s="199" t="s">
        <v>107</v>
      </c>
      <c r="D76" s="198"/>
      <c r="E76" s="198"/>
      <c r="F76" s="217"/>
      <c r="G76" s="216">
        <v>0</v>
      </c>
      <c r="H76" s="206">
        <v>0</v>
      </c>
      <c r="I76" s="205" t="e">
        <v>#DIV/0!</v>
      </c>
      <c r="J76" s="204">
        <v>0</v>
      </c>
      <c r="K76" s="206">
        <v>0</v>
      </c>
      <c r="L76" s="206">
        <v>0</v>
      </c>
      <c r="M76" s="205" t="e">
        <v>#DIV/0!</v>
      </c>
      <c r="N76" s="204">
        <v>0</v>
      </c>
      <c r="O76" s="211" t="e">
        <v>#DIV/0!</v>
      </c>
      <c r="P76" s="210" t="e">
        <v>#DIV/0!</v>
      </c>
      <c r="Q76" s="209" t="e">
        <v>#DIV/0!</v>
      </c>
      <c r="R76" s="214"/>
      <c r="S76" s="214"/>
    </row>
    <row r="77" spans="1:19" s="213" customFormat="1" x14ac:dyDescent="0.4">
      <c r="A77" s="215"/>
      <c r="B77" s="215"/>
      <c r="C77" s="199" t="s">
        <v>106</v>
      </c>
      <c r="D77" s="198"/>
      <c r="E77" s="198"/>
      <c r="F77" s="217"/>
      <c r="G77" s="216">
        <v>0</v>
      </c>
      <c r="H77" s="206">
        <v>0</v>
      </c>
      <c r="I77" s="205" t="e">
        <v>#DIV/0!</v>
      </c>
      <c r="J77" s="204">
        <v>0</v>
      </c>
      <c r="K77" s="206">
        <v>0</v>
      </c>
      <c r="L77" s="206">
        <v>0</v>
      </c>
      <c r="M77" s="205" t="e">
        <v>#DIV/0!</v>
      </c>
      <c r="N77" s="204">
        <v>0</v>
      </c>
      <c r="O77" s="211" t="e">
        <v>#DIV/0!</v>
      </c>
      <c r="P77" s="210" t="e">
        <v>#DIV/0!</v>
      </c>
      <c r="Q77" s="209" t="e">
        <v>#DIV/0!</v>
      </c>
      <c r="R77" s="214"/>
      <c r="S77" s="214"/>
    </row>
    <row r="78" spans="1:19" s="213" customFormat="1" x14ac:dyDescent="0.4">
      <c r="A78" s="215"/>
      <c r="B78" s="215"/>
      <c r="C78" s="199" t="s">
        <v>98</v>
      </c>
      <c r="D78" s="198"/>
      <c r="E78" s="198"/>
      <c r="F78" s="10" t="s">
        <v>97</v>
      </c>
      <c r="G78" s="206">
        <v>787</v>
      </c>
      <c r="H78" s="206">
        <v>547</v>
      </c>
      <c r="I78" s="205">
        <v>1.4387568555758683</v>
      </c>
      <c r="J78" s="204">
        <v>240</v>
      </c>
      <c r="K78" s="206">
        <v>1975</v>
      </c>
      <c r="L78" s="206">
        <v>1488</v>
      </c>
      <c r="M78" s="205">
        <v>1.3272849462365592</v>
      </c>
      <c r="N78" s="204">
        <v>487</v>
      </c>
      <c r="O78" s="211">
        <v>0.39848101265822783</v>
      </c>
      <c r="P78" s="210">
        <v>0.36760752688172044</v>
      </c>
      <c r="Q78" s="209">
        <v>3.0873485776507392E-2</v>
      </c>
      <c r="R78" s="214"/>
      <c r="S78" s="214"/>
    </row>
    <row r="79" spans="1:19" x14ac:dyDescent="0.4">
      <c r="A79" s="200"/>
      <c r="B79" s="200"/>
      <c r="C79" s="208" t="s">
        <v>105</v>
      </c>
      <c r="D79" s="207"/>
      <c r="E79" s="207"/>
      <c r="F79" s="6" t="s">
        <v>97</v>
      </c>
      <c r="G79" s="212">
        <v>2619</v>
      </c>
      <c r="H79" s="212">
        <v>2715</v>
      </c>
      <c r="I79" s="195">
        <v>0.9646408839779006</v>
      </c>
      <c r="J79" s="194">
        <v>-96</v>
      </c>
      <c r="K79" s="212">
        <v>3385</v>
      </c>
      <c r="L79" s="212">
        <v>4004</v>
      </c>
      <c r="M79" s="195">
        <v>0.84540459540459545</v>
      </c>
      <c r="N79" s="194">
        <v>-619</v>
      </c>
      <c r="O79" s="193">
        <v>0.77370753323485963</v>
      </c>
      <c r="P79" s="192">
        <v>0.67807192807192807</v>
      </c>
      <c r="Q79" s="191">
        <v>9.563560516293157E-2</v>
      </c>
      <c r="R79" s="169"/>
      <c r="S79" s="169"/>
    </row>
    <row r="80" spans="1:19" x14ac:dyDescent="0.4">
      <c r="A80" s="181"/>
      <c r="B80" s="181"/>
      <c r="C80" s="180" t="s">
        <v>92</v>
      </c>
      <c r="D80" s="177"/>
      <c r="E80" s="177"/>
      <c r="F80" s="18" t="s">
        <v>97</v>
      </c>
      <c r="G80" s="212">
        <v>3367</v>
      </c>
      <c r="H80" s="212">
        <v>3547</v>
      </c>
      <c r="I80" s="174">
        <v>0.94925288976599942</v>
      </c>
      <c r="J80" s="173">
        <v>-180</v>
      </c>
      <c r="K80" s="212">
        <v>4947</v>
      </c>
      <c r="L80" s="212">
        <v>5904</v>
      </c>
      <c r="M80" s="174">
        <v>0.83790650406504064</v>
      </c>
      <c r="N80" s="173">
        <v>-957</v>
      </c>
      <c r="O80" s="172">
        <v>0.68061451384677585</v>
      </c>
      <c r="P80" s="171">
        <v>0.60077913279132789</v>
      </c>
      <c r="Q80" s="170">
        <v>7.9835381055447963E-2</v>
      </c>
      <c r="R80" s="169"/>
      <c r="S80" s="169"/>
    </row>
    <row r="81" spans="1:19" x14ac:dyDescent="0.4">
      <c r="A81" s="190" t="s">
        <v>104</v>
      </c>
      <c r="B81" s="189" t="s">
        <v>103</v>
      </c>
      <c r="C81" s="189"/>
      <c r="D81" s="189"/>
      <c r="E81" s="189"/>
      <c r="F81" s="189"/>
      <c r="G81" s="188">
        <v>67288</v>
      </c>
      <c r="H81" s="187">
        <v>66384</v>
      </c>
      <c r="I81" s="186">
        <v>1.0136177392142685</v>
      </c>
      <c r="J81" s="185">
        <v>904</v>
      </c>
      <c r="K81" s="188">
        <v>88677</v>
      </c>
      <c r="L81" s="187">
        <v>87969</v>
      </c>
      <c r="M81" s="186">
        <v>1.0080482897384306</v>
      </c>
      <c r="N81" s="185">
        <v>708</v>
      </c>
      <c r="O81" s="184">
        <v>0.75879878660757583</v>
      </c>
      <c r="P81" s="183">
        <v>0.75462947174572859</v>
      </c>
      <c r="Q81" s="182">
        <v>4.1693148618472398E-3</v>
      </c>
      <c r="R81" s="169"/>
      <c r="S81" s="169"/>
    </row>
    <row r="82" spans="1:19" x14ac:dyDescent="0.4">
      <c r="A82" s="200"/>
      <c r="B82" s="208"/>
      <c r="C82" s="207" t="s">
        <v>102</v>
      </c>
      <c r="D82" s="207"/>
      <c r="E82" s="207"/>
      <c r="F82" s="6" t="s">
        <v>97</v>
      </c>
      <c r="G82" s="197">
        <v>26681</v>
      </c>
      <c r="H82" s="196">
        <v>25784</v>
      </c>
      <c r="I82" s="195">
        <v>1.0347890164443065</v>
      </c>
      <c r="J82" s="194">
        <v>897</v>
      </c>
      <c r="K82" s="197">
        <v>32922</v>
      </c>
      <c r="L82" s="196">
        <v>32922</v>
      </c>
      <c r="M82" s="195">
        <v>1</v>
      </c>
      <c r="N82" s="194">
        <v>0</v>
      </c>
      <c r="O82" s="193">
        <v>0.81043071502338859</v>
      </c>
      <c r="P82" s="192">
        <v>0.78318449668914403</v>
      </c>
      <c r="Q82" s="191">
        <v>2.7246218334244565E-2</v>
      </c>
      <c r="R82" s="169"/>
      <c r="S82" s="169"/>
    </row>
    <row r="83" spans="1:19" x14ac:dyDescent="0.4">
      <c r="A83" s="200"/>
      <c r="B83" s="208"/>
      <c r="C83" s="207" t="s">
        <v>93</v>
      </c>
      <c r="D83" s="207"/>
      <c r="E83" s="207"/>
      <c r="F83" s="6"/>
      <c r="G83" s="197"/>
      <c r="H83" s="196"/>
      <c r="I83" s="195" t="e">
        <v>#DIV/0!</v>
      </c>
      <c r="J83" s="194">
        <v>0</v>
      </c>
      <c r="K83" s="197"/>
      <c r="L83" s="196"/>
      <c r="M83" s="195" t="e">
        <v>#DIV/0!</v>
      </c>
      <c r="N83" s="194">
        <v>0</v>
      </c>
      <c r="O83" s="193" t="e">
        <v>#DIV/0!</v>
      </c>
      <c r="P83" s="192" t="e">
        <v>#DIV/0!</v>
      </c>
      <c r="Q83" s="191" t="e">
        <v>#DIV/0!</v>
      </c>
      <c r="R83" s="169"/>
      <c r="S83" s="169"/>
    </row>
    <row r="84" spans="1:19" x14ac:dyDescent="0.4">
      <c r="A84" s="200"/>
      <c r="B84" s="208"/>
      <c r="C84" s="207" t="s">
        <v>101</v>
      </c>
      <c r="D84" s="207"/>
      <c r="E84" s="207"/>
      <c r="F84" s="6" t="s">
        <v>97</v>
      </c>
      <c r="G84" s="197">
        <v>16356</v>
      </c>
      <c r="H84" s="196">
        <v>17161</v>
      </c>
      <c r="I84" s="195">
        <v>0.95309131169512262</v>
      </c>
      <c r="J84" s="194">
        <v>-805</v>
      </c>
      <c r="K84" s="197">
        <v>21948</v>
      </c>
      <c r="L84" s="196">
        <v>21948</v>
      </c>
      <c r="M84" s="195">
        <v>1</v>
      </c>
      <c r="N84" s="194">
        <v>0</v>
      </c>
      <c r="O84" s="193">
        <v>0.7452159650082012</v>
      </c>
      <c r="P84" s="192">
        <v>0.78189356661199194</v>
      </c>
      <c r="Q84" s="191">
        <v>-3.6677601603790744E-2</v>
      </c>
      <c r="R84" s="169"/>
      <c r="S84" s="169"/>
    </row>
    <row r="85" spans="1:19" x14ac:dyDescent="0.4">
      <c r="A85" s="200"/>
      <c r="B85" s="208"/>
      <c r="C85" s="207" t="s">
        <v>100</v>
      </c>
      <c r="D85" s="207"/>
      <c r="E85" s="207"/>
      <c r="F85" s="6"/>
      <c r="G85" s="197"/>
      <c r="H85" s="196"/>
      <c r="I85" s="195" t="e">
        <v>#DIV/0!</v>
      </c>
      <c r="J85" s="194">
        <v>0</v>
      </c>
      <c r="K85" s="197"/>
      <c r="L85" s="196"/>
      <c r="M85" s="195" t="e">
        <v>#DIV/0!</v>
      </c>
      <c r="N85" s="194">
        <v>0</v>
      </c>
      <c r="O85" s="193" t="e">
        <v>#DIV/0!</v>
      </c>
      <c r="P85" s="192" t="e">
        <v>#DIV/0!</v>
      </c>
      <c r="Q85" s="191" t="e">
        <v>#DIV/0!</v>
      </c>
      <c r="R85" s="169"/>
      <c r="S85" s="169"/>
    </row>
    <row r="86" spans="1:19" x14ac:dyDescent="0.4">
      <c r="A86" s="200"/>
      <c r="B86" s="208"/>
      <c r="C86" s="207" t="s">
        <v>92</v>
      </c>
      <c r="D86" s="207"/>
      <c r="E86" s="207"/>
      <c r="F86" s="6" t="s">
        <v>97</v>
      </c>
      <c r="G86" s="197">
        <v>8685</v>
      </c>
      <c r="H86" s="196">
        <v>8219</v>
      </c>
      <c r="I86" s="195">
        <v>1.056697895121061</v>
      </c>
      <c r="J86" s="194">
        <v>466</v>
      </c>
      <c r="K86" s="197">
        <v>11859</v>
      </c>
      <c r="L86" s="196">
        <v>11151</v>
      </c>
      <c r="M86" s="195">
        <v>1.0634920634920635</v>
      </c>
      <c r="N86" s="194">
        <v>708</v>
      </c>
      <c r="O86" s="193">
        <v>0.73235517328611177</v>
      </c>
      <c r="P86" s="192">
        <v>0.73706394045377099</v>
      </c>
      <c r="Q86" s="191">
        <v>-4.7087671676592224E-3</v>
      </c>
      <c r="R86" s="169"/>
      <c r="S86" s="169"/>
    </row>
    <row r="87" spans="1:19" x14ac:dyDescent="0.4">
      <c r="A87" s="200"/>
      <c r="B87" s="199"/>
      <c r="C87" s="198" t="s">
        <v>99</v>
      </c>
      <c r="D87" s="198"/>
      <c r="E87" s="198"/>
      <c r="F87" s="10" t="s">
        <v>84</v>
      </c>
      <c r="G87" s="203">
        <v>3737</v>
      </c>
      <c r="H87" s="206">
        <v>3018</v>
      </c>
      <c r="I87" s="205">
        <v>1.2382372432074222</v>
      </c>
      <c r="J87" s="204">
        <v>719</v>
      </c>
      <c r="K87" s="203">
        <v>5487</v>
      </c>
      <c r="L87" s="206">
        <v>5487</v>
      </c>
      <c r="M87" s="205">
        <v>1</v>
      </c>
      <c r="N87" s="204">
        <v>0</v>
      </c>
      <c r="O87" s="211">
        <v>0.68106433388008014</v>
      </c>
      <c r="P87" s="210">
        <v>0.55002733734281029</v>
      </c>
      <c r="Q87" s="209">
        <v>0.13103699653726986</v>
      </c>
      <c r="R87" s="169"/>
      <c r="S87" s="169"/>
    </row>
    <row r="88" spans="1:19" x14ac:dyDescent="0.4">
      <c r="A88" s="200"/>
      <c r="B88" s="208"/>
      <c r="C88" s="207" t="s">
        <v>85</v>
      </c>
      <c r="D88" s="207"/>
      <c r="E88" s="207"/>
      <c r="F88" s="6"/>
      <c r="G88" s="197"/>
      <c r="H88" s="196"/>
      <c r="I88" s="195" t="e">
        <v>#DIV/0!</v>
      </c>
      <c r="J88" s="194">
        <v>0</v>
      </c>
      <c r="K88" s="197"/>
      <c r="L88" s="196"/>
      <c r="M88" s="195" t="e">
        <v>#DIV/0!</v>
      </c>
      <c r="N88" s="194">
        <v>0</v>
      </c>
      <c r="O88" s="193" t="e">
        <v>#DIV/0!</v>
      </c>
      <c r="P88" s="192" t="e">
        <v>#DIV/0!</v>
      </c>
      <c r="Q88" s="191" t="e">
        <v>#DIV/0!</v>
      </c>
      <c r="R88" s="169"/>
      <c r="S88" s="169"/>
    </row>
    <row r="89" spans="1:19" x14ac:dyDescent="0.4">
      <c r="A89" s="200"/>
      <c r="B89" s="208"/>
      <c r="C89" s="207" t="s">
        <v>98</v>
      </c>
      <c r="D89" s="207"/>
      <c r="E89" s="207"/>
      <c r="F89" s="6" t="s">
        <v>97</v>
      </c>
      <c r="G89" s="197">
        <v>11829</v>
      </c>
      <c r="H89" s="196">
        <v>12202</v>
      </c>
      <c r="I89" s="195">
        <v>0.96943124078019993</v>
      </c>
      <c r="J89" s="194">
        <v>-373</v>
      </c>
      <c r="K89" s="197">
        <v>16461</v>
      </c>
      <c r="L89" s="196">
        <v>16461</v>
      </c>
      <c r="M89" s="195">
        <v>1</v>
      </c>
      <c r="N89" s="194">
        <v>0</v>
      </c>
      <c r="O89" s="193">
        <v>0.71860761800619644</v>
      </c>
      <c r="P89" s="192">
        <v>0.7412672377133831</v>
      </c>
      <c r="Q89" s="191">
        <v>-2.2659619707186662E-2</v>
      </c>
      <c r="R89" s="169"/>
      <c r="S89" s="169"/>
    </row>
    <row r="90" spans="1:19" x14ac:dyDescent="0.4">
      <c r="A90" s="200"/>
      <c r="B90" s="199"/>
      <c r="C90" s="198" t="s">
        <v>96</v>
      </c>
      <c r="D90" s="198"/>
      <c r="E90" s="198"/>
      <c r="F90" s="10" t="s">
        <v>84</v>
      </c>
      <c r="G90" s="203"/>
      <c r="H90" s="206"/>
      <c r="I90" s="205" t="e">
        <v>#DIV/0!</v>
      </c>
      <c r="J90" s="204">
        <v>0</v>
      </c>
      <c r="K90" s="203"/>
      <c r="L90" s="196"/>
      <c r="M90" s="195" t="e">
        <v>#DIV/0!</v>
      </c>
      <c r="N90" s="194">
        <v>0</v>
      </c>
      <c r="O90" s="193" t="e">
        <v>#DIV/0!</v>
      </c>
      <c r="P90" s="192" t="e">
        <v>#DIV/0!</v>
      </c>
      <c r="Q90" s="191" t="e">
        <v>#DIV/0!</v>
      </c>
      <c r="R90" s="169"/>
      <c r="S90" s="169"/>
    </row>
    <row r="91" spans="1:19" x14ac:dyDescent="0.4">
      <c r="A91" s="200"/>
      <c r="B91" s="199"/>
      <c r="C91" s="198" t="s">
        <v>95</v>
      </c>
      <c r="D91" s="198"/>
      <c r="E91" s="198"/>
      <c r="F91" s="10"/>
      <c r="G91" s="197"/>
      <c r="H91" s="196"/>
      <c r="I91" s="195" t="e">
        <v>#DIV/0!</v>
      </c>
      <c r="J91" s="194">
        <v>0</v>
      </c>
      <c r="K91" s="197"/>
      <c r="L91" s="196"/>
      <c r="M91" s="195" t="e">
        <v>#DIV/0!</v>
      </c>
      <c r="N91" s="194">
        <v>0</v>
      </c>
      <c r="O91" s="193" t="e">
        <v>#DIV/0!</v>
      </c>
      <c r="P91" s="192" t="e">
        <v>#DIV/0!</v>
      </c>
      <c r="Q91" s="191" t="e">
        <v>#DIV/0!</v>
      </c>
      <c r="R91" s="169"/>
      <c r="S91" s="169"/>
    </row>
    <row r="92" spans="1:19" x14ac:dyDescent="0.4">
      <c r="A92" s="200"/>
      <c r="B92" s="202"/>
      <c r="C92" s="201" t="s">
        <v>94</v>
      </c>
      <c r="D92" s="201"/>
      <c r="E92" s="201"/>
      <c r="F92" s="10"/>
      <c r="G92" s="197"/>
      <c r="H92" s="196"/>
      <c r="I92" s="195" t="e">
        <v>#DIV/0!</v>
      </c>
      <c r="J92" s="194">
        <v>0</v>
      </c>
      <c r="K92" s="197"/>
      <c r="L92" s="196"/>
      <c r="M92" s="195" t="e">
        <v>#DIV/0!</v>
      </c>
      <c r="N92" s="194">
        <v>0</v>
      </c>
      <c r="O92" s="193" t="e">
        <v>#DIV/0!</v>
      </c>
      <c r="P92" s="192" t="e">
        <v>#DIV/0!</v>
      </c>
      <c r="Q92" s="191" t="e">
        <v>#DIV/0!</v>
      </c>
      <c r="R92" s="169"/>
      <c r="S92" s="169"/>
    </row>
    <row r="93" spans="1:19" x14ac:dyDescent="0.4">
      <c r="A93" s="200"/>
      <c r="B93" s="199"/>
      <c r="C93" s="198" t="s">
        <v>93</v>
      </c>
      <c r="D93" s="15" t="s">
        <v>0</v>
      </c>
      <c r="E93" s="198" t="s">
        <v>91</v>
      </c>
      <c r="F93" s="10"/>
      <c r="G93" s="197"/>
      <c r="H93" s="196"/>
      <c r="I93" s="195" t="e">
        <v>#DIV/0!</v>
      </c>
      <c r="J93" s="194">
        <v>0</v>
      </c>
      <c r="K93" s="197"/>
      <c r="L93" s="196"/>
      <c r="M93" s="195" t="e">
        <v>#DIV/0!</v>
      </c>
      <c r="N93" s="194">
        <v>0</v>
      </c>
      <c r="O93" s="193" t="e">
        <v>#DIV/0!</v>
      </c>
      <c r="P93" s="192" t="e">
        <v>#DIV/0!</v>
      </c>
      <c r="Q93" s="191" t="e">
        <v>#DIV/0!</v>
      </c>
      <c r="R93" s="169"/>
      <c r="S93" s="169"/>
    </row>
    <row r="94" spans="1:19" x14ac:dyDescent="0.4">
      <c r="A94" s="181"/>
      <c r="B94" s="180"/>
      <c r="C94" s="177" t="s">
        <v>92</v>
      </c>
      <c r="D94" s="17" t="s">
        <v>0</v>
      </c>
      <c r="E94" s="177" t="s">
        <v>91</v>
      </c>
      <c r="F94" s="6"/>
      <c r="G94" s="176"/>
      <c r="H94" s="175"/>
      <c r="I94" s="174" t="e">
        <v>#DIV/0!</v>
      </c>
      <c r="J94" s="173">
        <v>0</v>
      </c>
      <c r="K94" s="176"/>
      <c r="L94" s="175"/>
      <c r="M94" s="174" t="e">
        <v>#DIV/0!</v>
      </c>
      <c r="N94" s="173">
        <v>0</v>
      </c>
      <c r="O94" s="172" t="e">
        <v>#DIV/0!</v>
      </c>
      <c r="P94" s="171" t="e">
        <v>#DIV/0!</v>
      </c>
      <c r="Q94" s="170" t="e">
        <v>#DIV/0!</v>
      </c>
      <c r="R94" s="169"/>
      <c r="S94" s="169"/>
    </row>
    <row r="95" spans="1:19" x14ac:dyDescent="0.4">
      <c r="A95" s="190" t="s">
        <v>90</v>
      </c>
      <c r="B95" s="189" t="s">
        <v>89</v>
      </c>
      <c r="C95" s="189"/>
      <c r="D95" s="189"/>
      <c r="E95" s="189"/>
      <c r="F95" s="189"/>
      <c r="G95" s="188">
        <v>0</v>
      </c>
      <c r="H95" s="187">
        <v>0</v>
      </c>
      <c r="I95" s="186" t="e">
        <v>#DIV/0!</v>
      </c>
      <c r="J95" s="185">
        <v>0</v>
      </c>
      <c r="K95" s="188">
        <v>0</v>
      </c>
      <c r="L95" s="187">
        <v>0</v>
      </c>
      <c r="M95" s="186" t="e">
        <v>#DIV/0!</v>
      </c>
      <c r="N95" s="185">
        <v>0</v>
      </c>
      <c r="O95" s="184" t="e">
        <v>#DIV/0!</v>
      </c>
      <c r="P95" s="183" t="e">
        <v>#DIV/0!</v>
      </c>
      <c r="Q95" s="182" t="e">
        <v>#DIV/0!</v>
      </c>
      <c r="R95" s="169"/>
      <c r="S95" s="169"/>
    </row>
    <row r="96" spans="1:19" ht="18.75" x14ac:dyDescent="0.4">
      <c r="A96" s="181"/>
      <c r="B96" s="180"/>
      <c r="C96" s="179" t="s">
        <v>88</v>
      </c>
      <c r="D96" s="177"/>
      <c r="E96" s="177"/>
      <c r="F96" s="18"/>
      <c r="G96" s="176">
        <v>0</v>
      </c>
      <c r="H96" s="175">
        <v>0</v>
      </c>
      <c r="I96" s="174" t="e">
        <v>#DIV/0!</v>
      </c>
      <c r="J96" s="173">
        <v>0</v>
      </c>
      <c r="K96" s="176"/>
      <c r="L96" s="175">
        <v>0</v>
      </c>
      <c r="M96" s="174" t="e">
        <v>#DIV/0!</v>
      </c>
      <c r="N96" s="173">
        <v>0</v>
      </c>
      <c r="O96" s="172" t="e">
        <v>#DIV/0!</v>
      </c>
      <c r="P96" s="171" t="e">
        <v>#DIV/0!</v>
      </c>
      <c r="Q96" s="170" t="e">
        <v>#DIV/0!</v>
      </c>
      <c r="R96" s="169"/>
      <c r="S96" s="169"/>
    </row>
    <row r="97" spans="1:19" x14ac:dyDescent="0.4">
      <c r="A97" s="190" t="s">
        <v>87</v>
      </c>
      <c r="B97" s="189" t="s">
        <v>86</v>
      </c>
      <c r="C97" s="189"/>
      <c r="D97" s="189"/>
      <c r="E97" s="189"/>
      <c r="F97" s="189"/>
      <c r="G97" s="188">
        <v>1421</v>
      </c>
      <c r="H97" s="187">
        <v>0</v>
      </c>
      <c r="I97" s="186" t="e">
        <v>#DIV/0!</v>
      </c>
      <c r="J97" s="185">
        <v>1421</v>
      </c>
      <c r="K97" s="188">
        <v>3915</v>
      </c>
      <c r="L97" s="187">
        <v>0</v>
      </c>
      <c r="M97" s="186" t="e">
        <v>#DIV/0!</v>
      </c>
      <c r="N97" s="185">
        <v>3915</v>
      </c>
      <c r="O97" s="184">
        <v>0.36296296296296299</v>
      </c>
      <c r="P97" s="183" t="e">
        <v>#DIV/0!</v>
      </c>
      <c r="Q97" s="182" t="e">
        <v>#DIV/0!</v>
      </c>
      <c r="R97" s="169"/>
      <c r="S97" s="169"/>
    </row>
    <row r="98" spans="1:19" x14ac:dyDescent="0.4">
      <c r="A98" s="181"/>
      <c r="B98" s="180"/>
      <c r="C98" s="179" t="s">
        <v>85</v>
      </c>
      <c r="D98" s="178"/>
      <c r="E98" s="177"/>
      <c r="F98" s="18" t="s">
        <v>84</v>
      </c>
      <c r="G98" s="176">
        <v>1421</v>
      </c>
      <c r="H98" s="175">
        <v>0</v>
      </c>
      <c r="I98" s="174" t="e">
        <v>#DIV/0!</v>
      </c>
      <c r="J98" s="173">
        <v>1421</v>
      </c>
      <c r="K98" s="176">
        <v>3915</v>
      </c>
      <c r="L98" s="175">
        <v>0</v>
      </c>
      <c r="M98" s="174" t="e">
        <v>#DIV/0!</v>
      </c>
      <c r="N98" s="173">
        <v>3915</v>
      </c>
      <c r="O98" s="172">
        <v>0.36296296296296299</v>
      </c>
      <c r="P98" s="171" t="e">
        <v>#DIV/0!</v>
      </c>
      <c r="Q98" s="170" t="e">
        <v>#DIV/0!</v>
      </c>
      <c r="R98" s="169"/>
      <c r="S98" s="169"/>
    </row>
    <row r="99" spans="1:19" x14ac:dyDescent="0.4">
      <c r="G99" s="168"/>
      <c r="H99" s="168"/>
      <c r="I99" s="168"/>
      <c r="J99" s="168"/>
      <c r="K99" s="168"/>
      <c r="L99" s="168"/>
      <c r="M99" s="168"/>
      <c r="N99" s="168"/>
      <c r="O99" s="167"/>
      <c r="P99" s="167"/>
      <c r="Q99" s="167"/>
    </row>
    <row r="100" spans="1:19" x14ac:dyDescent="0.4">
      <c r="C100" s="11" t="s">
        <v>83</v>
      </c>
    </row>
    <row r="101" spans="1:19" x14ac:dyDescent="0.4">
      <c r="C101" s="12" t="s">
        <v>82</v>
      </c>
    </row>
    <row r="102" spans="1:19" x14ac:dyDescent="0.4">
      <c r="C102" s="11" t="s">
        <v>81</v>
      </c>
    </row>
    <row r="103" spans="1:19" x14ac:dyDescent="0.4">
      <c r="C103" s="11" t="s">
        <v>80</v>
      </c>
    </row>
    <row r="104" spans="1:19" x14ac:dyDescent="0.4">
      <c r="C104" s="11" t="s">
        <v>79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showGridLines="0" zoomScale="96" zoomScaleNormal="96" workbookViewId="0">
      <pane xSplit="6" ySplit="5" topLeftCell="G52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12月（上旬）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">
        <v>2018</v>
      </c>
      <c r="D2" s="2" t="s">
        <v>146</v>
      </c>
      <c r="E2" s="2">
        <v>12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354</v>
      </c>
      <c r="H3" s="324" t="s">
        <v>353</v>
      </c>
      <c r="I3" s="326" t="s">
        <v>140</v>
      </c>
      <c r="J3" s="327"/>
      <c r="K3" s="322" t="s">
        <v>354</v>
      </c>
      <c r="L3" s="324" t="s">
        <v>353</v>
      </c>
      <c r="M3" s="326" t="s">
        <v>140</v>
      </c>
      <c r="N3" s="327"/>
      <c r="O3" s="318" t="s">
        <v>354</v>
      </c>
      <c r="P3" s="320" t="s">
        <v>353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174585</v>
      </c>
      <c r="H5" s="249">
        <v>170655</v>
      </c>
      <c r="I5" s="248">
        <v>1.023028917992441</v>
      </c>
      <c r="J5" s="247">
        <v>3930</v>
      </c>
      <c r="K5" s="250">
        <v>227493</v>
      </c>
      <c r="L5" s="249">
        <v>215287</v>
      </c>
      <c r="M5" s="248">
        <v>1.0566964099086336</v>
      </c>
      <c r="N5" s="247">
        <v>12206</v>
      </c>
      <c r="O5" s="246">
        <v>0.76743020664372086</v>
      </c>
      <c r="P5" s="245">
        <v>0.7926860423527663</v>
      </c>
      <c r="Q5" s="244">
        <v>-2.5255835709045438E-2</v>
      </c>
      <c r="R5" s="169"/>
      <c r="S5" s="169"/>
    </row>
    <row r="6" spans="1:19" x14ac:dyDescent="0.4">
      <c r="A6" s="190" t="s">
        <v>134</v>
      </c>
      <c r="B6" s="189" t="s">
        <v>350</v>
      </c>
      <c r="C6" s="189"/>
      <c r="D6" s="189"/>
      <c r="E6" s="189"/>
      <c r="F6" s="189"/>
      <c r="G6" s="188">
        <v>69118</v>
      </c>
      <c r="H6" s="187">
        <v>68296</v>
      </c>
      <c r="I6" s="186">
        <v>1.0120358439732928</v>
      </c>
      <c r="J6" s="185">
        <v>822</v>
      </c>
      <c r="K6" s="231">
        <v>87698</v>
      </c>
      <c r="L6" s="187">
        <v>84262</v>
      </c>
      <c r="M6" s="186">
        <v>1.0407775747074601</v>
      </c>
      <c r="N6" s="185">
        <v>3436</v>
      </c>
      <c r="O6" s="184">
        <v>0.7881365595566604</v>
      </c>
      <c r="P6" s="183">
        <v>0.81051956991289076</v>
      </c>
      <c r="Q6" s="182">
        <v>-2.238301035623036E-2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44609</v>
      </c>
      <c r="H7" s="187">
        <v>44834</v>
      </c>
      <c r="I7" s="186">
        <v>0.99498148726412994</v>
      </c>
      <c r="J7" s="185">
        <v>-225</v>
      </c>
      <c r="K7" s="188">
        <v>55588</v>
      </c>
      <c r="L7" s="187">
        <v>54152</v>
      </c>
      <c r="M7" s="186">
        <v>1.0265179494755503</v>
      </c>
      <c r="N7" s="185">
        <v>1436</v>
      </c>
      <c r="O7" s="184">
        <v>0.80249334388716986</v>
      </c>
      <c r="P7" s="183">
        <v>0.82792879302703504</v>
      </c>
      <c r="Q7" s="182">
        <v>-2.5435449139865174E-2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36721</v>
      </c>
      <c r="H8" s="206">
        <v>36925</v>
      </c>
      <c r="I8" s="195">
        <v>0.99447528774542993</v>
      </c>
      <c r="J8" s="194">
        <v>-204</v>
      </c>
      <c r="K8" s="197">
        <v>45588</v>
      </c>
      <c r="L8" s="196">
        <v>44152</v>
      </c>
      <c r="M8" s="195">
        <v>1.0325240079724587</v>
      </c>
      <c r="N8" s="194">
        <v>1436</v>
      </c>
      <c r="O8" s="193">
        <v>0.80549706062999038</v>
      </c>
      <c r="P8" s="192">
        <v>0.83631545569849608</v>
      </c>
      <c r="Q8" s="191">
        <v>-3.08183950685057E-2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7888</v>
      </c>
      <c r="H9" s="196">
        <v>7909</v>
      </c>
      <c r="I9" s="195">
        <v>0.99734479706663293</v>
      </c>
      <c r="J9" s="194">
        <v>-21</v>
      </c>
      <c r="K9" s="197">
        <v>10000</v>
      </c>
      <c r="L9" s="196">
        <v>10000</v>
      </c>
      <c r="M9" s="195">
        <v>1</v>
      </c>
      <c r="N9" s="194">
        <v>0</v>
      </c>
      <c r="O9" s="193">
        <v>0.78879999999999995</v>
      </c>
      <c r="P9" s="192">
        <v>0.79090000000000005</v>
      </c>
      <c r="Q9" s="191">
        <v>-2.1000000000001018E-3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243"/>
      <c r="L14" s="25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243"/>
      <c r="L15" s="25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288"/>
      <c r="K16" s="287"/>
      <c r="L16" s="286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/>
      <c r="H17" s="175"/>
      <c r="I17" s="174" t="e">
        <v>#DIV/0!</v>
      </c>
      <c r="J17" s="173">
        <v>0</v>
      </c>
      <c r="K17" s="255"/>
      <c r="L17" s="254"/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23547</v>
      </c>
      <c r="H18" s="187">
        <v>22897</v>
      </c>
      <c r="I18" s="186">
        <v>1.0283879984277415</v>
      </c>
      <c r="J18" s="185">
        <v>650</v>
      </c>
      <c r="K18" s="188">
        <v>30630</v>
      </c>
      <c r="L18" s="187">
        <v>29110</v>
      </c>
      <c r="M18" s="186">
        <v>1.0522157334249398</v>
      </c>
      <c r="N18" s="185">
        <v>1520</v>
      </c>
      <c r="O18" s="184">
        <v>0.76875612144955929</v>
      </c>
      <c r="P18" s="183">
        <v>0.78656818962555819</v>
      </c>
      <c r="Q18" s="182">
        <v>-1.7812068175998896E-2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3415</v>
      </c>
      <c r="H20" s="196">
        <v>3337</v>
      </c>
      <c r="I20" s="195">
        <v>1.0233742882828889</v>
      </c>
      <c r="J20" s="194">
        <v>78</v>
      </c>
      <c r="K20" s="197">
        <v>4430</v>
      </c>
      <c r="L20" s="196">
        <v>4350</v>
      </c>
      <c r="M20" s="195">
        <v>1.0183908045977013</v>
      </c>
      <c r="N20" s="194">
        <v>80</v>
      </c>
      <c r="O20" s="193">
        <v>0.77088036117381487</v>
      </c>
      <c r="P20" s="192">
        <v>0.76712643678160919</v>
      </c>
      <c r="Q20" s="191">
        <v>3.7539243922056764E-3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7854</v>
      </c>
      <c r="H21" s="196">
        <v>7689</v>
      </c>
      <c r="I21" s="290">
        <v>1.0214592274678111</v>
      </c>
      <c r="J21" s="194">
        <v>165</v>
      </c>
      <c r="K21" s="197">
        <v>9900</v>
      </c>
      <c r="L21" s="196">
        <v>9660</v>
      </c>
      <c r="M21" s="290">
        <v>1.0248447204968945</v>
      </c>
      <c r="N21" s="194">
        <v>240</v>
      </c>
      <c r="O21" s="193">
        <v>0.79333333333333333</v>
      </c>
      <c r="P21" s="192">
        <v>0.79596273291925468</v>
      </c>
      <c r="Q21" s="191">
        <v>-2.6293995859213437E-3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2348</v>
      </c>
      <c r="H22" s="196">
        <v>2159</v>
      </c>
      <c r="I22" s="195">
        <v>1.0875405280222326</v>
      </c>
      <c r="J22" s="194">
        <v>189</v>
      </c>
      <c r="K22" s="197">
        <v>3300</v>
      </c>
      <c r="L22" s="196">
        <v>2900</v>
      </c>
      <c r="M22" s="195">
        <v>1.1379310344827587</v>
      </c>
      <c r="N22" s="194">
        <v>400</v>
      </c>
      <c r="O22" s="193">
        <v>0.71151515151515154</v>
      </c>
      <c r="P22" s="192">
        <v>0.74448275862068969</v>
      </c>
      <c r="Q22" s="191">
        <v>-3.2967607105538144E-2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1220</v>
      </c>
      <c r="H23" s="196">
        <v>1387</v>
      </c>
      <c r="I23" s="195">
        <v>0.87959625090122562</v>
      </c>
      <c r="J23" s="194">
        <v>-167</v>
      </c>
      <c r="K23" s="197">
        <v>1650</v>
      </c>
      <c r="L23" s="196">
        <v>1650</v>
      </c>
      <c r="M23" s="195">
        <v>1</v>
      </c>
      <c r="N23" s="194">
        <v>0</v>
      </c>
      <c r="O23" s="193">
        <v>0.73939393939393938</v>
      </c>
      <c r="P23" s="192">
        <v>0.84060606060606058</v>
      </c>
      <c r="Q23" s="191">
        <v>-0.1012121212121212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/>
      <c r="H24" s="196"/>
      <c r="I24" s="195" t="e">
        <v>#DIV/0!</v>
      </c>
      <c r="J24" s="194">
        <v>0</v>
      </c>
      <c r="K24" s="197"/>
      <c r="L24" s="196"/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1202</v>
      </c>
      <c r="H25" s="196">
        <v>1140</v>
      </c>
      <c r="I25" s="195">
        <v>1.0543859649122806</v>
      </c>
      <c r="J25" s="194">
        <v>62</v>
      </c>
      <c r="K25" s="197">
        <v>1450</v>
      </c>
      <c r="L25" s="196">
        <v>1450</v>
      </c>
      <c r="M25" s="195">
        <v>1</v>
      </c>
      <c r="N25" s="194">
        <v>0</v>
      </c>
      <c r="O25" s="193">
        <v>0.82896551724137935</v>
      </c>
      <c r="P25" s="192">
        <v>0.78620689655172415</v>
      </c>
      <c r="Q25" s="191">
        <v>4.2758620689655191E-2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1362</v>
      </c>
      <c r="H32" s="196">
        <v>1210</v>
      </c>
      <c r="I32" s="195">
        <v>1.1256198347107438</v>
      </c>
      <c r="J32" s="194">
        <v>152</v>
      </c>
      <c r="K32" s="197">
        <v>1650</v>
      </c>
      <c r="L32" s="196">
        <v>1450</v>
      </c>
      <c r="M32" s="195">
        <v>1.1379310344827587</v>
      </c>
      <c r="N32" s="194">
        <v>200</v>
      </c>
      <c r="O32" s="193">
        <v>0.82545454545454544</v>
      </c>
      <c r="P32" s="192">
        <v>0.83448275862068966</v>
      </c>
      <c r="Q32" s="191">
        <v>-9.0282131661442167E-3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1295</v>
      </c>
      <c r="H34" s="196">
        <v>942</v>
      </c>
      <c r="I34" s="195">
        <v>1.3747346072186837</v>
      </c>
      <c r="J34" s="194">
        <v>353</v>
      </c>
      <c r="K34" s="197">
        <v>1650</v>
      </c>
      <c r="L34" s="196">
        <v>1450</v>
      </c>
      <c r="M34" s="195">
        <v>1.1379310344827587</v>
      </c>
      <c r="N34" s="194">
        <v>200</v>
      </c>
      <c r="O34" s="193">
        <v>0.7848484848484848</v>
      </c>
      <c r="P34" s="192">
        <v>0.64965517241379311</v>
      </c>
      <c r="Q34" s="191">
        <v>0.13519331243469168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4851</v>
      </c>
      <c r="H37" s="175">
        <v>5033</v>
      </c>
      <c r="I37" s="174">
        <v>0.96383866481223923</v>
      </c>
      <c r="J37" s="173">
        <v>-182</v>
      </c>
      <c r="K37" s="176">
        <v>6600</v>
      </c>
      <c r="L37" s="175">
        <v>6200</v>
      </c>
      <c r="M37" s="174">
        <v>1.064516129032258</v>
      </c>
      <c r="N37" s="173">
        <v>400</v>
      </c>
      <c r="O37" s="172">
        <v>0.73499999999999999</v>
      </c>
      <c r="P37" s="171">
        <v>0.81177419354838709</v>
      </c>
      <c r="Q37" s="170">
        <v>-7.6774193548387104E-2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692</v>
      </c>
      <c r="H38" s="187">
        <v>565</v>
      </c>
      <c r="I38" s="186">
        <v>1.2247787610619469</v>
      </c>
      <c r="J38" s="185">
        <v>127</v>
      </c>
      <c r="K38" s="188">
        <v>1000</v>
      </c>
      <c r="L38" s="187">
        <v>1000</v>
      </c>
      <c r="M38" s="186">
        <v>1</v>
      </c>
      <c r="N38" s="185">
        <v>0</v>
      </c>
      <c r="O38" s="184">
        <v>0.69199999999999995</v>
      </c>
      <c r="P38" s="183">
        <v>0.56499999999999995</v>
      </c>
      <c r="Q38" s="182">
        <v>0.127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299</v>
      </c>
      <c r="H39" s="196">
        <v>276</v>
      </c>
      <c r="I39" s="195">
        <v>1.0833333333333333</v>
      </c>
      <c r="J39" s="194">
        <v>23</v>
      </c>
      <c r="K39" s="197">
        <v>500</v>
      </c>
      <c r="L39" s="196">
        <v>500</v>
      </c>
      <c r="M39" s="195">
        <v>1</v>
      </c>
      <c r="N39" s="194">
        <v>0</v>
      </c>
      <c r="O39" s="193">
        <v>0.59799999999999998</v>
      </c>
      <c r="P39" s="192">
        <v>0.55200000000000005</v>
      </c>
      <c r="Q39" s="191">
        <v>4.599999999999993E-2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393</v>
      </c>
      <c r="H40" s="237">
        <v>289</v>
      </c>
      <c r="I40" s="236">
        <v>1.3598615916955017</v>
      </c>
      <c r="J40" s="235">
        <v>104</v>
      </c>
      <c r="K40" s="238">
        <v>500</v>
      </c>
      <c r="L40" s="237">
        <v>500</v>
      </c>
      <c r="M40" s="236">
        <v>1</v>
      </c>
      <c r="N40" s="235">
        <v>0</v>
      </c>
      <c r="O40" s="234">
        <v>0.78600000000000003</v>
      </c>
      <c r="P40" s="233">
        <v>0.57799999999999996</v>
      </c>
      <c r="Q40" s="232">
        <v>0.20800000000000007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270</v>
      </c>
      <c r="H41" s="187">
        <v>0</v>
      </c>
      <c r="I41" s="186" t="e">
        <v>#DIV/0!</v>
      </c>
      <c r="J41" s="185">
        <v>270</v>
      </c>
      <c r="K41" s="188">
        <v>480</v>
      </c>
      <c r="L41" s="187">
        <v>0</v>
      </c>
      <c r="M41" s="186" t="e">
        <v>#DIV/0!</v>
      </c>
      <c r="N41" s="185">
        <v>480</v>
      </c>
      <c r="O41" s="184">
        <v>0.5625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270</v>
      </c>
      <c r="H42" s="175">
        <v>0</v>
      </c>
      <c r="I42" s="174" t="e">
        <v>#DIV/0!</v>
      </c>
      <c r="J42" s="173">
        <v>270</v>
      </c>
      <c r="K42" s="176">
        <v>480</v>
      </c>
      <c r="L42" s="175">
        <v>0</v>
      </c>
      <c r="M42" s="174" t="e">
        <v>#DIV/0!</v>
      </c>
      <c r="N42" s="173">
        <v>480</v>
      </c>
      <c r="O42" s="172">
        <v>0.5625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120</v>
      </c>
      <c r="C43" s="189"/>
      <c r="D43" s="189"/>
      <c r="E43" s="189"/>
      <c r="F43" s="229"/>
      <c r="G43" s="188">
        <v>105467</v>
      </c>
      <c r="H43" s="187">
        <v>102359</v>
      </c>
      <c r="I43" s="186">
        <v>1.0303637198487676</v>
      </c>
      <c r="J43" s="185">
        <v>3108</v>
      </c>
      <c r="K43" s="231">
        <v>139795</v>
      </c>
      <c r="L43" s="187">
        <v>131025</v>
      </c>
      <c r="M43" s="186">
        <v>1.0669337912612098</v>
      </c>
      <c r="N43" s="185">
        <v>8770</v>
      </c>
      <c r="O43" s="184">
        <v>0.75444043063056621</v>
      </c>
      <c r="P43" s="183">
        <v>0.7812173249379889</v>
      </c>
      <c r="Q43" s="182">
        <v>-2.6776894307422694E-2</v>
      </c>
      <c r="R43" s="169"/>
      <c r="S43" s="169"/>
    </row>
    <row r="44" spans="1:19" x14ac:dyDescent="0.4">
      <c r="A44" s="230"/>
      <c r="B44" s="190" t="s">
        <v>148</v>
      </c>
      <c r="C44" s="189"/>
      <c r="D44" s="189"/>
      <c r="E44" s="189"/>
      <c r="F44" s="229"/>
      <c r="G44" s="188">
        <v>102997</v>
      </c>
      <c r="H44" s="187">
        <v>99602</v>
      </c>
      <c r="I44" s="186">
        <v>1.0340856609305034</v>
      </c>
      <c r="J44" s="185">
        <v>3395</v>
      </c>
      <c r="K44" s="188">
        <v>136058</v>
      </c>
      <c r="L44" s="187">
        <v>126822</v>
      </c>
      <c r="M44" s="186">
        <v>1.0728264812098847</v>
      </c>
      <c r="N44" s="185">
        <v>9236</v>
      </c>
      <c r="O44" s="184">
        <v>0.75700804068852989</v>
      </c>
      <c r="P44" s="183">
        <v>0.78536846919304226</v>
      </c>
      <c r="Q44" s="182">
        <v>-2.8360428504512369E-2</v>
      </c>
      <c r="R44" s="169"/>
      <c r="S44" s="169"/>
    </row>
    <row r="45" spans="1:19" x14ac:dyDescent="0.4">
      <c r="A45" s="200"/>
      <c r="B45" s="200"/>
      <c r="C45" s="208" t="s">
        <v>102</v>
      </c>
      <c r="D45" s="207"/>
      <c r="E45" s="207"/>
      <c r="F45" s="6" t="s">
        <v>97</v>
      </c>
      <c r="G45" s="197">
        <v>40692</v>
      </c>
      <c r="H45" s="206">
        <v>39714</v>
      </c>
      <c r="I45" s="205">
        <v>1.0246260764465931</v>
      </c>
      <c r="J45" s="204">
        <v>978</v>
      </c>
      <c r="K45" s="203">
        <v>50976</v>
      </c>
      <c r="L45" s="206">
        <v>48188</v>
      </c>
      <c r="M45" s="205">
        <v>1.0578567278160538</v>
      </c>
      <c r="N45" s="194">
        <v>2788</v>
      </c>
      <c r="O45" s="193">
        <v>0.79825800376647837</v>
      </c>
      <c r="P45" s="192">
        <v>0.82414709056196567</v>
      </c>
      <c r="Q45" s="191">
        <v>-2.5889086795487293E-2</v>
      </c>
      <c r="R45" s="169"/>
      <c r="S45" s="169"/>
    </row>
    <row r="46" spans="1:19" x14ac:dyDescent="0.4">
      <c r="A46" s="200"/>
      <c r="B46" s="200"/>
      <c r="C46" s="208" t="s">
        <v>118</v>
      </c>
      <c r="D46" s="207"/>
      <c r="E46" s="207"/>
      <c r="F46" s="6" t="s">
        <v>97</v>
      </c>
      <c r="G46" s="197">
        <v>9150</v>
      </c>
      <c r="H46" s="196">
        <v>9761</v>
      </c>
      <c r="I46" s="195">
        <v>0.9374039545128573</v>
      </c>
      <c r="J46" s="194">
        <v>-611</v>
      </c>
      <c r="K46" s="197">
        <v>10750</v>
      </c>
      <c r="L46" s="196">
        <v>11215</v>
      </c>
      <c r="M46" s="195">
        <v>0.95853767275969681</v>
      </c>
      <c r="N46" s="194">
        <v>-465</v>
      </c>
      <c r="O46" s="193">
        <v>0.85116279069767442</v>
      </c>
      <c r="P46" s="192">
        <v>0.87035220686580472</v>
      </c>
      <c r="Q46" s="191">
        <v>-1.9189416168130302E-2</v>
      </c>
      <c r="R46" s="169"/>
      <c r="S46" s="169"/>
    </row>
    <row r="47" spans="1:19" x14ac:dyDescent="0.4">
      <c r="A47" s="200"/>
      <c r="B47" s="200"/>
      <c r="C47" s="208" t="s">
        <v>100</v>
      </c>
      <c r="D47" s="207"/>
      <c r="E47" s="207"/>
      <c r="F47" s="6" t="s">
        <v>97</v>
      </c>
      <c r="G47" s="197">
        <v>4296</v>
      </c>
      <c r="H47" s="196">
        <v>4645</v>
      </c>
      <c r="I47" s="195">
        <v>0.92486544671689985</v>
      </c>
      <c r="J47" s="194">
        <v>-349</v>
      </c>
      <c r="K47" s="197">
        <v>6180</v>
      </c>
      <c r="L47" s="196">
        <v>5819</v>
      </c>
      <c r="M47" s="195">
        <v>1.0620381508850318</v>
      </c>
      <c r="N47" s="194">
        <v>361</v>
      </c>
      <c r="O47" s="193">
        <v>0.69514563106796112</v>
      </c>
      <c r="P47" s="192">
        <v>0.79824712149853927</v>
      </c>
      <c r="Q47" s="191">
        <v>-0.10310149043057815</v>
      </c>
      <c r="R47" s="169"/>
      <c r="S47" s="169"/>
    </row>
    <row r="48" spans="1:19" x14ac:dyDescent="0.4">
      <c r="A48" s="200"/>
      <c r="B48" s="200"/>
      <c r="C48" s="208" t="s">
        <v>92</v>
      </c>
      <c r="D48" s="207"/>
      <c r="E48" s="207"/>
      <c r="F48" s="6" t="s">
        <v>97</v>
      </c>
      <c r="G48" s="197">
        <v>2697</v>
      </c>
      <c r="H48" s="206">
        <v>2866</v>
      </c>
      <c r="I48" s="205">
        <v>0.94103279832519193</v>
      </c>
      <c r="J48" s="204">
        <v>-169</v>
      </c>
      <c r="K48" s="203">
        <v>3653</v>
      </c>
      <c r="L48" s="206">
        <v>3365</v>
      </c>
      <c r="M48" s="205">
        <v>1.0855869242199108</v>
      </c>
      <c r="N48" s="204">
        <v>288</v>
      </c>
      <c r="O48" s="211">
        <v>0.73829728989871335</v>
      </c>
      <c r="P48" s="210">
        <v>0.85170876671619611</v>
      </c>
      <c r="Q48" s="191">
        <v>-0.11341147681748276</v>
      </c>
      <c r="R48" s="169"/>
      <c r="S48" s="169"/>
    </row>
    <row r="49" spans="1:19" x14ac:dyDescent="0.4">
      <c r="A49" s="200"/>
      <c r="B49" s="200"/>
      <c r="C49" s="208" t="s">
        <v>98</v>
      </c>
      <c r="D49" s="207"/>
      <c r="E49" s="207"/>
      <c r="F49" s="6" t="s">
        <v>97</v>
      </c>
      <c r="G49" s="197">
        <v>5888</v>
      </c>
      <c r="H49" s="196">
        <v>5943</v>
      </c>
      <c r="I49" s="195">
        <v>0.99074541477368328</v>
      </c>
      <c r="J49" s="194">
        <v>-55</v>
      </c>
      <c r="K49" s="197">
        <v>7747</v>
      </c>
      <c r="L49" s="196">
        <v>6796</v>
      </c>
      <c r="M49" s="195">
        <v>1.1399352560329605</v>
      </c>
      <c r="N49" s="194">
        <v>951</v>
      </c>
      <c r="O49" s="193">
        <v>0.76003614302310574</v>
      </c>
      <c r="P49" s="192">
        <v>0.8744849911712772</v>
      </c>
      <c r="Q49" s="191">
        <v>-0.11444884814817147</v>
      </c>
      <c r="R49" s="169"/>
      <c r="S49" s="169"/>
    </row>
    <row r="50" spans="1:19" x14ac:dyDescent="0.4">
      <c r="A50" s="200"/>
      <c r="B50" s="200"/>
      <c r="C50" s="208" t="s">
        <v>101</v>
      </c>
      <c r="D50" s="207"/>
      <c r="E50" s="207"/>
      <c r="F50" s="6" t="s">
        <v>97</v>
      </c>
      <c r="G50" s="197">
        <v>11302</v>
      </c>
      <c r="H50" s="196">
        <v>11551</v>
      </c>
      <c r="I50" s="195">
        <v>0.97844342481170465</v>
      </c>
      <c r="J50" s="194">
        <v>-249</v>
      </c>
      <c r="K50" s="197">
        <v>15433</v>
      </c>
      <c r="L50" s="196">
        <v>14916</v>
      </c>
      <c r="M50" s="195">
        <v>1.0346607669616519</v>
      </c>
      <c r="N50" s="194">
        <v>517</v>
      </c>
      <c r="O50" s="193">
        <v>0.73232683211300464</v>
      </c>
      <c r="P50" s="192">
        <v>0.77440332528828104</v>
      </c>
      <c r="Q50" s="191">
        <v>-4.2076493175276397E-2</v>
      </c>
      <c r="R50" s="169"/>
      <c r="S50" s="169"/>
    </row>
    <row r="51" spans="1:19" x14ac:dyDescent="0.4">
      <c r="A51" s="200"/>
      <c r="B51" s="200"/>
      <c r="C51" s="208" t="s">
        <v>93</v>
      </c>
      <c r="D51" s="207"/>
      <c r="E51" s="207"/>
      <c r="F51" s="6" t="s">
        <v>97</v>
      </c>
      <c r="G51" s="197">
        <v>1443</v>
      </c>
      <c r="H51" s="196">
        <v>1303</v>
      </c>
      <c r="I51" s="195">
        <v>1.1074443591711436</v>
      </c>
      <c r="J51" s="194">
        <v>140</v>
      </c>
      <c r="K51" s="197">
        <v>2700</v>
      </c>
      <c r="L51" s="196">
        <v>2626</v>
      </c>
      <c r="M51" s="195">
        <v>1.0281797410510283</v>
      </c>
      <c r="N51" s="194">
        <v>74</v>
      </c>
      <c r="O51" s="193">
        <v>0.5344444444444445</v>
      </c>
      <c r="P51" s="192">
        <v>0.49619192688499619</v>
      </c>
      <c r="Q51" s="191">
        <v>3.8252517559448307E-2</v>
      </c>
      <c r="R51" s="169"/>
      <c r="S51" s="169"/>
    </row>
    <row r="52" spans="1:19" x14ac:dyDescent="0.4">
      <c r="A52" s="200"/>
      <c r="B52" s="200"/>
      <c r="C52" s="208" t="s">
        <v>117</v>
      </c>
      <c r="D52" s="207"/>
      <c r="E52" s="207"/>
      <c r="F52" s="6" t="s">
        <v>97</v>
      </c>
      <c r="G52" s="197">
        <v>1430</v>
      </c>
      <c r="H52" s="196">
        <v>1246</v>
      </c>
      <c r="I52" s="195">
        <v>1.1476725521669342</v>
      </c>
      <c r="J52" s="194">
        <v>184</v>
      </c>
      <c r="K52" s="197">
        <v>1660</v>
      </c>
      <c r="L52" s="196">
        <v>1660</v>
      </c>
      <c r="M52" s="195">
        <v>1</v>
      </c>
      <c r="N52" s="194">
        <v>0</v>
      </c>
      <c r="O52" s="193">
        <v>0.86144578313253017</v>
      </c>
      <c r="P52" s="192">
        <v>0.75060240963855418</v>
      </c>
      <c r="Q52" s="191">
        <v>0.11084337349397599</v>
      </c>
      <c r="R52" s="169"/>
      <c r="S52" s="169"/>
    </row>
    <row r="53" spans="1:19" x14ac:dyDescent="0.4">
      <c r="A53" s="200"/>
      <c r="B53" s="200"/>
      <c r="C53" s="208" t="s">
        <v>116</v>
      </c>
      <c r="D53" s="207"/>
      <c r="E53" s="207"/>
      <c r="F53" s="6" t="s">
        <v>97</v>
      </c>
      <c r="G53" s="197">
        <v>2210</v>
      </c>
      <c r="H53" s="196">
        <v>2400</v>
      </c>
      <c r="I53" s="195">
        <v>0.92083333333333328</v>
      </c>
      <c r="J53" s="194">
        <v>-190</v>
      </c>
      <c r="K53" s="197">
        <v>2700</v>
      </c>
      <c r="L53" s="196">
        <v>2700</v>
      </c>
      <c r="M53" s="195">
        <v>1</v>
      </c>
      <c r="N53" s="194">
        <v>0</v>
      </c>
      <c r="O53" s="193">
        <v>0.81851851851851853</v>
      </c>
      <c r="P53" s="192">
        <v>0.88888888888888884</v>
      </c>
      <c r="Q53" s="191">
        <v>-7.0370370370370305E-2</v>
      </c>
      <c r="R53" s="169"/>
      <c r="S53" s="169"/>
    </row>
    <row r="54" spans="1:19" x14ac:dyDescent="0.4">
      <c r="A54" s="200"/>
      <c r="B54" s="200"/>
      <c r="C54" s="208" t="s">
        <v>115</v>
      </c>
      <c r="D54" s="207"/>
      <c r="E54" s="207"/>
      <c r="F54" s="6" t="s">
        <v>84</v>
      </c>
      <c r="G54" s="197">
        <v>1042</v>
      </c>
      <c r="H54" s="196">
        <v>984</v>
      </c>
      <c r="I54" s="195">
        <v>1.0589430894308942</v>
      </c>
      <c r="J54" s="194">
        <v>58</v>
      </c>
      <c r="K54" s="197">
        <v>1260</v>
      </c>
      <c r="L54" s="196">
        <v>1260</v>
      </c>
      <c r="M54" s="195">
        <v>1</v>
      </c>
      <c r="N54" s="194">
        <v>0</v>
      </c>
      <c r="O54" s="193">
        <v>0.82698412698412693</v>
      </c>
      <c r="P54" s="192">
        <v>0.78095238095238095</v>
      </c>
      <c r="Q54" s="191">
        <v>4.6031746031745979E-2</v>
      </c>
      <c r="R54" s="169"/>
      <c r="S54" s="169"/>
    </row>
    <row r="55" spans="1:19" x14ac:dyDescent="0.4">
      <c r="A55" s="200"/>
      <c r="B55" s="200"/>
      <c r="C55" s="208" t="s">
        <v>114</v>
      </c>
      <c r="D55" s="207"/>
      <c r="E55" s="207"/>
      <c r="F55" s="6" t="s">
        <v>97</v>
      </c>
      <c r="G55" s="197">
        <v>1235</v>
      </c>
      <c r="H55" s="196">
        <v>1175</v>
      </c>
      <c r="I55" s="195">
        <v>1.0510638297872341</v>
      </c>
      <c r="J55" s="194">
        <v>60</v>
      </c>
      <c r="K55" s="197">
        <v>1660</v>
      </c>
      <c r="L55" s="196">
        <v>1660</v>
      </c>
      <c r="M55" s="195">
        <v>1</v>
      </c>
      <c r="N55" s="194">
        <v>0</v>
      </c>
      <c r="O55" s="193">
        <v>0.74397590361445787</v>
      </c>
      <c r="P55" s="192">
        <v>0.70783132530120485</v>
      </c>
      <c r="Q55" s="191">
        <v>3.6144578313253017E-2</v>
      </c>
      <c r="R55" s="169"/>
      <c r="S55" s="169"/>
    </row>
    <row r="56" spans="1:19" x14ac:dyDescent="0.4">
      <c r="A56" s="200"/>
      <c r="B56" s="200"/>
      <c r="C56" s="208" t="s">
        <v>113</v>
      </c>
      <c r="D56" s="207"/>
      <c r="E56" s="207"/>
      <c r="F56" s="6" t="s">
        <v>97</v>
      </c>
      <c r="G56" s="197">
        <v>2043</v>
      </c>
      <c r="H56" s="196">
        <v>1794</v>
      </c>
      <c r="I56" s="195">
        <v>1.1387959866220736</v>
      </c>
      <c r="J56" s="194">
        <v>249</v>
      </c>
      <c r="K56" s="197">
        <v>2700</v>
      </c>
      <c r="L56" s="196">
        <v>2700</v>
      </c>
      <c r="M56" s="195">
        <v>1</v>
      </c>
      <c r="N56" s="194">
        <v>0</v>
      </c>
      <c r="O56" s="193">
        <v>0.75666666666666671</v>
      </c>
      <c r="P56" s="192">
        <v>0.66444444444444439</v>
      </c>
      <c r="Q56" s="191">
        <v>9.2222222222222316E-2</v>
      </c>
      <c r="R56" s="169"/>
      <c r="S56" s="169"/>
    </row>
    <row r="57" spans="1:19" x14ac:dyDescent="0.4">
      <c r="A57" s="200"/>
      <c r="B57" s="200"/>
      <c r="C57" s="199" t="s">
        <v>112</v>
      </c>
      <c r="D57" s="198"/>
      <c r="E57" s="198"/>
      <c r="F57" s="10" t="s">
        <v>84</v>
      </c>
      <c r="G57" s="203">
        <v>791</v>
      </c>
      <c r="H57" s="206">
        <v>934</v>
      </c>
      <c r="I57" s="205">
        <v>0.84689507494646676</v>
      </c>
      <c r="J57" s="204">
        <v>-143</v>
      </c>
      <c r="K57" s="203">
        <v>1660</v>
      </c>
      <c r="L57" s="206">
        <v>1660</v>
      </c>
      <c r="M57" s="205">
        <v>1</v>
      </c>
      <c r="N57" s="204">
        <v>0</v>
      </c>
      <c r="O57" s="211">
        <v>0.47650602409638554</v>
      </c>
      <c r="P57" s="210">
        <v>0.5626506024096386</v>
      </c>
      <c r="Q57" s="209">
        <v>-8.6144578313253062E-2</v>
      </c>
      <c r="R57" s="169"/>
      <c r="S57" s="169"/>
    </row>
    <row r="58" spans="1:19" x14ac:dyDescent="0.4">
      <c r="A58" s="200"/>
      <c r="B58" s="200"/>
      <c r="C58" s="208" t="s">
        <v>111</v>
      </c>
      <c r="D58" s="207"/>
      <c r="E58" s="207"/>
      <c r="F58" s="6" t="s">
        <v>97</v>
      </c>
      <c r="G58" s="197">
        <v>2446</v>
      </c>
      <c r="H58" s="206">
        <v>1817</v>
      </c>
      <c r="I58" s="195">
        <v>1.3461750137589432</v>
      </c>
      <c r="J58" s="194">
        <v>629</v>
      </c>
      <c r="K58" s="197">
        <v>2970</v>
      </c>
      <c r="L58" s="196">
        <v>2076</v>
      </c>
      <c r="M58" s="195">
        <v>1.4306358381502891</v>
      </c>
      <c r="N58" s="194">
        <v>894</v>
      </c>
      <c r="O58" s="193">
        <v>0.82356902356902362</v>
      </c>
      <c r="P58" s="192">
        <v>0.87524084778420042</v>
      </c>
      <c r="Q58" s="191">
        <v>-5.1671824215176798E-2</v>
      </c>
      <c r="R58" s="169"/>
      <c r="S58" s="169"/>
    </row>
    <row r="59" spans="1:19" x14ac:dyDescent="0.4">
      <c r="A59" s="200"/>
      <c r="B59" s="200"/>
      <c r="C59" s="208" t="s">
        <v>110</v>
      </c>
      <c r="D59" s="207"/>
      <c r="E59" s="207"/>
      <c r="F59" s="6" t="s">
        <v>97</v>
      </c>
      <c r="G59" s="197">
        <v>857</v>
      </c>
      <c r="H59" s="206">
        <v>807</v>
      </c>
      <c r="I59" s="195">
        <v>1.0619578686493185</v>
      </c>
      <c r="J59" s="194">
        <v>50</v>
      </c>
      <c r="K59" s="197">
        <v>1260</v>
      </c>
      <c r="L59" s="196">
        <v>1260</v>
      </c>
      <c r="M59" s="195">
        <v>1</v>
      </c>
      <c r="N59" s="194">
        <v>0</v>
      </c>
      <c r="O59" s="193">
        <v>0.68015873015873018</v>
      </c>
      <c r="P59" s="192">
        <v>0.64047619047619042</v>
      </c>
      <c r="Q59" s="191">
        <v>3.9682539682539764E-2</v>
      </c>
      <c r="R59" s="169"/>
      <c r="S59" s="169"/>
    </row>
    <row r="60" spans="1:19" x14ac:dyDescent="0.4">
      <c r="A60" s="200"/>
      <c r="B60" s="200"/>
      <c r="C60" s="208" t="s">
        <v>85</v>
      </c>
      <c r="D60" s="228"/>
      <c r="E60" s="207"/>
      <c r="F60" s="6" t="s">
        <v>84</v>
      </c>
      <c r="G60" s="197">
        <v>71</v>
      </c>
      <c r="H60" s="196"/>
      <c r="I60" s="195" t="e">
        <v>#DIV/0!</v>
      </c>
      <c r="J60" s="194">
        <v>71</v>
      </c>
      <c r="K60" s="197">
        <v>150</v>
      </c>
      <c r="L60" s="196"/>
      <c r="M60" s="195" t="e">
        <v>#DIV/0!</v>
      </c>
      <c r="N60" s="194">
        <v>150</v>
      </c>
      <c r="O60" s="193">
        <v>0.47333333333333333</v>
      </c>
      <c r="P60" s="192" t="e">
        <v>#DIV/0!</v>
      </c>
      <c r="Q60" s="191" t="e">
        <v>#DIV/0!</v>
      </c>
      <c r="R60" s="169"/>
      <c r="S60" s="169"/>
    </row>
    <row r="61" spans="1:19" x14ac:dyDescent="0.4">
      <c r="A61" s="200"/>
      <c r="B61" s="200"/>
      <c r="C61" s="208" t="s">
        <v>107</v>
      </c>
      <c r="D61" s="207"/>
      <c r="E61" s="207"/>
      <c r="F61" s="6" t="s">
        <v>97</v>
      </c>
      <c r="G61" s="197">
        <v>1403</v>
      </c>
      <c r="H61" s="196">
        <v>1236</v>
      </c>
      <c r="I61" s="195">
        <v>1.1351132686084142</v>
      </c>
      <c r="J61" s="194">
        <v>167</v>
      </c>
      <c r="K61" s="197">
        <v>1660</v>
      </c>
      <c r="L61" s="196">
        <v>1620</v>
      </c>
      <c r="M61" s="195">
        <v>1.0246913580246915</v>
      </c>
      <c r="N61" s="194">
        <v>40</v>
      </c>
      <c r="O61" s="193">
        <v>0.84518072289156632</v>
      </c>
      <c r="P61" s="192">
        <v>0.76296296296296295</v>
      </c>
      <c r="Q61" s="191">
        <v>8.2217759928603362E-2</v>
      </c>
      <c r="R61" s="169"/>
      <c r="S61" s="169"/>
    </row>
    <row r="62" spans="1:19" x14ac:dyDescent="0.4">
      <c r="A62" s="200"/>
      <c r="B62" s="200"/>
      <c r="C62" s="208" t="s">
        <v>106</v>
      </c>
      <c r="D62" s="207"/>
      <c r="E62" s="207"/>
      <c r="F62" s="6" t="s">
        <v>97</v>
      </c>
      <c r="G62" s="197">
        <v>891</v>
      </c>
      <c r="H62" s="196">
        <v>623</v>
      </c>
      <c r="I62" s="195">
        <v>1.4301765650080256</v>
      </c>
      <c r="J62" s="194">
        <v>268</v>
      </c>
      <c r="K62" s="197">
        <v>1660</v>
      </c>
      <c r="L62" s="196">
        <v>1260</v>
      </c>
      <c r="M62" s="195">
        <v>1.3174603174603174</v>
      </c>
      <c r="N62" s="194">
        <v>400</v>
      </c>
      <c r="O62" s="193">
        <v>0.5367469879518072</v>
      </c>
      <c r="P62" s="192">
        <v>0.49444444444444446</v>
      </c>
      <c r="Q62" s="191">
        <v>4.2302543507362733E-2</v>
      </c>
      <c r="R62" s="169"/>
      <c r="S62" s="169"/>
    </row>
    <row r="63" spans="1:19" x14ac:dyDescent="0.4">
      <c r="A63" s="200"/>
      <c r="B63" s="200"/>
      <c r="C63" s="208" t="s">
        <v>108</v>
      </c>
      <c r="D63" s="207"/>
      <c r="E63" s="207"/>
      <c r="F63" s="6" t="s">
        <v>97</v>
      </c>
      <c r="G63" s="197">
        <v>719</v>
      </c>
      <c r="H63" s="196">
        <v>612</v>
      </c>
      <c r="I63" s="195">
        <v>1.1748366013071896</v>
      </c>
      <c r="J63" s="194">
        <v>107</v>
      </c>
      <c r="K63" s="197">
        <v>1197</v>
      </c>
      <c r="L63" s="196">
        <v>1080</v>
      </c>
      <c r="M63" s="195">
        <v>1.1083333333333334</v>
      </c>
      <c r="N63" s="194">
        <v>117</v>
      </c>
      <c r="O63" s="193">
        <v>0.6006683375104428</v>
      </c>
      <c r="P63" s="192">
        <v>0.56666666666666665</v>
      </c>
      <c r="Q63" s="191">
        <v>3.4001670843776144E-2</v>
      </c>
      <c r="R63" s="169"/>
      <c r="S63" s="169"/>
    </row>
    <row r="64" spans="1:19" x14ac:dyDescent="0.4">
      <c r="A64" s="200"/>
      <c r="B64" s="200"/>
      <c r="C64" s="208" t="s">
        <v>105</v>
      </c>
      <c r="D64" s="207"/>
      <c r="E64" s="207"/>
      <c r="F64" s="6" t="s">
        <v>97</v>
      </c>
      <c r="G64" s="197">
        <v>1757</v>
      </c>
      <c r="H64" s="206">
        <v>1587</v>
      </c>
      <c r="I64" s="195">
        <v>1.1071203528670448</v>
      </c>
      <c r="J64" s="194">
        <v>170</v>
      </c>
      <c r="K64" s="197">
        <v>2422</v>
      </c>
      <c r="L64" s="206">
        <v>2271</v>
      </c>
      <c r="M64" s="195">
        <v>1.0664905328049317</v>
      </c>
      <c r="N64" s="194">
        <v>151</v>
      </c>
      <c r="O64" s="193">
        <v>0.72543352601156075</v>
      </c>
      <c r="P64" s="192">
        <v>0.69881109643328931</v>
      </c>
      <c r="Q64" s="191">
        <v>2.6622429578271434E-2</v>
      </c>
      <c r="R64" s="169"/>
      <c r="S64" s="169"/>
    </row>
    <row r="65" spans="1:19" x14ac:dyDescent="0.4">
      <c r="A65" s="200"/>
      <c r="B65" s="200"/>
      <c r="C65" s="208" t="s">
        <v>102</v>
      </c>
      <c r="D65" s="5" t="s">
        <v>0</v>
      </c>
      <c r="E65" s="207" t="s">
        <v>91</v>
      </c>
      <c r="F65" s="6" t="s">
        <v>97</v>
      </c>
      <c r="G65" s="197">
        <v>3740</v>
      </c>
      <c r="H65" s="196">
        <v>3497</v>
      </c>
      <c r="I65" s="195">
        <v>1.0694881326851586</v>
      </c>
      <c r="J65" s="194">
        <v>243</v>
      </c>
      <c r="K65" s="197">
        <v>5710</v>
      </c>
      <c r="L65" s="196">
        <v>5010</v>
      </c>
      <c r="M65" s="195">
        <v>1.1397205588822354</v>
      </c>
      <c r="N65" s="194">
        <v>700</v>
      </c>
      <c r="O65" s="193">
        <v>0.65499124343257442</v>
      </c>
      <c r="P65" s="192">
        <v>0.69800399201596808</v>
      </c>
      <c r="Q65" s="191">
        <v>-4.3012748583393656E-2</v>
      </c>
      <c r="R65" s="169"/>
      <c r="S65" s="169"/>
    </row>
    <row r="66" spans="1:19" x14ac:dyDescent="0.4">
      <c r="A66" s="200"/>
      <c r="B66" s="200"/>
      <c r="C66" s="199" t="s">
        <v>102</v>
      </c>
      <c r="D66" s="15" t="s">
        <v>0</v>
      </c>
      <c r="E66" s="198" t="s">
        <v>109</v>
      </c>
      <c r="F66" s="10" t="s">
        <v>97</v>
      </c>
      <c r="G66" s="203">
        <v>2048</v>
      </c>
      <c r="H66" s="206">
        <v>1861</v>
      </c>
      <c r="I66" s="205">
        <v>1.1004836109618485</v>
      </c>
      <c r="J66" s="204">
        <v>187</v>
      </c>
      <c r="K66" s="203">
        <v>2700</v>
      </c>
      <c r="L66" s="206">
        <v>2700</v>
      </c>
      <c r="M66" s="205">
        <v>1</v>
      </c>
      <c r="N66" s="204">
        <v>0</v>
      </c>
      <c r="O66" s="211">
        <v>0.75851851851851848</v>
      </c>
      <c r="P66" s="210">
        <v>0.68925925925925924</v>
      </c>
      <c r="Q66" s="209">
        <v>6.9259259259259243E-2</v>
      </c>
      <c r="R66" s="169"/>
      <c r="S66" s="169"/>
    </row>
    <row r="67" spans="1:19" x14ac:dyDescent="0.4">
      <c r="A67" s="200"/>
      <c r="B67" s="200"/>
      <c r="C67" s="208" t="s">
        <v>100</v>
      </c>
      <c r="D67" s="5" t="s">
        <v>0</v>
      </c>
      <c r="E67" s="207" t="s">
        <v>91</v>
      </c>
      <c r="F67" s="6" t="s">
        <v>97</v>
      </c>
      <c r="G67" s="197">
        <v>1229</v>
      </c>
      <c r="H67" s="196">
        <v>1320</v>
      </c>
      <c r="I67" s="205">
        <v>0.93106060606060603</v>
      </c>
      <c r="J67" s="194">
        <v>-91</v>
      </c>
      <c r="K67" s="197">
        <v>1660</v>
      </c>
      <c r="L67" s="196">
        <v>1660</v>
      </c>
      <c r="M67" s="195">
        <v>1</v>
      </c>
      <c r="N67" s="194">
        <v>0</v>
      </c>
      <c r="O67" s="193">
        <v>0.74036144578313257</v>
      </c>
      <c r="P67" s="192">
        <v>0.79518072289156627</v>
      </c>
      <c r="Q67" s="191">
        <v>-5.4819277108433706E-2</v>
      </c>
      <c r="R67" s="169"/>
      <c r="S67" s="169"/>
    </row>
    <row r="68" spans="1:19" x14ac:dyDescent="0.4">
      <c r="A68" s="200"/>
      <c r="B68" s="200"/>
      <c r="C68" s="199" t="s">
        <v>100</v>
      </c>
      <c r="D68" s="15" t="s">
        <v>0</v>
      </c>
      <c r="E68" s="198" t="s">
        <v>109</v>
      </c>
      <c r="F68" s="6" t="s">
        <v>97</v>
      </c>
      <c r="G68" s="197">
        <v>1317</v>
      </c>
      <c r="H68" s="196">
        <v>1179</v>
      </c>
      <c r="I68" s="195">
        <v>1.1170483460559797</v>
      </c>
      <c r="J68" s="194">
        <v>138</v>
      </c>
      <c r="K68" s="197">
        <v>1660</v>
      </c>
      <c r="L68" s="196">
        <v>1660</v>
      </c>
      <c r="M68" s="195">
        <v>1</v>
      </c>
      <c r="N68" s="194">
        <v>0</v>
      </c>
      <c r="O68" s="193">
        <v>0.79337349397590362</v>
      </c>
      <c r="P68" s="192">
        <v>0.71024096385542168</v>
      </c>
      <c r="Q68" s="191">
        <v>8.313253012048194E-2</v>
      </c>
      <c r="R68" s="169"/>
      <c r="S68" s="169"/>
    </row>
    <row r="69" spans="1:19" x14ac:dyDescent="0.4">
      <c r="A69" s="200"/>
      <c r="B69" s="200"/>
      <c r="C69" s="199" t="s">
        <v>118</v>
      </c>
      <c r="D69" s="198" t="s">
        <v>0</v>
      </c>
      <c r="E69" s="289" t="s">
        <v>109</v>
      </c>
      <c r="F69" s="6"/>
      <c r="G69" s="197"/>
      <c r="H69" s="196"/>
      <c r="I69" s="195" t="e">
        <v>#DIV/0!</v>
      </c>
      <c r="J69" s="194">
        <v>0</v>
      </c>
      <c r="K69" s="197"/>
      <c r="L69" s="196"/>
      <c r="M69" s="195" t="e">
        <v>#DIV/0!</v>
      </c>
      <c r="N69" s="194">
        <v>0</v>
      </c>
      <c r="O69" s="193" t="e">
        <v>#DIV/0!</v>
      </c>
      <c r="P69" s="192" t="e">
        <v>#DIV/0!</v>
      </c>
      <c r="Q69" s="191" t="e">
        <v>#DIV/0!</v>
      </c>
      <c r="R69" s="169"/>
      <c r="S69" s="169"/>
    </row>
    <row r="70" spans="1:19" x14ac:dyDescent="0.4">
      <c r="A70" s="200"/>
      <c r="B70" s="200"/>
      <c r="C70" s="199" t="s">
        <v>98</v>
      </c>
      <c r="D70" s="15" t="s">
        <v>0</v>
      </c>
      <c r="E70" s="198" t="s">
        <v>91</v>
      </c>
      <c r="F70" s="10" t="s">
        <v>97</v>
      </c>
      <c r="G70" s="197">
        <v>1031</v>
      </c>
      <c r="H70" s="196">
        <v>747</v>
      </c>
      <c r="I70" s="195">
        <v>1.3801874163319947</v>
      </c>
      <c r="J70" s="194">
        <v>284</v>
      </c>
      <c r="K70" s="197">
        <v>1430</v>
      </c>
      <c r="L70" s="196">
        <v>1660</v>
      </c>
      <c r="M70" s="195">
        <v>0.86144578313253017</v>
      </c>
      <c r="N70" s="194">
        <v>-230</v>
      </c>
      <c r="O70" s="193">
        <v>0.720979020979021</v>
      </c>
      <c r="P70" s="192">
        <v>0.45</v>
      </c>
      <c r="Q70" s="191">
        <v>0.27097902097902099</v>
      </c>
      <c r="R70" s="169"/>
      <c r="S70" s="169"/>
    </row>
    <row r="71" spans="1:19" x14ac:dyDescent="0.4">
      <c r="A71" s="200"/>
      <c r="B71" s="200"/>
      <c r="C71" s="199" t="s">
        <v>98</v>
      </c>
      <c r="D71" s="15" t="s">
        <v>0</v>
      </c>
      <c r="E71" s="198" t="s">
        <v>109</v>
      </c>
      <c r="F71" s="10" t="s">
        <v>97</v>
      </c>
      <c r="G71" s="203">
        <v>678</v>
      </c>
      <c r="H71" s="206"/>
      <c r="I71" s="205" t="e">
        <v>#DIV/0!</v>
      </c>
      <c r="J71" s="204">
        <v>678</v>
      </c>
      <c r="K71" s="203">
        <v>1200</v>
      </c>
      <c r="L71" s="206"/>
      <c r="M71" s="205" t="e">
        <v>#DIV/0!</v>
      </c>
      <c r="N71" s="204">
        <v>1200</v>
      </c>
      <c r="O71" s="211">
        <v>0.56499999999999995</v>
      </c>
      <c r="P71" s="210" t="e">
        <v>#DIV/0!</v>
      </c>
      <c r="Q71" s="209" t="e">
        <v>#DIV/0!</v>
      </c>
      <c r="R71" s="169"/>
      <c r="S71" s="169"/>
    </row>
    <row r="72" spans="1:19" x14ac:dyDescent="0.4">
      <c r="A72" s="200"/>
      <c r="B72" s="200"/>
      <c r="C72" s="199" t="s">
        <v>101</v>
      </c>
      <c r="D72" s="15" t="s">
        <v>0</v>
      </c>
      <c r="E72" s="198" t="s">
        <v>91</v>
      </c>
      <c r="F72" s="10" t="s">
        <v>97</v>
      </c>
      <c r="G72" s="203">
        <v>591</v>
      </c>
      <c r="H72" s="206"/>
      <c r="I72" s="205" t="e">
        <v>#DIV/0!</v>
      </c>
      <c r="J72" s="204">
        <v>591</v>
      </c>
      <c r="K72" s="203">
        <v>1300</v>
      </c>
      <c r="L72" s="206"/>
      <c r="M72" s="205" t="e">
        <v>#DIV/0!</v>
      </c>
      <c r="N72" s="204">
        <v>1300</v>
      </c>
      <c r="O72" s="211">
        <v>0.45461538461538459</v>
      </c>
      <c r="P72" s="210"/>
      <c r="Q72" s="209"/>
      <c r="R72" s="169"/>
      <c r="S72" s="169"/>
    </row>
    <row r="73" spans="1:19" x14ac:dyDescent="0.4">
      <c r="A73" s="200"/>
      <c r="B73" s="200"/>
      <c r="C73" s="199" t="s">
        <v>101</v>
      </c>
      <c r="D73" s="15" t="s">
        <v>0</v>
      </c>
      <c r="E73" s="198" t="s">
        <v>109</v>
      </c>
      <c r="F73" s="10" t="s">
        <v>84</v>
      </c>
      <c r="G73" s="197"/>
      <c r="H73" s="196"/>
      <c r="I73" s="195" t="e">
        <v>#DIV/0!</v>
      </c>
      <c r="J73" s="194">
        <v>0</v>
      </c>
      <c r="K73" s="197"/>
      <c r="L73" s="196"/>
      <c r="M73" s="195" t="e">
        <v>#DIV/0!</v>
      </c>
      <c r="N73" s="194">
        <v>0</v>
      </c>
      <c r="O73" s="193" t="e">
        <v>#DIV/0!</v>
      </c>
      <c r="P73" s="192" t="e">
        <v>#DIV/0!</v>
      </c>
      <c r="Q73" s="191" t="e">
        <v>#DIV/0!</v>
      </c>
      <c r="R73" s="169"/>
      <c r="S73" s="169"/>
    </row>
    <row r="74" spans="1:19" x14ac:dyDescent="0.4">
      <c r="A74" s="200"/>
      <c r="B74" s="190" t="s">
        <v>147</v>
      </c>
      <c r="C74" s="226"/>
      <c r="D74" s="14"/>
      <c r="E74" s="226"/>
      <c r="F74" s="225"/>
      <c r="G74" s="188">
        <v>2470</v>
      </c>
      <c r="H74" s="187">
        <v>2757</v>
      </c>
      <c r="I74" s="186">
        <v>0.89590134203844762</v>
      </c>
      <c r="J74" s="185">
        <v>-287</v>
      </c>
      <c r="K74" s="188">
        <v>3737</v>
      </c>
      <c r="L74" s="187">
        <v>4203</v>
      </c>
      <c r="M74" s="186">
        <v>0.88912681418034734</v>
      </c>
      <c r="N74" s="185">
        <v>-466</v>
      </c>
      <c r="O74" s="184">
        <v>0.66095798769066094</v>
      </c>
      <c r="P74" s="183">
        <v>0.65596002855103497</v>
      </c>
      <c r="Q74" s="182">
        <v>4.9979591396259737E-3</v>
      </c>
      <c r="R74" s="169"/>
      <c r="S74" s="169"/>
    </row>
    <row r="75" spans="1:19" x14ac:dyDescent="0.4">
      <c r="A75" s="200"/>
      <c r="B75" s="200"/>
      <c r="C75" s="199" t="s">
        <v>108</v>
      </c>
      <c r="D75" s="198"/>
      <c r="E75" s="198"/>
      <c r="F75" s="10" t="s">
        <v>97</v>
      </c>
      <c r="G75" s="197">
        <v>397</v>
      </c>
      <c r="H75" s="196">
        <v>414</v>
      </c>
      <c r="I75" s="195">
        <v>0.95893719806763289</v>
      </c>
      <c r="J75" s="194">
        <v>-17</v>
      </c>
      <c r="K75" s="197">
        <v>543</v>
      </c>
      <c r="L75" s="196">
        <v>660</v>
      </c>
      <c r="M75" s="195">
        <v>0.82272727272727275</v>
      </c>
      <c r="N75" s="194">
        <v>-117</v>
      </c>
      <c r="O75" s="193">
        <v>0.73112338858195214</v>
      </c>
      <c r="P75" s="192">
        <v>0.62727272727272732</v>
      </c>
      <c r="Q75" s="191">
        <v>0.10385066130922482</v>
      </c>
      <c r="R75" s="169"/>
      <c r="S75" s="169"/>
    </row>
    <row r="76" spans="1:19" x14ac:dyDescent="0.4">
      <c r="A76" s="200"/>
      <c r="B76" s="200"/>
      <c r="C76" s="199" t="s">
        <v>107</v>
      </c>
      <c r="D76" s="198"/>
      <c r="E76" s="198"/>
      <c r="F76" s="253"/>
      <c r="G76" s="197"/>
      <c r="H76" s="196"/>
      <c r="I76" s="195" t="e">
        <v>#DIV/0!</v>
      </c>
      <c r="J76" s="194">
        <v>0</v>
      </c>
      <c r="K76" s="197"/>
      <c r="L76" s="196"/>
      <c r="M76" s="195" t="e">
        <v>#DIV/0!</v>
      </c>
      <c r="N76" s="194">
        <v>0</v>
      </c>
      <c r="O76" s="193" t="e">
        <v>#DIV/0!</v>
      </c>
      <c r="P76" s="192" t="e">
        <v>#DIV/0!</v>
      </c>
      <c r="Q76" s="191" t="e">
        <v>#DIV/0!</v>
      </c>
      <c r="R76" s="169"/>
      <c r="S76" s="169"/>
    </row>
    <row r="77" spans="1:19" x14ac:dyDescent="0.4">
      <c r="A77" s="200"/>
      <c r="B77" s="200"/>
      <c r="C77" s="199" t="s">
        <v>106</v>
      </c>
      <c r="D77" s="198"/>
      <c r="E77" s="198"/>
      <c r="F77" s="253"/>
      <c r="G77" s="197"/>
      <c r="H77" s="196"/>
      <c r="I77" s="195" t="e">
        <v>#DIV/0!</v>
      </c>
      <c r="J77" s="194">
        <v>0</v>
      </c>
      <c r="K77" s="197"/>
      <c r="L77" s="196"/>
      <c r="M77" s="195" t="e">
        <v>#DIV/0!</v>
      </c>
      <c r="N77" s="194">
        <v>0</v>
      </c>
      <c r="O77" s="193" t="e">
        <v>#DIV/0!</v>
      </c>
      <c r="P77" s="192" t="e">
        <v>#DIV/0!</v>
      </c>
      <c r="Q77" s="191" t="e">
        <v>#DIV/0!</v>
      </c>
      <c r="R77" s="169"/>
      <c r="S77" s="169"/>
    </row>
    <row r="78" spans="1:19" x14ac:dyDescent="0.4">
      <c r="A78" s="200"/>
      <c r="B78" s="200"/>
      <c r="C78" s="199" t="s">
        <v>98</v>
      </c>
      <c r="D78" s="198"/>
      <c r="E78" s="198"/>
      <c r="F78" s="10" t="s">
        <v>97</v>
      </c>
      <c r="G78" s="197">
        <v>179</v>
      </c>
      <c r="H78" s="196">
        <v>210</v>
      </c>
      <c r="I78" s="195">
        <v>0.85238095238095235</v>
      </c>
      <c r="J78" s="194">
        <v>-31</v>
      </c>
      <c r="K78" s="197">
        <v>569</v>
      </c>
      <c r="L78" s="196">
        <v>479</v>
      </c>
      <c r="M78" s="195">
        <v>1.1878914405010439</v>
      </c>
      <c r="N78" s="194">
        <v>90</v>
      </c>
      <c r="O78" s="193">
        <v>0.31458699472759227</v>
      </c>
      <c r="P78" s="192">
        <v>0.43841336116910229</v>
      </c>
      <c r="Q78" s="191">
        <v>-0.12382636644151002</v>
      </c>
      <c r="R78" s="169"/>
      <c r="S78" s="169"/>
    </row>
    <row r="79" spans="1:19" x14ac:dyDescent="0.4">
      <c r="A79" s="200"/>
      <c r="B79" s="200"/>
      <c r="C79" s="208" t="s">
        <v>105</v>
      </c>
      <c r="D79" s="207"/>
      <c r="E79" s="207"/>
      <c r="F79" s="6" t="s">
        <v>97</v>
      </c>
      <c r="G79" s="197">
        <v>808</v>
      </c>
      <c r="H79" s="196">
        <v>869</v>
      </c>
      <c r="I79" s="195">
        <v>0.92980437284234752</v>
      </c>
      <c r="J79" s="194">
        <v>-61</v>
      </c>
      <c r="K79" s="197">
        <v>1058</v>
      </c>
      <c r="L79" s="196">
        <v>1209</v>
      </c>
      <c r="M79" s="195">
        <v>0.87510339123242353</v>
      </c>
      <c r="N79" s="194">
        <v>-151</v>
      </c>
      <c r="O79" s="193">
        <v>0.76370510396975422</v>
      </c>
      <c r="P79" s="192">
        <v>0.71877584780810588</v>
      </c>
      <c r="Q79" s="191">
        <v>4.4929256161648334E-2</v>
      </c>
      <c r="R79" s="169"/>
      <c r="S79" s="169"/>
    </row>
    <row r="80" spans="1:19" x14ac:dyDescent="0.4">
      <c r="A80" s="181"/>
      <c r="B80" s="181"/>
      <c r="C80" s="180" t="s">
        <v>92</v>
      </c>
      <c r="D80" s="177"/>
      <c r="E80" s="177"/>
      <c r="F80" s="18" t="s">
        <v>97</v>
      </c>
      <c r="G80" s="176">
        <v>1086</v>
      </c>
      <c r="H80" s="175">
        <v>1264</v>
      </c>
      <c r="I80" s="174">
        <v>0.85917721518987344</v>
      </c>
      <c r="J80" s="173">
        <v>-178</v>
      </c>
      <c r="K80" s="176">
        <v>1567</v>
      </c>
      <c r="L80" s="175">
        <v>1855</v>
      </c>
      <c r="M80" s="174">
        <v>0.84474393530997305</v>
      </c>
      <c r="N80" s="173">
        <v>-288</v>
      </c>
      <c r="O80" s="172">
        <v>0.69304403318442886</v>
      </c>
      <c r="P80" s="171">
        <v>0.68140161725067383</v>
      </c>
      <c r="Q80" s="170">
        <v>1.1642415933755035E-2</v>
      </c>
      <c r="R80" s="169"/>
      <c r="S80" s="169"/>
    </row>
    <row r="81" spans="3:17" x14ac:dyDescent="0.4">
      <c r="C81" s="252"/>
      <c r="G81" s="168"/>
      <c r="H81" s="168"/>
      <c r="I81" s="168"/>
      <c r="J81" s="168"/>
      <c r="K81" s="168"/>
      <c r="L81" s="168"/>
      <c r="M81" s="168"/>
      <c r="N81" s="168"/>
      <c r="O81" s="167"/>
      <c r="P81" s="167"/>
      <c r="Q81" s="167"/>
    </row>
    <row r="82" spans="3:17" x14ac:dyDescent="0.4">
      <c r="C82" s="11" t="s">
        <v>83</v>
      </c>
    </row>
    <row r="83" spans="3:17" x14ac:dyDescent="0.4">
      <c r="C83" s="12" t="s">
        <v>82</v>
      </c>
    </row>
    <row r="84" spans="3:17" x14ac:dyDescent="0.4">
      <c r="C84" s="11" t="s">
        <v>81</v>
      </c>
    </row>
    <row r="85" spans="3:17" x14ac:dyDescent="0.4">
      <c r="C85" s="11" t="s">
        <v>80</v>
      </c>
    </row>
    <row r="86" spans="3:17" x14ac:dyDescent="0.4">
      <c r="C86" s="11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showGridLines="0" zoomScaleNormal="100" workbookViewId="0">
      <pane xSplit="6" ySplit="4" topLeftCell="G64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12月（中旬）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3">
        <v>2018</v>
      </c>
      <c r="D2" s="2" t="s">
        <v>146</v>
      </c>
      <c r="E2" s="2">
        <v>12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2" t="s">
        <v>356</v>
      </c>
      <c r="H3" s="324" t="s">
        <v>355</v>
      </c>
      <c r="I3" s="326" t="s">
        <v>140</v>
      </c>
      <c r="J3" s="327"/>
      <c r="K3" s="322" t="s">
        <v>356</v>
      </c>
      <c r="L3" s="324" t="s">
        <v>355</v>
      </c>
      <c r="M3" s="326" t="s">
        <v>140</v>
      </c>
      <c r="N3" s="327"/>
      <c r="O3" s="318" t="s">
        <v>356</v>
      </c>
      <c r="P3" s="320" t="s">
        <v>355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3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144784</v>
      </c>
      <c r="H5" s="249">
        <v>134816</v>
      </c>
      <c r="I5" s="248">
        <v>1.0739378115357228</v>
      </c>
      <c r="J5" s="247">
        <v>9968</v>
      </c>
      <c r="K5" s="250">
        <v>222862</v>
      </c>
      <c r="L5" s="249">
        <v>212133</v>
      </c>
      <c r="M5" s="248">
        <v>1.050576760805721</v>
      </c>
      <c r="N5" s="247">
        <v>10729</v>
      </c>
      <c r="O5" s="246">
        <v>0.64965763566691492</v>
      </c>
      <c r="P5" s="245">
        <v>0.63552582577911032</v>
      </c>
      <c r="Q5" s="244">
        <v>1.4131809887804603E-2</v>
      </c>
      <c r="R5" s="169"/>
      <c r="S5" s="169"/>
    </row>
    <row r="6" spans="1:19" x14ac:dyDescent="0.4">
      <c r="A6" s="190" t="s">
        <v>134</v>
      </c>
      <c r="B6" s="189" t="s">
        <v>350</v>
      </c>
      <c r="C6" s="189"/>
      <c r="D6" s="189"/>
      <c r="E6" s="189"/>
      <c r="F6" s="189"/>
      <c r="G6" s="188">
        <v>61366</v>
      </c>
      <c r="H6" s="187">
        <v>55436</v>
      </c>
      <c r="I6" s="186">
        <v>1.1069701998701205</v>
      </c>
      <c r="J6" s="185">
        <v>5930</v>
      </c>
      <c r="K6" s="231">
        <v>86869</v>
      </c>
      <c r="L6" s="187">
        <v>83875</v>
      </c>
      <c r="M6" s="186">
        <v>1.0356959761549926</v>
      </c>
      <c r="N6" s="185">
        <v>2994</v>
      </c>
      <c r="O6" s="184">
        <v>0.70642001174181812</v>
      </c>
      <c r="P6" s="183">
        <v>0.66093591654247397</v>
      </c>
      <c r="Q6" s="182">
        <v>4.5484095199344154E-2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40158</v>
      </c>
      <c r="H7" s="187">
        <v>35047</v>
      </c>
      <c r="I7" s="186">
        <v>1.1458327388934859</v>
      </c>
      <c r="J7" s="185">
        <v>5111</v>
      </c>
      <c r="K7" s="188">
        <v>54912</v>
      </c>
      <c r="L7" s="187">
        <v>53605</v>
      </c>
      <c r="M7" s="186">
        <v>1.0243820539128812</v>
      </c>
      <c r="N7" s="185">
        <v>1307</v>
      </c>
      <c r="O7" s="184">
        <v>0.73131555944055948</v>
      </c>
      <c r="P7" s="183">
        <v>0.65380095140378691</v>
      </c>
      <c r="Q7" s="182">
        <v>7.751460803677257E-2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33335</v>
      </c>
      <c r="H8" s="196">
        <v>28531</v>
      </c>
      <c r="I8" s="195">
        <v>1.1683782552311521</v>
      </c>
      <c r="J8" s="194">
        <v>4804</v>
      </c>
      <c r="K8" s="197">
        <v>44912</v>
      </c>
      <c r="L8" s="196">
        <v>43605</v>
      </c>
      <c r="M8" s="195">
        <v>1.0299736268776516</v>
      </c>
      <c r="N8" s="194">
        <v>1307</v>
      </c>
      <c r="O8" s="193">
        <v>0.7422292483078019</v>
      </c>
      <c r="P8" s="192">
        <v>0.65430569888774226</v>
      </c>
      <c r="Q8" s="191">
        <v>8.7923549420059643E-2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6823</v>
      </c>
      <c r="H9" s="196">
        <v>6516</v>
      </c>
      <c r="I9" s="195">
        <v>1.0471147943523633</v>
      </c>
      <c r="J9" s="194">
        <v>307</v>
      </c>
      <c r="K9" s="197">
        <v>10000</v>
      </c>
      <c r="L9" s="196">
        <v>10000</v>
      </c>
      <c r="M9" s="195">
        <v>1</v>
      </c>
      <c r="N9" s="194">
        <v>0</v>
      </c>
      <c r="O9" s="193">
        <v>0.68230000000000002</v>
      </c>
      <c r="P9" s="192">
        <v>0.65159999999999996</v>
      </c>
      <c r="Q9" s="191">
        <v>3.0700000000000061E-2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288"/>
      <c r="K16" s="282"/>
      <c r="L16" s="281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/>
      <c r="H17" s="175">
        <v>0</v>
      </c>
      <c r="I17" s="174" t="e">
        <v>#DIV/0!</v>
      </c>
      <c r="J17" s="173">
        <v>0</v>
      </c>
      <c r="K17" s="176"/>
      <c r="L17" s="175"/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20375</v>
      </c>
      <c r="H18" s="187">
        <v>19888</v>
      </c>
      <c r="I18" s="186">
        <v>1.0244871279163315</v>
      </c>
      <c r="J18" s="185">
        <v>487</v>
      </c>
      <c r="K18" s="188">
        <v>30525</v>
      </c>
      <c r="L18" s="187">
        <v>29270</v>
      </c>
      <c r="M18" s="186">
        <v>1.0428766655278443</v>
      </c>
      <c r="N18" s="185">
        <v>1255</v>
      </c>
      <c r="O18" s="184">
        <v>0.66748566748566751</v>
      </c>
      <c r="P18" s="183">
        <v>0.67946703108985307</v>
      </c>
      <c r="Q18" s="182">
        <v>-1.1981363604185558E-2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2989</v>
      </c>
      <c r="H20" s="196">
        <v>2883</v>
      </c>
      <c r="I20" s="195">
        <v>1.0367672563302115</v>
      </c>
      <c r="J20" s="194">
        <v>106</v>
      </c>
      <c r="K20" s="197">
        <v>4490</v>
      </c>
      <c r="L20" s="196">
        <v>4350</v>
      </c>
      <c r="M20" s="195">
        <v>1.0321839080459769</v>
      </c>
      <c r="N20" s="194">
        <v>140</v>
      </c>
      <c r="O20" s="193">
        <v>0.66570155902004458</v>
      </c>
      <c r="P20" s="192">
        <v>0.66275862068965519</v>
      </c>
      <c r="Q20" s="191">
        <v>2.9429383303893886E-3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7425</v>
      </c>
      <c r="H21" s="196">
        <v>7222</v>
      </c>
      <c r="I21" s="195">
        <v>1.0281085571863751</v>
      </c>
      <c r="J21" s="194">
        <v>203</v>
      </c>
      <c r="K21" s="197">
        <v>9900</v>
      </c>
      <c r="L21" s="196">
        <v>9820</v>
      </c>
      <c r="M21" s="195">
        <v>1.0081466395112015</v>
      </c>
      <c r="N21" s="194">
        <v>80</v>
      </c>
      <c r="O21" s="193">
        <v>0.75</v>
      </c>
      <c r="P21" s="192">
        <v>0.73543788187372705</v>
      </c>
      <c r="Q21" s="191">
        <v>1.4562118126272949E-2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2120</v>
      </c>
      <c r="H22" s="196">
        <v>1885</v>
      </c>
      <c r="I22" s="195">
        <v>1.1246684350132625</v>
      </c>
      <c r="J22" s="194">
        <v>235</v>
      </c>
      <c r="K22" s="197">
        <v>3135</v>
      </c>
      <c r="L22" s="196">
        <v>2900</v>
      </c>
      <c r="M22" s="195">
        <v>1.0810344827586207</v>
      </c>
      <c r="N22" s="194">
        <v>235</v>
      </c>
      <c r="O22" s="193">
        <v>0.6762360446570973</v>
      </c>
      <c r="P22" s="192">
        <v>0.65</v>
      </c>
      <c r="Q22" s="191">
        <v>2.6236044657097279E-2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1202</v>
      </c>
      <c r="H23" s="196">
        <v>1173</v>
      </c>
      <c r="I23" s="195">
        <v>1.0247229326513214</v>
      </c>
      <c r="J23" s="194">
        <v>29</v>
      </c>
      <c r="K23" s="197">
        <v>1650</v>
      </c>
      <c r="L23" s="196">
        <v>1650</v>
      </c>
      <c r="M23" s="195">
        <v>1</v>
      </c>
      <c r="N23" s="194">
        <v>0</v>
      </c>
      <c r="O23" s="193">
        <v>0.72848484848484851</v>
      </c>
      <c r="P23" s="192">
        <v>0.71090909090909093</v>
      </c>
      <c r="Q23" s="191">
        <v>1.7575757575757578E-2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/>
      <c r="H24" s="196"/>
      <c r="I24" s="195" t="e">
        <v>#DIV/0!</v>
      </c>
      <c r="J24" s="194">
        <v>0</v>
      </c>
      <c r="K24" s="197"/>
      <c r="L24" s="196"/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981</v>
      </c>
      <c r="H25" s="196">
        <v>866</v>
      </c>
      <c r="I25" s="195">
        <v>1.1327944572748267</v>
      </c>
      <c r="J25" s="194">
        <v>115</v>
      </c>
      <c r="K25" s="197">
        <v>1450</v>
      </c>
      <c r="L25" s="196">
        <v>1450</v>
      </c>
      <c r="M25" s="195">
        <v>1</v>
      </c>
      <c r="N25" s="194">
        <v>0</v>
      </c>
      <c r="O25" s="193">
        <v>0.67655172413793108</v>
      </c>
      <c r="P25" s="192">
        <v>0.59724137931034482</v>
      </c>
      <c r="Q25" s="191">
        <v>7.9310344827586254E-2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943</v>
      </c>
      <c r="H32" s="196">
        <v>1020</v>
      </c>
      <c r="I32" s="195">
        <v>0.92450980392156867</v>
      </c>
      <c r="J32" s="194">
        <v>-77</v>
      </c>
      <c r="K32" s="197">
        <v>1650</v>
      </c>
      <c r="L32" s="196">
        <v>1450</v>
      </c>
      <c r="M32" s="195">
        <v>1.1379310344827587</v>
      </c>
      <c r="N32" s="194">
        <v>200</v>
      </c>
      <c r="O32" s="193">
        <v>0.57151515151515153</v>
      </c>
      <c r="P32" s="192">
        <v>0.70344827586206893</v>
      </c>
      <c r="Q32" s="191">
        <v>-0.1319331243469174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1014</v>
      </c>
      <c r="H34" s="196">
        <v>1019</v>
      </c>
      <c r="I34" s="195">
        <v>0.99509322865554461</v>
      </c>
      <c r="J34" s="194">
        <v>-5</v>
      </c>
      <c r="K34" s="197">
        <v>1650</v>
      </c>
      <c r="L34" s="196">
        <v>1450</v>
      </c>
      <c r="M34" s="195">
        <v>1.1379310344827587</v>
      </c>
      <c r="N34" s="194">
        <v>200</v>
      </c>
      <c r="O34" s="193">
        <v>0.61454545454545451</v>
      </c>
      <c r="P34" s="192">
        <v>0.70275862068965522</v>
      </c>
      <c r="Q34" s="191">
        <v>-8.8213166144200716E-2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3701</v>
      </c>
      <c r="H37" s="175">
        <v>3820</v>
      </c>
      <c r="I37" s="291">
        <v>0.96884816753926706</v>
      </c>
      <c r="J37" s="173">
        <v>-119</v>
      </c>
      <c r="K37" s="176">
        <v>6600</v>
      </c>
      <c r="L37" s="175">
        <v>6200</v>
      </c>
      <c r="M37" s="174">
        <v>1.064516129032258</v>
      </c>
      <c r="N37" s="173">
        <v>400</v>
      </c>
      <c r="O37" s="172">
        <v>0.56075757575757579</v>
      </c>
      <c r="P37" s="171">
        <v>0.61612903225806448</v>
      </c>
      <c r="Q37" s="170">
        <v>-5.5371456500488692E-2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611</v>
      </c>
      <c r="H38" s="187">
        <v>501</v>
      </c>
      <c r="I38" s="186">
        <v>1.219560878243513</v>
      </c>
      <c r="J38" s="185">
        <v>110</v>
      </c>
      <c r="K38" s="188">
        <v>1000</v>
      </c>
      <c r="L38" s="187">
        <v>1000</v>
      </c>
      <c r="M38" s="186">
        <v>1</v>
      </c>
      <c r="N38" s="185">
        <v>0</v>
      </c>
      <c r="O38" s="184">
        <v>0.61099999999999999</v>
      </c>
      <c r="P38" s="183">
        <v>0.501</v>
      </c>
      <c r="Q38" s="182">
        <v>0.10999999999999999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285</v>
      </c>
      <c r="H39" s="196">
        <v>267</v>
      </c>
      <c r="I39" s="195">
        <v>1.0674157303370786</v>
      </c>
      <c r="J39" s="194">
        <v>18</v>
      </c>
      <c r="K39" s="197">
        <v>500</v>
      </c>
      <c r="L39" s="196">
        <v>500</v>
      </c>
      <c r="M39" s="195">
        <v>1</v>
      </c>
      <c r="N39" s="194">
        <v>0</v>
      </c>
      <c r="O39" s="193">
        <v>0.56999999999999995</v>
      </c>
      <c r="P39" s="192">
        <v>0.53400000000000003</v>
      </c>
      <c r="Q39" s="191">
        <v>3.5999999999999921E-2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326</v>
      </c>
      <c r="H40" s="237">
        <v>234</v>
      </c>
      <c r="I40" s="236">
        <v>1.3931623931623931</v>
      </c>
      <c r="J40" s="235">
        <v>92</v>
      </c>
      <c r="K40" s="238">
        <v>500</v>
      </c>
      <c r="L40" s="237">
        <v>500</v>
      </c>
      <c r="M40" s="236">
        <v>1</v>
      </c>
      <c r="N40" s="235">
        <v>0</v>
      </c>
      <c r="O40" s="234">
        <v>0.65200000000000002</v>
      </c>
      <c r="P40" s="233">
        <v>0.46800000000000003</v>
      </c>
      <c r="Q40" s="232">
        <v>0.184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222</v>
      </c>
      <c r="H41" s="187">
        <v>0</v>
      </c>
      <c r="I41" s="186" t="e">
        <v>#DIV/0!</v>
      </c>
      <c r="J41" s="185">
        <v>222</v>
      </c>
      <c r="K41" s="188">
        <v>432</v>
      </c>
      <c r="L41" s="187">
        <v>0</v>
      </c>
      <c r="M41" s="186" t="e">
        <v>#DIV/0!</v>
      </c>
      <c r="N41" s="185">
        <v>432</v>
      </c>
      <c r="O41" s="184">
        <v>0.51388888888888884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222</v>
      </c>
      <c r="H42" s="175"/>
      <c r="I42" s="174" t="e">
        <v>#DIV/0!</v>
      </c>
      <c r="J42" s="173">
        <v>222</v>
      </c>
      <c r="K42" s="176">
        <v>432</v>
      </c>
      <c r="L42" s="175"/>
      <c r="M42" s="174" t="e">
        <v>#DIV/0!</v>
      </c>
      <c r="N42" s="173">
        <v>432</v>
      </c>
      <c r="O42" s="172">
        <v>0.51388888888888884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120</v>
      </c>
      <c r="C43" s="189"/>
      <c r="D43" s="189"/>
      <c r="E43" s="189"/>
      <c r="F43" s="229"/>
      <c r="G43" s="188">
        <v>83418</v>
      </c>
      <c r="H43" s="187">
        <v>79380</v>
      </c>
      <c r="I43" s="186">
        <v>1.0508692365835224</v>
      </c>
      <c r="J43" s="185">
        <v>4038</v>
      </c>
      <c r="K43" s="231">
        <v>135993</v>
      </c>
      <c r="L43" s="187">
        <v>128258</v>
      </c>
      <c r="M43" s="186">
        <v>1.0603081289276302</v>
      </c>
      <c r="N43" s="185">
        <v>7735</v>
      </c>
      <c r="O43" s="184">
        <v>0.61339921907745254</v>
      </c>
      <c r="P43" s="183">
        <v>0.61890876202654022</v>
      </c>
      <c r="Q43" s="182">
        <v>-5.5095429490876757E-3</v>
      </c>
      <c r="R43" s="169"/>
      <c r="S43" s="169"/>
    </row>
    <row r="44" spans="1:19" x14ac:dyDescent="0.4">
      <c r="A44" s="230"/>
      <c r="B44" s="190" t="s">
        <v>119</v>
      </c>
      <c r="C44" s="189"/>
      <c r="D44" s="189"/>
      <c r="E44" s="189"/>
      <c r="F44" s="229"/>
      <c r="G44" s="188">
        <v>81318</v>
      </c>
      <c r="H44" s="187">
        <v>77324</v>
      </c>
      <c r="I44" s="186">
        <v>1.0516527856810305</v>
      </c>
      <c r="J44" s="185">
        <v>3994</v>
      </c>
      <c r="K44" s="188">
        <v>132077</v>
      </c>
      <c r="L44" s="187">
        <v>123922</v>
      </c>
      <c r="M44" s="186">
        <v>1.0658075240877327</v>
      </c>
      <c r="N44" s="185">
        <v>8155</v>
      </c>
      <c r="O44" s="184">
        <v>0.61568630420133708</v>
      </c>
      <c r="P44" s="183">
        <v>0.62397314439728213</v>
      </c>
      <c r="Q44" s="182">
        <v>-8.2868401959450555E-3</v>
      </c>
      <c r="R44" s="169"/>
      <c r="S44" s="169"/>
    </row>
    <row r="45" spans="1:19" x14ac:dyDescent="0.4">
      <c r="A45" s="200"/>
      <c r="B45" s="200"/>
      <c r="C45" s="208" t="s">
        <v>102</v>
      </c>
      <c r="D45" s="207"/>
      <c r="E45" s="207"/>
      <c r="F45" s="6" t="s">
        <v>97</v>
      </c>
      <c r="G45" s="259">
        <v>34106</v>
      </c>
      <c r="H45" s="257">
        <v>31646</v>
      </c>
      <c r="I45" s="195">
        <v>1.0777349428047778</v>
      </c>
      <c r="J45" s="194">
        <v>2460</v>
      </c>
      <c r="K45" s="259">
        <v>49095</v>
      </c>
      <c r="L45" s="257">
        <v>45860</v>
      </c>
      <c r="M45" s="195">
        <v>1.0705407762756214</v>
      </c>
      <c r="N45" s="194">
        <v>3235</v>
      </c>
      <c r="O45" s="193">
        <v>0.69469396068846112</v>
      </c>
      <c r="P45" s="192">
        <v>0.69005669428696026</v>
      </c>
      <c r="Q45" s="191">
        <v>4.6372664015008613E-3</v>
      </c>
      <c r="R45" s="169"/>
      <c r="S45" s="169"/>
    </row>
    <row r="46" spans="1:19" x14ac:dyDescent="0.4">
      <c r="A46" s="200"/>
      <c r="B46" s="200"/>
      <c r="C46" s="208" t="s">
        <v>118</v>
      </c>
      <c r="D46" s="207"/>
      <c r="E46" s="207"/>
      <c r="F46" s="6" t="s">
        <v>97</v>
      </c>
      <c r="G46" s="259">
        <v>7060</v>
      </c>
      <c r="H46" s="257">
        <v>5592</v>
      </c>
      <c r="I46" s="195">
        <v>1.2625178826895564</v>
      </c>
      <c r="J46" s="194">
        <v>1468</v>
      </c>
      <c r="K46" s="258">
        <v>10750</v>
      </c>
      <c r="L46" s="257">
        <v>10750</v>
      </c>
      <c r="M46" s="195">
        <v>1</v>
      </c>
      <c r="N46" s="194">
        <v>0</v>
      </c>
      <c r="O46" s="193">
        <v>0.65674418604651164</v>
      </c>
      <c r="P46" s="192">
        <v>0.52018604651162792</v>
      </c>
      <c r="Q46" s="191">
        <v>0.13655813953488372</v>
      </c>
      <c r="R46" s="169"/>
      <c r="S46" s="169"/>
    </row>
    <row r="47" spans="1:19" x14ac:dyDescent="0.4">
      <c r="A47" s="200"/>
      <c r="B47" s="200"/>
      <c r="C47" s="208" t="s">
        <v>100</v>
      </c>
      <c r="D47" s="207"/>
      <c r="E47" s="207"/>
      <c r="F47" s="6" t="s">
        <v>97</v>
      </c>
      <c r="G47" s="259">
        <v>3514</v>
      </c>
      <c r="H47" s="257">
        <v>3471</v>
      </c>
      <c r="I47" s="195">
        <v>1.0123883607029673</v>
      </c>
      <c r="J47" s="194">
        <v>43</v>
      </c>
      <c r="K47" s="258">
        <v>6180</v>
      </c>
      <c r="L47" s="257">
        <v>5910</v>
      </c>
      <c r="M47" s="195">
        <v>1.0456852791878173</v>
      </c>
      <c r="N47" s="194">
        <v>270</v>
      </c>
      <c r="O47" s="193">
        <v>0.56860841423948216</v>
      </c>
      <c r="P47" s="192">
        <v>0.58730964467005076</v>
      </c>
      <c r="Q47" s="191">
        <v>-1.8701230430568594E-2</v>
      </c>
      <c r="R47" s="169"/>
      <c r="S47" s="169"/>
    </row>
    <row r="48" spans="1:19" x14ac:dyDescent="0.4">
      <c r="A48" s="200"/>
      <c r="B48" s="200"/>
      <c r="C48" s="208" t="s">
        <v>92</v>
      </c>
      <c r="D48" s="207"/>
      <c r="E48" s="207"/>
      <c r="F48" s="6" t="s">
        <v>97</v>
      </c>
      <c r="G48" s="259">
        <v>2123</v>
      </c>
      <c r="H48" s="257">
        <v>2126</v>
      </c>
      <c r="I48" s="195">
        <v>0.99858889934148631</v>
      </c>
      <c r="J48" s="194">
        <v>-3</v>
      </c>
      <c r="K48" s="258">
        <v>3617</v>
      </c>
      <c r="L48" s="257">
        <v>3349</v>
      </c>
      <c r="M48" s="195">
        <v>1.08002388772768</v>
      </c>
      <c r="N48" s="194">
        <v>268</v>
      </c>
      <c r="O48" s="193">
        <v>0.58695051147359689</v>
      </c>
      <c r="P48" s="192">
        <v>0.63481636309346079</v>
      </c>
      <c r="Q48" s="191">
        <v>-4.7865851619863897E-2</v>
      </c>
      <c r="R48" s="169"/>
      <c r="S48" s="169"/>
    </row>
    <row r="49" spans="1:19" x14ac:dyDescent="0.4">
      <c r="A49" s="200"/>
      <c r="B49" s="200"/>
      <c r="C49" s="208" t="s">
        <v>98</v>
      </c>
      <c r="D49" s="207"/>
      <c r="E49" s="207"/>
      <c r="F49" s="6" t="s">
        <v>97</v>
      </c>
      <c r="G49" s="259">
        <v>4026</v>
      </c>
      <c r="H49" s="257">
        <v>4415</v>
      </c>
      <c r="I49" s="195">
        <v>0.91189127972819928</v>
      </c>
      <c r="J49" s="194">
        <v>-389</v>
      </c>
      <c r="K49" s="258">
        <v>7485</v>
      </c>
      <c r="L49" s="257">
        <v>5852</v>
      </c>
      <c r="M49" s="195">
        <v>1.2790498974709501</v>
      </c>
      <c r="N49" s="194">
        <v>1633</v>
      </c>
      <c r="O49" s="193">
        <v>0.53787575150300604</v>
      </c>
      <c r="P49" s="192">
        <v>0.75444292549555703</v>
      </c>
      <c r="Q49" s="191">
        <v>-0.21656717399255099</v>
      </c>
      <c r="R49" s="169"/>
      <c r="S49" s="169"/>
    </row>
    <row r="50" spans="1:19" x14ac:dyDescent="0.4">
      <c r="A50" s="200"/>
      <c r="B50" s="200"/>
      <c r="C50" s="208" t="s">
        <v>101</v>
      </c>
      <c r="D50" s="207"/>
      <c r="E50" s="207"/>
      <c r="F50" s="6" t="s">
        <v>97</v>
      </c>
      <c r="G50" s="259">
        <v>10267</v>
      </c>
      <c r="H50" s="257">
        <v>10629</v>
      </c>
      <c r="I50" s="195">
        <v>0.96594223351208952</v>
      </c>
      <c r="J50" s="194">
        <v>-362</v>
      </c>
      <c r="K50" s="258">
        <v>14403</v>
      </c>
      <c r="L50" s="257">
        <v>14628</v>
      </c>
      <c r="M50" s="195">
        <v>0.98461853978671043</v>
      </c>
      <c r="N50" s="194">
        <v>-225</v>
      </c>
      <c r="O50" s="193">
        <v>0.712837603277095</v>
      </c>
      <c r="P50" s="192">
        <v>0.72662018047579979</v>
      </c>
      <c r="Q50" s="191">
        <v>-1.3782577198704793E-2</v>
      </c>
      <c r="R50" s="169"/>
      <c r="S50" s="169"/>
    </row>
    <row r="51" spans="1:19" x14ac:dyDescent="0.4">
      <c r="A51" s="200"/>
      <c r="B51" s="200"/>
      <c r="C51" s="208" t="s">
        <v>93</v>
      </c>
      <c r="D51" s="207"/>
      <c r="E51" s="207"/>
      <c r="F51" s="6" t="s">
        <v>97</v>
      </c>
      <c r="G51" s="259">
        <v>1477</v>
      </c>
      <c r="H51" s="257">
        <v>1392</v>
      </c>
      <c r="I51" s="195">
        <v>1.0610632183908046</v>
      </c>
      <c r="J51" s="194">
        <v>85</v>
      </c>
      <c r="K51" s="258">
        <v>2765</v>
      </c>
      <c r="L51" s="257">
        <v>2700</v>
      </c>
      <c r="M51" s="195">
        <v>1.0240740740740741</v>
      </c>
      <c r="N51" s="194">
        <v>65</v>
      </c>
      <c r="O51" s="193">
        <v>0.53417721518987338</v>
      </c>
      <c r="P51" s="192">
        <v>0.51555555555555554</v>
      </c>
      <c r="Q51" s="191">
        <v>1.8621659634317833E-2</v>
      </c>
      <c r="R51" s="169"/>
      <c r="S51" s="169"/>
    </row>
    <row r="52" spans="1:19" x14ac:dyDescent="0.4">
      <c r="A52" s="200"/>
      <c r="B52" s="200"/>
      <c r="C52" s="208" t="s">
        <v>117</v>
      </c>
      <c r="D52" s="207"/>
      <c r="E52" s="207"/>
      <c r="F52" s="6" t="s">
        <v>97</v>
      </c>
      <c r="G52" s="259">
        <v>882</v>
      </c>
      <c r="H52" s="257">
        <v>959</v>
      </c>
      <c r="I52" s="195">
        <v>0.91970802919708028</v>
      </c>
      <c r="J52" s="194">
        <v>-77</v>
      </c>
      <c r="K52" s="258">
        <v>1660</v>
      </c>
      <c r="L52" s="257">
        <v>1660</v>
      </c>
      <c r="M52" s="195">
        <v>1</v>
      </c>
      <c r="N52" s="194">
        <v>0</v>
      </c>
      <c r="O52" s="193">
        <v>0.53132530120481924</v>
      </c>
      <c r="P52" s="192">
        <v>0.57771084337349399</v>
      </c>
      <c r="Q52" s="191">
        <v>-4.6385542168674743E-2</v>
      </c>
      <c r="R52" s="169"/>
      <c r="S52" s="169"/>
    </row>
    <row r="53" spans="1:19" x14ac:dyDescent="0.4">
      <c r="A53" s="200"/>
      <c r="B53" s="200"/>
      <c r="C53" s="208" t="s">
        <v>116</v>
      </c>
      <c r="D53" s="207"/>
      <c r="E53" s="207"/>
      <c r="F53" s="6" t="s">
        <v>97</v>
      </c>
      <c r="G53" s="259">
        <v>1429</v>
      </c>
      <c r="H53" s="257">
        <v>1694</v>
      </c>
      <c r="I53" s="195">
        <v>0.84356552538370722</v>
      </c>
      <c r="J53" s="194">
        <v>-265</v>
      </c>
      <c r="K53" s="258">
        <v>2699</v>
      </c>
      <c r="L53" s="257">
        <v>2700</v>
      </c>
      <c r="M53" s="195">
        <v>0.99962962962962965</v>
      </c>
      <c r="N53" s="194">
        <v>-1</v>
      </c>
      <c r="O53" s="193">
        <v>0.52945535383475362</v>
      </c>
      <c r="P53" s="192">
        <v>0.62740740740740741</v>
      </c>
      <c r="Q53" s="191">
        <v>-9.7952053572653797E-2</v>
      </c>
      <c r="R53" s="169"/>
      <c r="S53" s="169"/>
    </row>
    <row r="54" spans="1:19" x14ac:dyDescent="0.4">
      <c r="A54" s="200"/>
      <c r="B54" s="200"/>
      <c r="C54" s="208" t="s">
        <v>115</v>
      </c>
      <c r="D54" s="207"/>
      <c r="E54" s="207"/>
      <c r="F54" s="6" t="s">
        <v>84</v>
      </c>
      <c r="G54" s="259">
        <v>637</v>
      </c>
      <c r="H54" s="257">
        <v>743</v>
      </c>
      <c r="I54" s="195">
        <v>0.85733512786002697</v>
      </c>
      <c r="J54" s="194">
        <v>-106</v>
      </c>
      <c r="K54" s="258">
        <v>1260</v>
      </c>
      <c r="L54" s="257">
        <v>1134</v>
      </c>
      <c r="M54" s="195">
        <v>1.1111111111111112</v>
      </c>
      <c r="N54" s="194">
        <v>126</v>
      </c>
      <c r="O54" s="193">
        <v>0.50555555555555554</v>
      </c>
      <c r="P54" s="192">
        <v>0.65520282186948853</v>
      </c>
      <c r="Q54" s="191">
        <v>-0.14964726631393299</v>
      </c>
      <c r="R54" s="169"/>
      <c r="S54" s="169"/>
    </row>
    <row r="55" spans="1:19" x14ac:dyDescent="0.4">
      <c r="A55" s="200"/>
      <c r="B55" s="200"/>
      <c r="C55" s="208" t="s">
        <v>114</v>
      </c>
      <c r="D55" s="207"/>
      <c r="E55" s="207"/>
      <c r="F55" s="6" t="s">
        <v>97</v>
      </c>
      <c r="G55" s="259">
        <v>664</v>
      </c>
      <c r="H55" s="257">
        <v>654</v>
      </c>
      <c r="I55" s="195">
        <v>1.0152905198776758</v>
      </c>
      <c r="J55" s="194">
        <v>10</v>
      </c>
      <c r="K55" s="258">
        <v>1660</v>
      </c>
      <c r="L55" s="257">
        <v>1660</v>
      </c>
      <c r="M55" s="195">
        <v>1</v>
      </c>
      <c r="N55" s="194">
        <v>0</v>
      </c>
      <c r="O55" s="193">
        <v>0.4</v>
      </c>
      <c r="P55" s="192">
        <v>0.39397590361445783</v>
      </c>
      <c r="Q55" s="191">
        <v>6.0240963855421881E-3</v>
      </c>
      <c r="R55" s="169"/>
      <c r="S55" s="169"/>
    </row>
    <row r="56" spans="1:19" x14ac:dyDescent="0.4">
      <c r="A56" s="200"/>
      <c r="B56" s="200"/>
      <c r="C56" s="208" t="s">
        <v>113</v>
      </c>
      <c r="D56" s="207"/>
      <c r="E56" s="207"/>
      <c r="F56" s="6" t="s">
        <v>97</v>
      </c>
      <c r="G56" s="259">
        <v>1319</v>
      </c>
      <c r="H56" s="257">
        <v>1472</v>
      </c>
      <c r="I56" s="195">
        <v>0.89605978260869568</v>
      </c>
      <c r="J56" s="194">
        <v>-153</v>
      </c>
      <c r="K56" s="258">
        <v>2700</v>
      </c>
      <c r="L56" s="257">
        <v>2700</v>
      </c>
      <c r="M56" s="195">
        <v>1</v>
      </c>
      <c r="N56" s="194">
        <v>0</v>
      </c>
      <c r="O56" s="193">
        <v>0.48851851851851852</v>
      </c>
      <c r="P56" s="192">
        <v>0.54518518518518522</v>
      </c>
      <c r="Q56" s="191">
        <v>-5.6666666666666698E-2</v>
      </c>
      <c r="R56" s="169"/>
      <c r="S56" s="169"/>
    </row>
    <row r="57" spans="1:19" x14ac:dyDescent="0.4">
      <c r="A57" s="200"/>
      <c r="B57" s="200"/>
      <c r="C57" s="199" t="s">
        <v>112</v>
      </c>
      <c r="D57" s="198"/>
      <c r="E57" s="198"/>
      <c r="F57" s="10" t="s">
        <v>84</v>
      </c>
      <c r="G57" s="259">
        <v>617</v>
      </c>
      <c r="H57" s="257">
        <v>499</v>
      </c>
      <c r="I57" s="205">
        <v>1.2364729458917836</v>
      </c>
      <c r="J57" s="204">
        <v>118</v>
      </c>
      <c r="K57" s="258">
        <v>1660</v>
      </c>
      <c r="L57" s="257">
        <v>1660</v>
      </c>
      <c r="M57" s="205">
        <v>1</v>
      </c>
      <c r="N57" s="204">
        <v>0</v>
      </c>
      <c r="O57" s="211">
        <v>0.37168674698795179</v>
      </c>
      <c r="P57" s="210">
        <v>0.30060240963855422</v>
      </c>
      <c r="Q57" s="209">
        <v>7.1084337349397564E-2</v>
      </c>
      <c r="R57" s="169"/>
      <c r="S57" s="169"/>
    </row>
    <row r="58" spans="1:19" x14ac:dyDescent="0.4">
      <c r="A58" s="200"/>
      <c r="B58" s="200"/>
      <c r="C58" s="208" t="s">
        <v>111</v>
      </c>
      <c r="D58" s="207"/>
      <c r="E58" s="207"/>
      <c r="F58" s="6" t="s">
        <v>97</v>
      </c>
      <c r="G58" s="259">
        <v>930</v>
      </c>
      <c r="H58" s="257">
        <v>1245</v>
      </c>
      <c r="I58" s="195">
        <v>0.74698795180722888</v>
      </c>
      <c r="J58" s="194">
        <v>-315</v>
      </c>
      <c r="K58" s="258">
        <v>1972</v>
      </c>
      <c r="L58" s="257">
        <v>2596</v>
      </c>
      <c r="M58" s="195">
        <v>0.75963020030816641</v>
      </c>
      <c r="N58" s="194">
        <v>-624</v>
      </c>
      <c r="O58" s="193">
        <v>0.47160243407707908</v>
      </c>
      <c r="P58" s="192">
        <v>0.47958397534668723</v>
      </c>
      <c r="Q58" s="191">
        <v>-7.98154126960815E-3</v>
      </c>
      <c r="R58" s="169"/>
      <c r="S58" s="169"/>
    </row>
    <row r="59" spans="1:19" x14ac:dyDescent="0.4">
      <c r="A59" s="200"/>
      <c r="B59" s="200"/>
      <c r="C59" s="208" t="s">
        <v>110</v>
      </c>
      <c r="D59" s="207"/>
      <c r="E59" s="207"/>
      <c r="F59" s="6" t="s">
        <v>97</v>
      </c>
      <c r="G59" s="259">
        <v>698</v>
      </c>
      <c r="H59" s="257">
        <v>692</v>
      </c>
      <c r="I59" s="195">
        <v>1.0086705202312138</v>
      </c>
      <c r="J59" s="194">
        <v>6</v>
      </c>
      <c r="K59" s="258">
        <v>1300</v>
      </c>
      <c r="L59" s="257">
        <v>1260</v>
      </c>
      <c r="M59" s="195">
        <v>1.0317460317460319</v>
      </c>
      <c r="N59" s="194">
        <v>40</v>
      </c>
      <c r="O59" s="193">
        <v>0.53692307692307695</v>
      </c>
      <c r="P59" s="192">
        <v>0.54920634920634925</v>
      </c>
      <c r="Q59" s="191">
        <v>-1.2283272283272306E-2</v>
      </c>
      <c r="R59" s="169"/>
      <c r="S59" s="169"/>
    </row>
    <row r="60" spans="1:19" x14ac:dyDescent="0.4">
      <c r="A60" s="200"/>
      <c r="B60" s="200"/>
      <c r="C60" s="208" t="s">
        <v>85</v>
      </c>
      <c r="D60" s="228"/>
      <c r="E60" s="207"/>
      <c r="F60" s="6" t="s">
        <v>84</v>
      </c>
      <c r="G60" s="259">
        <v>40</v>
      </c>
      <c r="H60" s="257">
        <v>0</v>
      </c>
      <c r="I60" s="195" t="e">
        <v>#DIV/0!</v>
      </c>
      <c r="J60" s="194">
        <v>40</v>
      </c>
      <c r="K60" s="258">
        <v>120</v>
      </c>
      <c r="L60" s="257">
        <v>0</v>
      </c>
      <c r="M60" s="195" t="e">
        <v>#DIV/0!</v>
      </c>
      <c r="N60" s="194">
        <v>120</v>
      </c>
      <c r="O60" s="193">
        <v>0.33333333333333331</v>
      </c>
      <c r="P60" s="192" t="e">
        <v>#DIV/0!</v>
      </c>
      <c r="Q60" s="191" t="e">
        <v>#DIV/0!</v>
      </c>
      <c r="R60" s="169"/>
      <c r="S60" s="169"/>
    </row>
    <row r="61" spans="1:19" x14ac:dyDescent="0.4">
      <c r="A61" s="200"/>
      <c r="B61" s="200"/>
      <c r="C61" s="208" t="s">
        <v>107</v>
      </c>
      <c r="D61" s="207"/>
      <c r="E61" s="207"/>
      <c r="F61" s="6" t="s">
        <v>97</v>
      </c>
      <c r="G61" s="259">
        <v>1035</v>
      </c>
      <c r="H61" s="257">
        <v>1106</v>
      </c>
      <c r="I61" s="195">
        <v>0.93580470162748641</v>
      </c>
      <c r="J61" s="194">
        <v>-71</v>
      </c>
      <c r="K61" s="258">
        <v>1660</v>
      </c>
      <c r="L61" s="257">
        <v>1620</v>
      </c>
      <c r="M61" s="195">
        <v>1.0246913580246915</v>
      </c>
      <c r="N61" s="194">
        <v>40</v>
      </c>
      <c r="O61" s="193">
        <v>0.62349397590361444</v>
      </c>
      <c r="P61" s="192">
        <v>0.68271604938271602</v>
      </c>
      <c r="Q61" s="191">
        <v>-5.9222073479101578E-2</v>
      </c>
      <c r="R61" s="169"/>
      <c r="S61" s="169"/>
    </row>
    <row r="62" spans="1:19" x14ac:dyDescent="0.4">
      <c r="A62" s="200"/>
      <c r="B62" s="200"/>
      <c r="C62" s="208" t="s">
        <v>106</v>
      </c>
      <c r="D62" s="207"/>
      <c r="E62" s="207"/>
      <c r="F62" s="6" t="s">
        <v>97</v>
      </c>
      <c r="G62" s="259">
        <v>489</v>
      </c>
      <c r="H62" s="257">
        <v>724</v>
      </c>
      <c r="I62" s="195">
        <v>0.675414364640884</v>
      </c>
      <c r="J62" s="194">
        <v>-235</v>
      </c>
      <c r="K62" s="258">
        <v>1660</v>
      </c>
      <c r="L62" s="257">
        <v>1380</v>
      </c>
      <c r="M62" s="195">
        <v>1.2028985507246377</v>
      </c>
      <c r="N62" s="194">
        <v>280</v>
      </c>
      <c r="O62" s="193">
        <v>0.29457831325301204</v>
      </c>
      <c r="P62" s="192">
        <v>0.52463768115942033</v>
      </c>
      <c r="Q62" s="191">
        <v>-0.2300593679064083</v>
      </c>
      <c r="R62" s="169"/>
      <c r="S62" s="169"/>
    </row>
    <row r="63" spans="1:19" x14ac:dyDescent="0.4">
      <c r="A63" s="200"/>
      <c r="B63" s="200"/>
      <c r="C63" s="208" t="s">
        <v>108</v>
      </c>
      <c r="D63" s="207"/>
      <c r="E63" s="207"/>
      <c r="F63" s="6" t="s">
        <v>97</v>
      </c>
      <c r="G63" s="259">
        <v>328</v>
      </c>
      <c r="H63" s="257">
        <v>391</v>
      </c>
      <c r="I63" s="195">
        <v>0.83887468030690537</v>
      </c>
      <c r="J63" s="194">
        <v>-63</v>
      </c>
      <c r="K63" s="258">
        <v>1200</v>
      </c>
      <c r="L63" s="257">
        <v>1075</v>
      </c>
      <c r="M63" s="195">
        <v>1.1162790697674418</v>
      </c>
      <c r="N63" s="194">
        <v>125</v>
      </c>
      <c r="O63" s="193">
        <v>0.27333333333333332</v>
      </c>
      <c r="P63" s="192">
        <v>0.36372093023255814</v>
      </c>
      <c r="Q63" s="191">
        <v>-9.038759689922482E-2</v>
      </c>
      <c r="R63" s="169"/>
      <c r="S63" s="169"/>
    </row>
    <row r="64" spans="1:19" x14ac:dyDescent="0.4">
      <c r="A64" s="200"/>
      <c r="B64" s="200"/>
      <c r="C64" s="208" t="s">
        <v>105</v>
      </c>
      <c r="D64" s="207"/>
      <c r="E64" s="207"/>
      <c r="F64" s="6" t="s">
        <v>97</v>
      </c>
      <c r="G64" s="259">
        <v>1000</v>
      </c>
      <c r="H64" s="257">
        <v>1095</v>
      </c>
      <c r="I64" s="195">
        <v>0.91324200913242004</v>
      </c>
      <c r="J64" s="194">
        <v>-95</v>
      </c>
      <c r="K64" s="258">
        <v>2387</v>
      </c>
      <c r="L64" s="257">
        <v>2160</v>
      </c>
      <c r="M64" s="195">
        <v>1.1050925925925925</v>
      </c>
      <c r="N64" s="194">
        <v>227</v>
      </c>
      <c r="O64" s="193">
        <v>0.41893590280687054</v>
      </c>
      <c r="P64" s="192">
        <v>0.50694444444444442</v>
      </c>
      <c r="Q64" s="191">
        <v>-8.8008541637573878E-2</v>
      </c>
      <c r="R64" s="169"/>
      <c r="S64" s="169"/>
    </row>
    <row r="65" spans="1:19" x14ac:dyDescent="0.4">
      <c r="A65" s="200"/>
      <c r="B65" s="200"/>
      <c r="C65" s="208" t="s">
        <v>102</v>
      </c>
      <c r="D65" s="5" t="s">
        <v>0</v>
      </c>
      <c r="E65" s="207" t="s">
        <v>91</v>
      </c>
      <c r="F65" s="6" t="s">
        <v>97</v>
      </c>
      <c r="G65" s="259">
        <v>3074</v>
      </c>
      <c r="H65" s="257">
        <v>2826</v>
      </c>
      <c r="I65" s="195">
        <v>1.0877565463552725</v>
      </c>
      <c r="J65" s="194">
        <v>248</v>
      </c>
      <c r="K65" s="258">
        <v>5710</v>
      </c>
      <c r="L65" s="257">
        <v>5634</v>
      </c>
      <c r="M65" s="195">
        <v>1.0134895278665246</v>
      </c>
      <c r="N65" s="194">
        <v>76</v>
      </c>
      <c r="O65" s="193">
        <v>0.53835376532399304</v>
      </c>
      <c r="P65" s="192">
        <v>0.50159744408945683</v>
      </c>
      <c r="Q65" s="191">
        <v>3.6756321234536204E-2</v>
      </c>
      <c r="R65" s="169"/>
      <c r="S65" s="169"/>
    </row>
    <row r="66" spans="1:19" x14ac:dyDescent="0.4">
      <c r="A66" s="200"/>
      <c r="B66" s="200"/>
      <c r="C66" s="199" t="s">
        <v>102</v>
      </c>
      <c r="D66" s="15" t="s">
        <v>0</v>
      </c>
      <c r="E66" s="198" t="s">
        <v>109</v>
      </c>
      <c r="F66" s="10" t="s">
        <v>97</v>
      </c>
      <c r="G66" s="259">
        <v>1830</v>
      </c>
      <c r="H66" s="257">
        <v>1395</v>
      </c>
      <c r="I66" s="205">
        <v>1.3118279569892473</v>
      </c>
      <c r="J66" s="204">
        <v>435</v>
      </c>
      <c r="K66" s="258">
        <v>2700</v>
      </c>
      <c r="L66" s="257">
        <v>2700</v>
      </c>
      <c r="M66" s="205">
        <v>1</v>
      </c>
      <c r="N66" s="204">
        <v>0</v>
      </c>
      <c r="O66" s="211">
        <v>0.67777777777777781</v>
      </c>
      <c r="P66" s="210">
        <v>0.51666666666666672</v>
      </c>
      <c r="Q66" s="209">
        <v>0.16111111111111109</v>
      </c>
      <c r="R66" s="169"/>
      <c r="S66" s="169"/>
    </row>
    <row r="67" spans="1:19" x14ac:dyDescent="0.4">
      <c r="A67" s="200"/>
      <c r="B67" s="200"/>
      <c r="C67" s="208" t="s">
        <v>100</v>
      </c>
      <c r="D67" s="5" t="s">
        <v>0</v>
      </c>
      <c r="E67" s="207" t="s">
        <v>91</v>
      </c>
      <c r="F67" s="6" t="s">
        <v>97</v>
      </c>
      <c r="G67" s="259">
        <v>1179</v>
      </c>
      <c r="H67" s="257">
        <v>774</v>
      </c>
      <c r="I67" s="195">
        <v>1.5232558139534884</v>
      </c>
      <c r="J67" s="194">
        <v>405</v>
      </c>
      <c r="K67" s="258">
        <v>1660</v>
      </c>
      <c r="L67" s="257">
        <v>1660</v>
      </c>
      <c r="M67" s="195">
        <v>1</v>
      </c>
      <c r="N67" s="194">
        <v>0</v>
      </c>
      <c r="O67" s="193">
        <v>0.71024096385542168</v>
      </c>
      <c r="P67" s="192">
        <v>0.46626506024096387</v>
      </c>
      <c r="Q67" s="191">
        <v>0.24397590361445781</v>
      </c>
      <c r="R67" s="169"/>
      <c r="S67" s="169"/>
    </row>
    <row r="68" spans="1:19" x14ac:dyDescent="0.4">
      <c r="A68" s="200"/>
      <c r="B68" s="200"/>
      <c r="C68" s="199" t="s">
        <v>100</v>
      </c>
      <c r="D68" s="15" t="s">
        <v>0</v>
      </c>
      <c r="E68" s="198" t="s">
        <v>109</v>
      </c>
      <c r="F68" s="6" t="s">
        <v>97</v>
      </c>
      <c r="G68" s="259">
        <v>1010</v>
      </c>
      <c r="H68" s="257">
        <v>962</v>
      </c>
      <c r="I68" s="195">
        <v>1.0498960498960499</v>
      </c>
      <c r="J68" s="194">
        <v>48</v>
      </c>
      <c r="K68" s="258">
        <v>1660</v>
      </c>
      <c r="L68" s="257">
        <v>1660</v>
      </c>
      <c r="M68" s="195">
        <v>1</v>
      </c>
      <c r="N68" s="194">
        <v>0</v>
      </c>
      <c r="O68" s="193">
        <v>0.60843373493975905</v>
      </c>
      <c r="P68" s="192">
        <v>0.57951807228915664</v>
      </c>
      <c r="Q68" s="191">
        <v>2.8915662650602414E-2</v>
      </c>
      <c r="R68" s="169"/>
      <c r="S68" s="169"/>
    </row>
    <row r="69" spans="1:19" x14ac:dyDescent="0.4">
      <c r="A69" s="200"/>
      <c r="B69" s="200"/>
      <c r="C69" s="199" t="s">
        <v>118</v>
      </c>
      <c r="D69" s="198" t="s">
        <v>0</v>
      </c>
      <c r="E69" s="289" t="s">
        <v>109</v>
      </c>
      <c r="F69" s="6" t="s">
        <v>84</v>
      </c>
      <c r="G69" s="259">
        <v>0</v>
      </c>
      <c r="H69" s="257">
        <v>0</v>
      </c>
      <c r="I69" s="195" t="e">
        <v>#DIV/0!</v>
      </c>
      <c r="J69" s="194">
        <v>0</v>
      </c>
      <c r="K69" s="258">
        <v>0</v>
      </c>
      <c r="L69" s="257">
        <v>0</v>
      </c>
      <c r="M69" s="195" t="e">
        <v>#DIV/0!</v>
      </c>
      <c r="N69" s="194">
        <v>0</v>
      </c>
      <c r="O69" s="193" t="e">
        <v>#DIV/0!</v>
      </c>
      <c r="P69" s="192" t="e">
        <v>#DIV/0!</v>
      </c>
      <c r="Q69" s="191" t="e">
        <v>#DIV/0!</v>
      </c>
      <c r="R69" s="169"/>
      <c r="S69" s="169"/>
    </row>
    <row r="70" spans="1:19" x14ac:dyDescent="0.4">
      <c r="A70" s="200"/>
      <c r="B70" s="200"/>
      <c r="C70" s="199" t="s">
        <v>98</v>
      </c>
      <c r="D70" s="15" t="s">
        <v>0</v>
      </c>
      <c r="E70" s="198" t="s">
        <v>91</v>
      </c>
      <c r="F70" s="10" t="s">
        <v>97</v>
      </c>
      <c r="G70" s="259">
        <v>803</v>
      </c>
      <c r="H70" s="257">
        <v>822</v>
      </c>
      <c r="I70" s="195">
        <v>0.97688564476885642</v>
      </c>
      <c r="J70" s="194">
        <v>-19</v>
      </c>
      <c r="K70" s="258">
        <v>1522</v>
      </c>
      <c r="L70" s="257">
        <v>1614</v>
      </c>
      <c r="M70" s="195">
        <v>0.94299876084262702</v>
      </c>
      <c r="N70" s="194">
        <v>-92</v>
      </c>
      <c r="O70" s="193">
        <v>0.52759526938239154</v>
      </c>
      <c r="P70" s="192">
        <v>0.50929368029739774</v>
      </c>
      <c r="Q70" s="191">
        <v>1.8301589084993797E-2</v>
      </c>
      <c r="R70" s="169"/>
      <c r="S70" s="169"/>
    </row>
    <row r="71" spans="1:19" x14ac:dyDescent="0.4">
      <c r="A71" s="200"/>
      <c r="B71" s="200"/>
      <c r="C71" s="199" t="s">
        <v>98</v>
      </c>
      <c r="D71" s="15" t="s">
        <v>0</v>
      </c>
      <c r="E71" s="198" t="s">
        <v>109</v>
      </c>
      <c r="F71" s="10" t="s">
        <v>97</v>
      </c>
      <c r="G71" s="259">
        <v>381</v>
      </c>
      <c r="H71" s="257">
        <v>0</v>
      </c>
      <c r="I71" s="205" t="e">
        <v>#DIV/0!</v>
      </c>
      <c r="J71" s="204">
        <v>381</v>
      </c>
      <c r="K71" s="258">
        <v>1292</v>
      </c>
      <c r="L71" s="257">
        <v>0</v>
      </c>
      <c r="M71" s="205" t="e">
        <v>#DIV/0!</v>
      </c>
      <c r="N71" s="204">
        <v>1292</v>
      </c>
      <c r="O71" s="211">
        <v>0.29489164086687308</v>
      </c>
      <c r="P71" s="210" t="e">
        <v>#DIV/0!</v>
      </c>
      <c r="Q71" s="209" t="e">
        <v>#DIV/0!</v>
      </c>
      <c r="R71" s="169"/>
      <c r="S71" s="169"/>
    </row>
    <row r="72" spans="1:19" x14ac:dyDescent="0.4">
      <c r="A72" s="200"/>
      <c r="B72" s="200"/>
      <c r="C72" s="199" t="s">
        <v>101</v>
      </c>
      <c r="D72" s="15" t="s">
        <v>0</v>
      </c>
      <c r="E72" s="198" t="s">
        <v>91</v>
      </c>
      <c r="F72" s="10" t="s">
        <v>97</v>
      </c>
      <c r="G72" s="259">
        <v>400</v>
      </c>
      <c r="H72" s="257">
        <v>0</v>
      </c>
      <c r="I72" s="205" t="e">
        <v>#DIV/0!</v>
      </c>
      <c r="J72" s="204">
        <v>400</v>
      </c>
      <c r="K72" s="258">
        <v>1300</v>
      </c>
      <c r="L72" s="257">
        <v>0</v>
      </c>
      <c r="M72" s="205" t="e">
        <v>#DIV/0!</v>
      </c>
      <c r="N72" s="204">
        <v>1300</v>
      </c>
      <c r="O72" s="211">
        <v>0.30769230769230771</v>
      </c>
      <c r="P72" s="210" t="e">
        <v>#DIV/0!</v>
      </c>
      <c r="Q72" s="209" t="e">
        <v>#DIV/0!</v>
      </c>
      <c r="R72" s="169"/>
      <c r="S72" s="169"/>
    </row>
    <row r="73" spans="1:19" x14ac:dyDescent="0.4">
      <c r="A73" s="200"/>
      <c r="B73" s="200"/>
      <c r="C73" s="199" t="s">
        <v>101</v>
      </c>
      <c r="D73" s="15" t="s">
        <v>0</v>
      </c>
      <c r="E73" s="198" t="s">
        <v>109</v>
      </c>
      <c r="F73" s="10" t="s">
        <v>84</v>
      </c>
      <c r="G73" s="259">
        <v>0</v>
      </c>
      <c r="H73" s="257">
        <v>0</v>
      </c>
      <c r="I73" s="195" t="e">
        <v>#DIV/0!</v>
      </c>
      <c r="J73" s="194">
        <v>0</v>
      </c>
      <c r="K73" s="258">
        <v>0</v>
      </c>
      <c r="L73" s="257">
        <v>0</v>
      </c>
      <c r="M73" s="195" t="e">
        <v>#DIV/0!</v>
      </c>
      <c r="N73" s="194">
        <v>0</v>
      </c>
      <c r="O73" s="193" t="e">
        <v>#DIV/0!</v>
      </c>
      <c r="P73" s="192" t="e">
        <v>#DIV/0!</v>
      </c>
      <c r="Q73" s="191" t="e">
        <v>#DIV/0!</v>
      </c>
      <c r="R73" s="169"/>
      <c r="S73" s="169"/>
    </row>
    <row r="74" spans="1:19" x14ac:dyDescent="0.4">
      <c r="A74" s="200"/>
      <c r="B74" s="190" t="s">
        <v>1</v>
      </c>
      <c r="C74" s="226"/>
      <c r="D74" s="14"/>
      <c r="E74" s="226"/>
      <c r="F74" s="225"/>
      <c r="G74" s="188">
        <v>2100</v>
      </c>
      <c r="H74" s="187">
        <v>2056</v>
      </c>
      <c r="I74" s="186">
        <v>1.0214007782101167</v>
      </c>
      <c r="J74" s="185">
        <v>44</v>
      </c>
      <c r="K74" s="188">
        <v>3916</v>
      </c>
      <c r="L74" s="187">
        <v>4336</v>
      </c>
      <c r="M74" s="186">
        <v>0.90313653136531369</v>
      </c>
      <c r="N74" s="185">
        <v>-420</v>
      </c>
      <c r="O74" s="184">
        <v>0.53626149131767109</v>
      </c>
      <c r="P74" s="183">
        <v>0.47416974169741699</v>
      </c>
      <c r="Q74" s="182">
        <v>6.20917496202541E-2</v>
      </c>
      <c r="R74" s="169"/>
      <c r="S74" s="169"/>
    </row>
    <row r="75" spans="1:19" x14ac:dyDescent="0.4">
      <c r="A75" s="200"/>
      <c r="B75" s="200"/>
      <c r="C75" s="199" t="s">
        <v>108</v>
      </c>
      <c r="D75" s="198"/>
      <c r="E75" s="198"/>
      <c r="F75" s="10" t="s">
        <v>97</v>
      </c>
      <c r="G75" s="197">
        <v>284</v>
      </c>
      <c r="H75" s="196">
        <v>338</v>
      </c>
      <c r="I75" s="195">
        <v>0.84023668639053251</v>
      </c>
      <c r="J75" s="194">
        <v>-54</v>
      </c>
      <c r="K75" s="197">
        <v>540</v>
      </c>
      <c r="L75" s="196">
        <v>665</v>
      </c>
      <c r="M75" s="195">
        <v>0.81203007518796988</v>
      </c>
      <c r="N75" s="194">
        <v>-125</v>
      </c>
      <c r="O75" s="193">
        <v>0.52592592592592591</v>
      </c>
      <c r="P75" s="192">
        <v>0.50827067669172932</v>
      </c>
      <c r="Q75" s="191">
        <v>1.7655249234196591E-2</v>
      </c>
      <c r="R75" s="169"/>
      <c r="S75" s="169"/>
    </row>
    <row r="76" spans="1:19" x14ac:dyDescent="0.4">
      <c r="A76" s="200"/>
      <c r="B76" s="200"/>
      <c r="C76" s="199" t="s">
        <v>107</v>
      </c>
      <c r="D76" s="198"/>
      <c r="E76" s="198"/>
      <c r="F76" s="253"/>
      <c r="G76" s="197"/>
      <c r="H76" s="196"/>
      <c r="I76" s="195" t="e">
        <v>#DIV/0!</v>
      </c>
      <c r="J76" s="194">
        <v>0</v>
      </c>
      <c r="K76" s="197"/>
      <c r="L76" s="196"/>
      <c r="M76" s="195" t="e">
        <v>#DIV/0!</v>
      </c>
      <c r="N76" s="194">
        <v>0</v>
      </c>
      <c r="O76" s="193" t="e">
        <v>#DIV/0!</v>
      </c>
      <c r="P76" s="192" t="e">
        <v>#DIV/0!</v>
      </c>
      <c r="Q76" s="191" t="e">
        <v>#DIV/0!</v>
      </c>
      <c r="R76" s="169"/>
      <c r="S76" s="169"/>
    </row>
    <row r="77" spans="1:19" x14ac:dyDescent="0.4">
      <c r="A77" s="200"/>
      <c r="B77" s="200"/>
      <c r="C77" s="199" t="s">
        <v>106</v>
      </c>
      <c r="D77" s="198"/>
      <c r="E77" s="198"/>
      <c r="F77" s="253"/>
      <c r="G77" s="197"/>
      <c r="H77" s="196"/>
      <c r="I77" s="195" t="e">
        <v>#DIV/0!</v>
      </c>
      <c r="J77" s="194">
        <v>0</v>
      </c>
      <c r="K77" s="197"/>
      <c r="L77" s="196"/>
      <c r="M77" s="195" t="e">
        <v>#DIV/0!</v>
      </c>
      <c r="N77" s="194">
        <v>0</v>
      </c>
      <c r="O77" s="193" t="e">
        <v>#DIV/0!</v>
      </c>
      <c r="P77" s="192" t="e">
        <v>#DIV/0!</v>
      </c>
      <c r="Q77" s="191" t="e">
        <v>#DIV/0!</v>
      </c>
      <c r="R77" s="169"/>
      <c r="S77" s="169"/>
    </row>
    <row r="78" spans="1:19" x14ac:dyDescent="0.4">
      <c r="A78" s="200"/>
      <c r="B78" s="200"/>
      <c r="C78" s="199" t="s">
        <v>98</v>
      </c>
      <c r="D78" s="198"/>
      <c r="E78" s="198"/>
      <c r="F78" s="10" t="s">
        <v>97</v>
      </c>
      <c r="G78" s="197">
        <v>149</v>
      </c>
      <c r="H78" s="196">
        <v>96</v>
      </c>
      <c r="I78" s="195">
        <v>1.5520833333333333</v>
      </c>
      <c r="J78" s="194">
        <v>53</v>
      </c>
      <c r="K78" s="197">
        <v>680</v>
      </c>
      <c r="L78" s="196">
        <v>480</v>
      </c>
      <c r="M78" s="195">
        <v>1.4166666666666667</v>
      </c>
      <c r="N78" s="194">
        <v>200</v>
      </c>
      <c r="O78" s="193">
        <v>0.21911764705882353</v>
      </c>
      <c r="P78" s="192">
        <v>0.2</v>
      </c>
      <c r="Q78" s="191">
        <v>1.9117647058823517E-2</v>
      </c>
      <c r="R78" s="169"/>
      <c r="S78" s="169"/>
    </row>
    <row r="79" spans="1:19" x14ac:dyDescent="0.4">
      <c r="A79" s="200"/>
      <c r="B79" s="200"/>
      <c r="C79" s="208" t="s">
        <v>105</v>
      </c>
      <c r="D79" s="207"/>
      <c r="E79" s="207"/>
      <c r="F79" s="6" t="s">
        <v>97</v>
      </c>
      <c r="G79" s="197">
        <v>763</v>
      </c>
      <c r="H79" s="196">
        <v>748</v>
      </c>
      <c r="I79" s="195">
        <v>1.0200534759358288</v>
      </c>
      <c r="J79" s="194">
        <v>15</v>
      </c>
      <c r="K79" s="197">
        <v>1093</v>
      </c>
      <c r="L79" s="196">
        <v>1320</v>
      </c>
      <c r="M79" s="195">
        <v>0.82803030303030301</v>
      </c>
      <c r="N79" s="194">
        <v>-227</v>
      </c>
      <c r="O79" s="193">
        <v>0.69807868252516014</v>
      </c>
      <c r="P79" s="192">
        <v>0.56666666666666665</v>
      </c>
      <c r="Q79" s="191">
        <v>0.13141201585849349</v>
      </c>
      <c r="R79" s="169"/>
      <c r="S79" s="169"/>
    </row>
    <row r="80" spans="1:19" x14ac:dyDescent="0.4">
      <c r="A80" s="181"/>
      <c r="B80" s="181"/>
      <c r="C80" s="180" t="s">
        <v>92</v>
      </c>
      <c r="D80" s="177"/>
      <c r="E80" s="177"/>
      <c r="F80" s="18" t="s">
        <v>97</v>
      </c>
      <c r="G80" s="176">
        <v>904</v>
      </c>
      <c r="H80" s="175">
        <v>874</v>
      </c>
      <c r="I80" s="174">
        <v>1.034324942791762</v>
      </c>
      <c r="J80" s="173">
        <v>30</v>
      </c>
      <c r="K80" s="176">
        <v>1603</v>
      </c>
      <c r="L80" s="175">
        <v>1871</v>
      </c>
      <c r="M80" s="174">
        <v>0.85676109032602887</v>
      </c>
      <c r="N80" s="173">
        <v>-268</v>
      </c>
      <c r="O80" s="172">
        <v>0.5639426076107299</v>
      </c>
      <c r="P80" s="171">
        <v>0.467129877071085</v>
      </c>
      <c r="Q80" s="170">
        <v>9.6812730539644898E-2</v>
      </c>
      <c r="R80" s="169"/>
      <c r="S80" s="169"/>
    </row>
    <row r="81" spans="3:17" x14ac:dyDescent="0.4">
      <c r="G81" s="168"/>
      <c r="H81" s="168"/>
      <c r="I81" s="168"/>
      <c r="J81" s="168"/>
      <c r="K81" s="168"/>
      <c r="L81" s="168"/>
      <c r="M81" s="168"/>
      <c r="N81" s="168"/>
      <c r="O81" s="167"/>
      <c r="P81" s="167"/>
      <c r="Q81" s="167"/>
    </row>
    <row r="82" spans="3:17" x14ac:dyDescent="0.4">
      <c r="C82" s="11" t="s">
        <v>83</v>
      </c>
    </row>
    <row r="83" spans="3:17" x14ac:dyDescent="0.4">
      <c r="C83" s="12" t="s">
        <v>82</v>
      </c>
    </row>
    <row r="84" spans="3:17" x14ac:dyDescent="0.4">
      <c r="C84" s="11" t="s">
        <v>81</v>
      </c>
    </row>
    <row r="85" spans="3:17" x14ac:dyDescent="0.4">
      <c r="C85" s="11" t="s">
        <v>80</v>
      </c>
    </row>
    <row r="86" spans="3:17" x14ac:dyDescent="0.4">
      <c r="C86" s="11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30'!A1" display="'h30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showGridLines="0" zoomScaleNormal="100" workbookViewId="0">
      <pane xSplit="6" ySplit="5" topLeftCell="G65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12月（下旬）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30</v>
      </c>
      <c r="B2" s="313"/>
      <c r="C2" s="13">
        <v>2018</v>
      </c>
      <c r="D2" s="2" t="s">
        <v>146</v>
      </c>
      <c r="E2" s="2">
        <v>12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358</v>
      </c>
      <c r="H3" s="324" t="s">
        <v>357</v>
      </c>
      <c r="I3" s="326" t="s">
        <v>140</v>
      </c>
      <c r="J3" s="327"/>
      <c r="K3" s="322" t="s">
        <v>358</v>
      </c>
      <c r="L3" s="324" t="s">
        <v>357</v>
      </c>
      <c r="M3" s="326" t="s">
        <v>140</v>
      </c>
      <c r="N3" s="327"/>
      <c r="O3" s="318" t="s">
        <v>358</v>
      </c>
      <c r="P3" s="320" t="s">
        <v>357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216006</v>
      </c>
      <c r="H5" s="249">
        <v>193923</v>
      </c>
      <c r="I5" s="248">
        <v>1.1138750947541034</v>
      </c>
      <c r="J5" s="247">
        <v>22083</v>
      </c>
      <c r="K5" s="250">
        <v>249183</v>
      </c>
      <c r="L5" s="249">
        <v>241517</v>
      </c>
      <c r="M5" s="248">
        <v>1.0317410368628295</v>
      </c>
      <c r="N5" s="247">
        <v>7666</v>
      </c>
      <c r="O5" s="246">
        <v>0.86685688831100038</v>
      </c>
      <c r="P5" s="245">
        <v>0.80293726735592108</v>
      </c>
      <c r="Q5" s="244">
        <v>6.3919620955079304E-2</v>
      </c>
      <c r="R5" s="169"/>
      <c r="S5" s="169"/>
    </row>
    <row r="6" spans="1:19" x14ac:dyDescent="0.4">
      <c r="A6" s="190" t="s">
        <v>134</v>
      </c>
      <c r="B6" s="189" t="s">
        <v>350</v>
      </c>
      <c r="C6" s="189"/>
      <c r="D6" s="189"/>
      <c r="E6" s="189"/>
      <c r="F6" s="189"/>
      <c r="G6" s="188">
        <v>89032</v>
      </c>
      <c r="H6" s="187">
        <v>79925</v>
      </c>
      <c r="I6" s="186">
        <v>1.1139443228026276</v>
      </c>
      <c r="J6" s="185">
        <v>9107</v>
      </c>
      <c r="K6" s="231">
        <v>99706</v>
      </c>
      <c r="L6" s="187">
        <v>96525</v>
      </c>
      <c r="M6" s="186">
        <v>1.032955192955193</v>
      </c>
      <c r="N6" s="185">
        <v>3181</v>
      </c>
      <c r="O6" s="184">
        <v>0.89294525906164124</v>
      </c>
      <c r="P6" s="183">
        <v>0.82802382802382801</v>
      </c>
      <c r="Q6" s="182">
        <v>6.4921431037813226E-2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59733</v>
      </c>
      <c r="H7" s="187">
        <v>52829</v>
      </c>
      <c r="I7" s="186">
        <v>1.1306857975733025</v>
      </c>
      <c r="J7" s="185">
        <v>6904</v>
      </c>
      <c r="K7" s="188">
        <v>64553</v>
      </c>
      <c r="L7" s="187">
        <v>62795</v>
      </c>
      <c r="M7" s="186">
        <v>1.0279958595429572</v>
      </c>
      <c r="N7" s="185">
        <v>1758</v>
      </c>
      <c r="O7" s="184">
        <v>0.92533267237773609</v>
      </c>
      <c r="P7" s="183">
        <v>0.84129309658412299</v>
      </c>
      <c r="Q7" s="182">
        <v>8.4039575793613097E-2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48879</v>
      </c>
      <c r="H8" s="196">
        <v>43580</v>
      </c>
      <c r="I8" s="195">
        <v>1.1215924736117484</v>
      </c>
      <c r="J8" s="194">
        <v>5299</v>
      </c>
      <c r="K8" s="197">
        <v>51738</v>
      </c>
      <c r="L8" s="196">
        <v>50310</v>
      </c>
      <c r="M8" s="195">
        <v>1.0283840190816935</v>
      </c>
      <c r="N8" s="194">
        <v>1428</v>
      </c>
      <c r="O8" s="193">
        <v>0.94474080946306394</v>
      </c>
      <c r="P8" s="192">
        <v>0.86622937785728482</v>
      </c>
      <c r="Q8" s="191">
        <v>7.8511431605779114E-2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10854</v>
      </c>
      <c r="H9" s="196">
        <v>9249</v>
      </c>
      <c r="I9" s="195">
        <v>1.1735322737593252</v>
      </c>
      <c r="J9" s="194">
        <v>1605</v>
      </c>
      <c r="K9" s="197">
        <v>12815</v>
      </c>
      <c r="L9" s="196">
        <v>12485</v>
      </c>
      <c r="M9" s="195">
        <v>1.026431718061674</v>
      </c>
      <c r="N9" s="194">
        <v>330</v>
      </c>
      <c r="O9" s="193">
        <v>0.84697619976589933</v>
      </c>
      <c r="P9" s="192">
        <v>0.74080897076491792</v>
      </c>
      <c r="Q9" s="191">
        <v>0.10616722900098141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>
        <v>0</v>
      </c>
      <c r="H10" s="196">
        <v>0</v>
      </c>
      <c r="I10" s="195" t="e">
        <v>#DIV/0!</v>
      </c>
      <c r="J10" s="194">
        <v>0</v>
      </c>
      <c r="K10" s="197">
        <v>0</v>
      </c>
      <c r="L10" s="196">
        <v>0</v>
      </c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>
        <v>0</v>
      </c>
      <c r="H11" s="196">
        <v>0</v>
      </c>
      <c r="I11" s="195" t="e">
        <v>#DIV/0!</v>
      </c>
      <c r="J11" s="194">
        <v>0</v>
      </c>
      <c r="K11" s="197">
        <v>0</v>
      </c>
      <c r="L11" s="196">
        <v>0</v>
      </c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>
        <v>0</v>
      </c>
      <c r="H12" s="196">
        <v>0</v>
      </c>
      <c r="I12" s="195" t="e">
        <v>#DIV/0!</v>
      </c>
      <c r="J12" s="194">
        <v>0</v>
      </c>
      <c r="K12" s="197">
        <v>0</v>
      </c>
      <c r="L12" s="196">
        <v>0</v>
      </c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 t="s">
        <v>97</v>
      </c>
      <c r="G13" s="197">
        <v>0</v>
      </c>
      <c r="H13" s="196">
        <v>0</v>
      </c>
      <c r="I13" s="195" t="e">
        <v>#DIV/0!</v>
      </c>
      <c r="J13" s="194">
        <v>0</v>
      </c>
      <c r="K13" s="197">
        <v>0</v>
      </c>
      <c r="L13" s="196">
        <v>0</v>
      </c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>
        <v>0</v>
      </c>
      <c r="H14" s="196">
        <v>0</v>
      </c>
      <c r="I14" s="195" t="e">
        <v>#DIV/0!</v>
      </c>
      <c r="J14" s="194">
        <v>0</v>
      </c>
      <c r="K14" s="197">
        <v>0</v>
      </c>
      <c r="L14" s="196">
        <v>0</v>
      </c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>
        <v>0</v>
      </c>
      <c r="H15" s="196">
        <v>0</v>
      </c>
      <c r="I15" s="195" t="e">
        <v>#DIV/0!</v>
      </c>
      <c r="J15" s="194">
        <v>0</v>
      </c>
      <c r="K15" s="197">
        <v>0</v>
      </c>
      <c r="L15" s="196">
        <v>0</v>
      </c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197">
        <v>0</v>
      </c>
      <c r="H16" s="196">
        <v>0</v>
      </c>
      <c r="I16" s="195" t="e">
        <v>#DIV/0!</v>
      </c>
      <c r="J16" s="194">
        <v>0</v>
      </c>
      <c r="K16" s="197">
        <v>0</v>
      </c>
      <c r="L16" s="196">
        <v>0</v>
      </c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>
        <v>0</v>
      </c>
      <c r="H17" s="175">
        <v>0</v>
      </c>
      <c r="I17" s="174" t="e">
        <v>#DIV/0!</v>
      </c>
      <c r="J17" s="173">
        <v>0</v>
      </c>
      <c r="K17" s="176">
        <v>0</v>
      </c>
      <c r="L17" s="175">
        <v>0</v>
      </c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28265</v>
      </c>
      <c r="H18" s="187">
        <v>26428</v>
      </c>
      <c r="I18" s="186">
        <v>1.0695096110186166</v>
      </c>
      <c r="J18" s="185">
        <v>1837</v>
      </c>
      <c r="K18" s="188">
        <v>33575</v>
      </c>
      <c r="L18" s="187">
        <v>32630</v>
      </c>
      <c r="M18" s="186">
        <v>1.0289610787618755</v>
      </c>
      <c r="N18" s="185">
        <v>945</v>
      </c>
      <c r="O18" s="184">
        <v>0.84184661206254652</v>
      </c>
      <c r="P18" s="183">
        <v>0.80992951271835734</v>
      </c>
      <c r="Q18" s="182">
        <v>3.1917099344189181E-2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>
        <v>0</v>
      </c>
      <c r="H19" s="196">
        <v>0</v>
      </c>
      <c r="I19" s="195" t="e">
        <v>#DIV/0!</v>
      </c>
      <c r="J19" s="194">
        <v>0</v>
      </c>
      <c r="K19" s="243">
        <v>0</v>
      </c>
      <c r="L19" s="196">
        <v>0</v>
      </c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4348</v>
      </c>
      <c r="H20" s="196">
        <v>4149</v>
      </c>
      <c r="I20" s="195">
        <v>1.0479633646661846</v>
      </c>
      <c r="J20" s="194">
        <v>199</v>
      </c>
      <c r="K20" s="243">
        <v>4960</v>
      </c>
      <c r="L20" s="196">
        <v>4785</v>
      </c>
      <c r="M20" s="195">
        <v>1.0365726227795193</v>
      </c>
      <c r="N20" s="194">
        <v>175</v>
      </c>
      <c r="O20" s="193">
        <v>0.87661290322580643</v>
      </c>
      <c r="P20" s="192">
        <v>0.86708463949843262</v>
      </c>
      <c r="Q20" s="191">
        <v>9.5282637273738091E-3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8499</v>
      </c>
      <c r="H21" s="196">
        <v>7411</v>
      </c>
      <c r="I21" s="195">
        <v>1.1468087977330994</v>
      </c>
      <c r="J21" s="194">
        <v>1088</v>
      </c>
      <c r="K21" s="243">
        <v>10665</v>
      </c>
      <c r="L21" s="196">
        <v>10650</v>
      </c>
      <c r="M21" s="195">
        <v>1.0014084507042254</v>
      </c>
      <c r="N21" s="194">
        <v>15</v>
      </c>
      <c r="O21" s="193">
        <v>0.79690576652601974</v>
      </c>
      <c r="P21" s="192">
        <v>0.69586854460093894</v>
      </c>
      <c r="Q21" s="191">
        <v>0.1010372219250808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3463</v>
      </c>
      <c r="H22" s="196">
        <v>3323</v>
      </c>
      <c r="I22" s="195">
        <v>1.0421306048751129</v>
      </c>
      <c r="J22" s="194">
        <v>140</v>
      </c>
      <c r="K22" s="243">
        <v>3630</v>
      </c>
      <c r="L22" s="196">
        <v>3630</v>
      </c>
      <c r="M22" s="195">
        <v>1</v>
      </c>
      <c r="N22" s="194">
        <v>0</v>
      </c>
      <c r="O22" s="193">
        <v>0.95399449035812667</v>
      </c>
      <c r="P22" s="192">
        <v>0.91542699724517906</v>
      </c>
      <c r="Q22" s="191">
        <v>3.8567493112947604E-2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1754</v>
      </c>
      <c r="H23" s="196">
        <v>1721</v>
      </c>
      <c r="I23" s="195">
        <v>1.0191748983149331</v>
      </c>
      <c r="J23" s="194">
        <v>33</v>
      </c>
      <c r="K23" s="243">
        <v>1815</v>
      </c>
      <c r="L23" s="196">
        <v>1815</v>
      </c>
      <c r="M23" s="195">
        <v>1</v>
      </c>
      <c r="N23" s="194">
        <v>0</v>
      </c>
      <c r="O23" s="193">
        <v>0.96639118457300277</v>
      </c>
      <c r="P23" s="192">
        <v>0.94820936639118458</v>
      </c>
      <c r="Q23" s="191">
        <v>1.8181818181818188E-2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>
        <v>0</v>
      </c>
      <c r="H24" s="196">
        <v>0</v>
      </c>
      <c r="I24" s="195" t="e">
        <v>#DIV/0!</v>
      </c>
      <c r="J24" s="194">
        <v>0</v>
      </c>
      <c r="K24" s="243">
        <v>0</v>
      </c>
      <c r="L24" s="196">
        <v>0</v>
      </c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1351</v>
      </c>
      <c r="H25" s="196">
        <v>1239</v>
      </c>
      <c r="I25" s="195">
        <v>1.0903954802259888</v>
      </c>
      <c r="J25" s="194">
        <v>112</v>
      </c>
      <c r="K25" s="243">
        <v>1615</v>
      </c>
      <c r="L25" s="196">
        <v>1595</v>
      </c>
      <c r="M25" s="195">
        <v>1.0125391849529781</v>
      </c>
      <c r="N25" s="194">
        <v>20</v>
      </c>
      <c r="O25" s="193">
        <v>0.83653250773993804</v>
      </c>
      <c r="P25" s="192">
        <v>0.77680250783699056</v>
      </c>
      <c r="Q25" s="191">
        <v>5.9729999902947473E-2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>
        <v>0</v>
      </c>
      <c r="H26" s="196">
        <v>0</v>
      </c>
      <c r="I26" s="195" t="e">
        <v>#DIV/0!</v>
      </c>
      <c r="J26" s="194">
        <v>0</v>
      </c>
      <c r="K26" s="243">
        <v>0</v>
      </c>
      <c r="L26" s="196">
        <v>0</v>
      </c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>
        <v>0</v>
      </c>
      <c r="H27" s="196">
        <v>0</v>
      </c>
      <c r="I27" s="195" t="e">
        <v>#DIV/0!</v>
      </c>
      <c r="J27" s="194">
        <v>0</v>
      </c>
      <c r="K27" s="243">
        <v>0</v>
      </c>
      <c r="L27" s="196">
        <v>0</v>
      </c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>
        <v>0</v>
      </c>
      <c r="H28" s="196">
        <v>0</v>
      </c>
      <c r="I28" s="195" t="e">
        <v>#DIV/0!</v>
      </c>
      <c r="J28" s="194">
        <v>0</v>
      </c>
      <c r="K28" s="243">
        <v>0</v>
      </c>
      <c r="L28" s="196">
        <v>0</v>
      </c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>
        <v>0</v>
      </c>
      <c r="H29" s="196">
        <v>0</v>
      </c>
      <c r="I29" s="195" t="e">
        <v>#DIV/0!</v>
      </c>
      <c r="J29" s="194">
        <v>0</v>
      </c>
      <c r="K29" s="243">
        <v>0</v>
      </c>
      <c r="L29" s="196">
        <v>0</v>
      </c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>
        <v>0</v>
      </c>
      <c r="H30" s="196">
        <v>0</v>
      </c>
      <c r="I30" s="195" t="e">
        <v>#DIV/0!</v>
      </c>
      <c r="J30" s="194">
        <v>0</v>
      </c>
      <c r="K30" s="243">
        <v>0</v>
      </c>
      <c r="L30" s="196">
        <v>0</v>
      </c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>
        <v>0</v>
      </c>
      <c r="H31" s="196">
        <v>0</v>
      </c>
      <c r="I31" s="195" t="e">
        <v>#DIV/0!</v>
      </c>
      <c r="J31" s="194">
        <v>0</v>
      </c>
      <c r="K31" s="243">
        <v>0</v>
      </c>
      <c r="L31" s="196">
        <v>0</v>
      </c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1549</v>
      </c>
      <c r="H32" s="196">
        <v>1371</v>
      </c>
      <c r="I32" s="195">
        <v>1.1298322392414295</v>
      </c>
      <c r="J32" s="194">
        <v>178</v>
      </c>
      <c r="K32" s="243">
        <v>1815</v>
      </c>
      <c r="L32" s="196">
        <v>1595</v>
      </c>
      <c r="M32" s="195">
        <v>1.1379310344827587</v>
      </c>
      <c r="N32" s="194">
        <v>220</v>
      </c>
      <c r="O32" s="193">
        <v>0.85344352617079888</v>
      </c>
      <c r="P32" s="192">
        <v>0.85956112852664579</v>
      </c>
      <c r="Q32" s="191">
        <v>-6.1176023558469073E-3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>
        <v>0</v>
      </c>
      <c r="H33" s="196">
        <v>0</v>
      </c>
      <c r="I33" s="195" t="e">
        <v>#DIV/0!</v>
      </c>
      <c r="J33" s="194">
        <v>0</v>
      </c>
      <c r="K33" s="243">
        <v>0</v>
      </c>
      <c r="L33" s="196">
        <v>0</v>
      </c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1491</v>
      </c>
      <c r="H34" s="196">
        <v>1263</v>
      </c>
      <c r="I34" s="195">
        <v>1.180522565320665</v>
      </c>
      <c r="J34" s="194">
        <v>228</v>
      </c>
      <c r="K34" s="243">
        <v>1815</v>
      </c>
      <c r="L34" s="196">
        <v>1595</v>
      </c>
      <c r="M34" s="195">
        <v>1.1379310344827587</v>
      </c>
      <c r="N34" s="194">
        <v>220</v>
      </c>
      <c r="O34" s="193">
        <v>0.82148760330578507</v>
      </c>
      <c r="P34" s="192">
        <v>0.79184952978056422</v>
      </c>
      <c r="Q34" s="191">
        <v>2.9638073525220854E-2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>
        <v>0</v>
      </c>
      <c r="H35" s="196">
        <v>0</v>
      </c>
      <c r="I35" s="195" t="e">
        <v>#DIV/0!</v>
      </c>
      <c r="J35" s="194">
        <v>0</v>
      </c>
      <c r="K35" s="243">
        <v>0</v>
      </c>
      <c r="L35" s="196">
        <v>0</v>
      </c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>
        <v>0</v>
      </c>
      <c r="H36" s="196">
        <v>0</v>
      </c>
      <c r="I36" s="195" t="e">
        <v>#DIV/0!</v>
      </c>
      <c r="J36" s="194">
        <v>0</v>
      </c>
      <c r="K36" s="243">
        <v>0</v>
      </c>
      <c r="L36" s="196">
        <v>0</v>
      </c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5810</v>
      </c>
      <c r="H37" s="175">
        <v>5951</v>
      </c>
      <c r="I37" s="174">
        <v>0.97630650310872125</v>
      </c>
      <c r="J37" s="173">
        <v>-141</v>
      </c>
      <c r="K37" s="255">
        <v>7260</v>
      </c>
      <c r="L37" s="175">
        <v>6965</v>
      </c>
      <c r="M37" s="174">
        <v>1.0423546302943287</v>
      </c>
      <c r="N37" s="173">
        <v>295</v>
      </c>
      <c r="O37" s="172">
        <v>0.80027548209366395</v>
      </c>
      <c r="P37" s="171">
        <v>0.85441493180186645</v>
      </c>
      <c r="Q37" s="170">
        <v>-5.4139449708202503E-2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711</v>
      </c>
      <c r="H38" s="187">
        <v>668</v>
      </c>
      <c r="I38" s="186">
        <v>1.0643712574850299</v>
      </c>
      <c r="J38" s="185">
        <v>43</v>
      </c>
      <c r="K38" s="188">
        <v>1050</v>
      </c>
      <c r="L38" s="187">
        <v>1100</v>
      </c>
      <c r="M38" s="186">
        <v>0.95454545454545459</v>
      </c>
      <c r="N38" s="185">
        <v>-50</v>
      </c>
      <c r="O38" s="184">
        <v>0.67714285714285716</v>
      </c>
      <c r="P38" s="183">
        <v>0.6072727272727273</v>
      </c>
      <c r="Q38" s="182">
        <v>6.987012987012986E-2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384</v>
      </c>
      <c r="H39" s="196">
        <v>362</v>
      </c>
      <c r="I39" s="195">
        <v>1.0607734806629834</v>
      </c>
      <c r="J39" s="194">
        <v>22</v>
      </c>
      <c r="K39" s="197">
        <v>550</v>
      </c>
      <c r="L39" s="196">
        <v>550</v>
      </c>
      <c r="M39" s="195">
        <v>1</v>
      </c>
      <c r="N39" s="194">
        <v>0</v>
      </c>
      <c r="O39" s="193">
        <v>0.69818181818181824</v>
      </c>
      <c r="P39" s="192">
        <v>0.6581818181818182</v>
      </c>
      <c r="Q39" s="191">
        <v>4.0000000000000036E-2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327</v>
      </c>
      <c r="H40" s="237">
        <v>306</v>
      </c>
      <c r="I40" s="236">
        <v>1.0686274509803921</v>
      </c>
      <c r="J40" s="235">
        <v>21</v>
      </c>
      <c r="K40" s="238">
        <v>500</v>
      </c>
      <c r="L40" s="237">
        <v>550</v>
      </c>
      <c r="M40" s="236">
        <v>0.90909090909090906</v>
      </c>
      <c r="N40" s="235">
        <v>-50</v>
      </c>
      <c r="O40" s="234">
        <v>0.65400000000000003</v>
      </c>
      <c r="P40" s="233">
        <v>0.55636363636363639</v>
      </c>
      <c r="Q40" s="232">
        <v>9.7636363636363632E-2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323</v>
      </c>
      <c r="H41" s="187">
        <v>0</v>
      </c>
      <c r="I41" s="186" t="e">
        <v>#DIV/0!</v>
      </c>
      <c r="J41" s="185">
        <v>323</v>
      </c>
      <c r="K41" s="188">
        <v>528</v>
      </c>
      <c r="L41" s="187">
        <v>0</v>
      </c>
      <c r="M41" s="186" t="e">
        <v>#DIV/0!</v>
      </c>
      <c r="N41" s="185">
        <v>528</v>
      </c>
      <c r="O41" s="184">
        <v>0.6117424242424242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323</v>
      </c>
      <c r="H42" s="175">
        <v>0</v>
      </c>
      <c r="I42" s="174" t="e">
        <v>#DIV/0!</v>
      </c>
      <c r="J42" s="173">
        <v>323</v>
      </c>
      <c r="K42" s="176">
        <v>528</v>
      </c>
      <c r="L42" s="175">
        <v>0</v>
      </c>
      <c r="M42" s="174" t="e">
        <v>#DIV/0!</v>
      </c>
      <c r="N42" s="173">
        <v>528</v>
      </c>
      <c r="O42" s="172">
        <v>0.6117424242424242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120</v>
      </c>
      <c r="C43" s="189"/>
      <c r="D43" s="189"/>
      <c r="E43" s="189"/>
      <c r="F43" s="229"/>
      <c r="G43" s="188">
        <v>126974</v>
      </c>
      <c r="H43" s="187">
        <v>113998</v>
      </c>
      <c r="I43" s="186">
        <v>1.113826558360673</v>
      </c>
      <c r="J43" s="185">
        <v>12976</v>
      </c>
      <c r="K43" s="231">
        <v>149477</v>
      </c>
      <c r="L43" s="187">
        <v>144992</v>
      </c>
      <c r="M43" s="186">
        <v>1.0309327411167513</v>
      </c>
      <c r="N43" s="185">
        <v>4485</v>
      </c>
      <c r="O43" s="184">
        <v>0.84945510011573688</v>
      </c>
      <c r="P43" s="183">
        <v>0.78623648201280072</v>
      </c>
      <c r="Q43" s="182">
        <v>6.3218618102936164E-2</v>
      </c>
      <c r="R43" s="169"/>
      <c r="S43" s="169"/>
    </row>
    <row r="44" spans="1:19" x14ac:dyDescent="0.4">
      <c r="A44" s="230"/>
      <c r="B44" s="190" t="s">
        <v>119</v>
      </c>
      <c r="C44" s="189"/>
      <c r="D44" s="189"/>
      <c r="E44" s="189"/>
      <c r="F44" s="229"/>
      <c r="G44" s="188">
        <v>123644</v>
      </c>
      <c r="H44" s="187">
        <v>110757</v>
      </c>
      <c r="I44" s="186">
        <v>1.1163538196231388</v>
      </c>
      <c r="J44" s="185">
        <v>12887</v>
      </c>
      <c r="K44" s="188">
        <v>145200</v>
      </c>
      <c r="L44" s="187">
        <v>140084</v>
      </c>
      <c r="M44" s="186">
        <v>1.0365209445761114</v>
      </c>
      <c r="N44" s="185">
        <v>5116</v>
      </c>
      <c r="O44" s="184">
        <v>0.8515426997245179</v>
      </c>
      <c r="P44" s="183">
        <v>0.79064704034722022</v>
      </c>
      <c r="Q44" s="182">
        <v>6.0895659377297684E-2</v>
      </c>
      <c r="R44" s="169"/>
      <c r="S44" s="169"/>
    </row>
    <row r="45" spans="1:19" x14ac:dyDescent="0.4">
      <c r="A45" s="200"/>
      <c r="B45" s="200"/>
      <c r="C45" s="208" t="s">
        <v>102</v>
      </c>
      <c r="D45" s="207"/>
      <c r="E45" s="207"/>
      <c r="F45" s="6" t="s">
        <v>97</v>
      </c>
      <c r="G45" s="197">
        <v>50332</v>
      </c>
      <c r="H45" s="196">
        <v>44617</v>
      </c>
      <c r="I45" s="195">
        <v>1.1280901898379541</v>
      </c>
      <c r="J45" s="194">
        <v>5715</v>
      </c>
      <c r="K45" s="197">
        <v>53682</v>
      </c>
      <c r="L45" s="196">
        <v>52222</v>
      </c>
      <c r="M45" s="195">
        <v>1.0279575657768756</v>
      </c>
      <c r="N45" s="194">
        <v>1460</v>
      </c>
      <c r="O45" s="193">
        <v>0.93759546961737639</v>
      </c>
      <c r="P45" s="192">
        <v>0.85437172073072654</v>
      </c>
      <c r="Q45" s="191">
        <v>8.3223748886649851E-2</v>
      </c>
      <c r="R45" s="169"/>
      <c r="S45" s="169"/>
    </row>
    <row r="46" spans="1:19" x14ac:dyDescent="0.4">
      <c r="A46" s="200"/>
      <c r="B46" s="200"/>
      <c r="C46" s="208" t="s">
        <v>118</v>
      </c>
      <c r="D46" s="207"/>
      <c r="E46" s="207"/>
      <c r="F46" s="6" t="s">
        <v>97</v>
      </c>
      <c r="G46" s="197">
        <v>10349</v>
      </c>
      <c r="H46" s="196">
        <v>9029</v>
      </c>
      <c r="I46" s="195">
        <v>1.1461955919813933</v>
      </c>
      <c r="J46" s="194">
        <v>1320</v>
      </c>
      <c r="K46" s="197">
        <v>13485</v>
      </c>
      <c r="L46" s="196">
        <v>11824</v>
      </c>
      <c r="M46" s="195">
        <v>1.1404769959404601</v>
      </c>
      <c r="N46" s="194">
        <v>1661</v>
      </c>
      <c r="O46" s="193">
        <v>0.76744530960326285</v>
      </c>
      <c r="P46" s="192">
        <v>0.76361637347767253</v>
      </c>
      <c r="Q46" s="191">
        <v>3.8289361255903209E-3</v>
      </c>
      <c r="R46" s="169"/>
      <c r="S46" s="169"/>
    </row>
    <row r="47" spans="1:19" x14ac:dyDescent="0.4">
      <c r="A47" s="200"/>
      <c r="B47" s="200"/>
      <c r="C47" s="208" t="s">
        <v>100</v>
      </c>
      <c r="D47" s="207"/>
      <c r="E47" s="207"/>
      <c r="F47" s="6" t="s">
        <v>97</v>
      </c>
      <c r="G47" s="197">
        <v>5708</v>
      </c>
      <c r="H47" s="196">
        <v>5294</v>
      </c>
      <c r="I47" s="195">
        <v>1.0782017378163959</v>
      </c>
      <c r="J47" s="194">
        <v>414</v>
      </c>
      <c r="K47" s="197">
        <v>6798</v>
      </c>
      <c r="L47" s="196">
        <v>6403</v>
      </c>
      <c r="M47" s="195">
        <v>1.0616898328908324</v>
      </c>
      <c r="N47" s="194">
        <v>395</v>
      </c>
      <c r="O47" s="193">
        <v>0.8396587231538688</v>
      </c>
      <c r="P47" s="192">
        <v>0.82679993752928316</v>
      </c>
      <c r="Q47" s="191">
        <v>1.2858785624585645E-2</v>
      </c>
      <c r="R47" s="169"/>
      <c r="S47" s="169"/>
    </row>
    <row r="48" spans="1:19" x14ac:dyDescent="0.4">
      <c r="A48" s="200"/>
      <c r="B48" s="200"/>
      <c r="C48" s="208" t="s">
        <v>92</v>
      </c>
      <c r="D48" s="207"/>
      <c r="E48" s="207"/>
      <c r="F48" s="6" t="s">
        <v>97</v>
      </c>
      <c r="G48" s="197">
        <v>3716</v>
      </c>
      <c r="H48" s="196">
        <v>3108</v>
      </c>
      <c r="I48" s="195">
        <v>1.1956241956241955</v>
      </c>
      <c r="J48" s="194">
        <v>608</v>
      </c>
      <c r="K48" s="197">
        <v>3965</v>
      </c>
      <c r="L48" s="196">
        <v>3564</v>
      </c>
      <c r="M48" s="195">
        <v>1.1125140291806959</v>
      </c>
      <c r="N48" s="194">
        <v>401</v>
      </c>
      <c r="O48" s="193">
        <v>0.93720050441361913</v>
      </c>
      <c r="P48" s="192">
        <v>0.87205387205387208</v>
      </c>
      <c r="Q48" s="191">
        <v>6.5146632359747048E-2</v>
      </c>
      <c r="R48" s="169"/>
      <c r="S48" s="169"/>
    </row>
    <row r="49" spans="1:19" x14ac:dyDescent="0.4">
      <c r="A49" s="200"/>
      <c r="B49" s="200"/>
      <c r="C49" s="208" t="s">
        <v>98</v>
      </c>
      <c r="D49" s="207"/>
      <c r="E49" s="207"/>
      <c r="F49" s="6" t="s">
        <v>97</v>
      </c>
      <c r="G49" s="197">
        <v>5862</v>
      </c>
      <c r="H49" s="196">
        <v>5374</v>
      </c>
      <c r="I49" s="195">
        <v>1.0908075921101601</v>
      </c>
      <c r="J49" s="194">
        <v>488</v>
      </c>
      <c r="K49" s="197">
        <v>7628</v>
      </c>
      <c r="L49" s="196">
        <v>6765</v>
      </c>
      <c r="M49" s="195">
        <v>1.1275683665927569</v>
      </c>
      <c r="N49" s="194">
        <v>863</v>
      </c>
      <c r="O49" s="193">
        <v>0.76848453067645517</v>
      </c>
      <c r="P49" s="192">
        <v>0.79438285291943833</v>
      </c>
      <c r="Q49" s="191">
        <v>-2.5898322242983163E-2</v>
      </c>
      <c r="R49" s="169"/>
      <c r="S49" s="169"/>
    </row>
    <row r="50" spans="1:19" x14ac:dyDescent="0.4">
      <c r="A50" s="200"/>
      <c r="B50" s="200"/>
      <c r="C50" s="208" t="s">
        <v>101</v>
      </c>
      <c r="D50" s="207"/>
      <c r="E50" s="207"/>
      <c r="F50" s="6" t="s">
        <v>97</v>
      </c>
      <c r="G50" s="197">
        <v>11620</v>
      </c>
      <c r="H50" s="196">
        <v>11714</v>
      </c>
      <c r="I50" s="195">
        <v>0.99197541403448863</v>
      </c>
      <c r="J50" s="194">
        <v>-94</v>
      </c>
      <c r="K50" s="197">
        <v>15084</v>
      </c>
      <c r="L50" s="196">
        <v>16995</v>
      </c>
      <c r="M50" s="195">
        <v>0.88755516328331863</v>
      </c>
      <c r="N50" s="194">
        <v>-1911</v>
      </c>
      <c r="O50" s="193">
        <v>0.77035269159374176</v>
      </c>
      <c r="P50" s="192">
        <v>0.68926154751397473</v>
      </c>
      <c r="Q50" s="191">
        <v>8.109114407976703E-2</v>
      </c>
      <c r="R50" s="169"/>
      <c r="S50" s="169"/>
    </row>
    <row r="51" spans="1:19" x14ac:dyDescent="0.4">
      <c r="A51" s="200"/>
      <c r="B51" s="200"/>
      <c r="C51" s="208" t="s">
        <v>93</v>
      </c>
      <c r="D51" s="207"/>
      <c r="E51" s="207"/>
      <c r="F51" s="6" t="s">
        <v>97</v>
      </c>
      <c r="G51" s="197">
        <v>2080</v>
      </c>
      <c r="H51" s="196">
        <v>1812</v>
      </c>
      <c r="I51" s="195">
        <v>1.1479028697571745</v>
      </c>
      <c r="J51" s="194">
        <v>268</v>
      </c>
      <c r="K51" s="197">
        <v>2970</v>
      </c>
      <c r="L51" s="196">
        <v>2970</v>
      </c>
      <c r="M51" s="195">
        <v>1</v>
      </c>
      <c r="N51" s="194">
        <v>0</v>
      </c>
      <c r="O51" s="193">
        <v>0.70033670033670037</v>
      </c>
      <c r="P51" s="192">
        <v>0.61010101010101014</v>
      </c>
      <c r="Q51" s="191">
        <v>9.0235690235690225E-2</v>
      </c>
      <c r="R51" s="169"/>
      <c r="S51" s="169"/>
    </row>
    <row r="52" spans="1:19" x14ac:dyDescent="0.4">
      <c r="A52" s="200"/>
      <c r="B52" s="200"/>
      <c r="C52" s="208" t="s">
        <v>117</v>
      </c>
      <c r="D52" s="207"/>
      <c r="E52" s="207"/>
      <c r="F52" s="6" t="s">
        <v>97</v>
      </c>
      <c r="G52" s="197">
        <v>1600</v>
      </c>
      <c r="H52" s="196">
        <v>1599</v>
      </c>
      <c r="I52" s="195">
        <v>1.0006253908692933</v>
      </c>
      <c r="J52" s="194">
        <v>1</v>
      </c>
      <c r="K52" s="197">
        <v>1826</v>
      </c>
      <c r="L52" s="196">
        <v>1826</v>
      </c>
      <c r="M52" s="195">
        <v>1</v>
      </c>
      <c r="N52" s="194">
        <v>0</v>
      </c>
      <c r="O52" s="193">
        <v>0.87623220153340631</v>
      </c>
      <c r="P52" s="192">
        <v>0.87568455640744802</v>
      </c>
      <c r="Q52" s="191">
        <v>5.4764512595828485E-4</v>
      </c>
      <c r="R52" s="169"/>
      <c r="S52" s="169"/>
    </row>
    <row r="53" spans="1:19" x14ac:dyDescent="0.4">
      <c r="A53" s="200"/>
      <c r="B53" s="200"/>
      <c r="C53" s="208" t="s">
        <v>116</v>
      </c>
      <c r="D53" s="207"/>
      <c r="E53" s="207"/>
      <c r="F53" s="6" t="s">
        <v>97</v>
      </c>
      <c r="G53" s="197">
        <v>2475</v>
      </c>
      <c r="H53" s="196">
        <v>2456</v>
      </c>
      <c r="I53" s="195">
        <v>1.0077361563517915</v>
      </c>
      <c r="J53" s="194">
        <v>19</v>
      </c>
      <c r="K53" s="197">
        <v>2970</v>
      </c>
      <c r="L53" s="196">
        <v>2970</v>
      </c>
      <c r="M53" s="195">
        <v>1</v>
      </c>
      <c r="N53" s="194">
        <v>0</v>
      </c>
      <c r="O53" s="193">
        <v>0.83333333333333337</v>
      </c>
      <c r="P53" s="192">
        <v>0.82693602693602697</v>
      </c>
      <c r="Q53" s="191">
        <v>6.3973063973064015E-3</v>
      </c>
      <c r="R53" s="169"/>
      <c r="S53" s="169"/>
    </row>
    <row r="54" spans="1:19" x14ac:dyDescent="0.4">
      <c r="A54" s="200"/>
      <c r="B54" s="200"/>
      <c r="C54" s="208" t="s">
        <v>115</v>
      </c>
      <c r="D54" s="207"/>
      <c r="E54" s="207"/>
      <c r="F54" s="6" t="s">
        <v>84</v>
      </c>
      <c r="G54" s="197">
        <v>950</v>
      </c>
      <c r="H54" s="196">
        <v>854</v>
      </c>
      <c r="I54" s="195">
        <v>1.1124121779859484</v>
      </c>
      <c r="J54" s="194">
        <v>96</v>
      </c>
      <c r="K54" s="197">
        <v>1386</v>
      </c>
      <c r="L54" s="196">
        <v>1386</v>
      </c>
      <c r="M54" s="195">
        <v>1</v>
      </c>
      <c r="N54" s="194">
        <v>0</v>
      </c>
      <c r="O54" s="193">
        <v>0.68542568542568538</v>
      </c>
      <c r="P54" s="192">
        <v>0.61616161616161613</v>
      </c>
      <c r="Q54" s="191">
        <v>6.926406926406925E-2</v>
      </c>
      <c r="R54" s="169"/>
      <c r="S54" s="169"/>
    </row>
    <row r="55" spans="1:19" x14ac:dyDescent="0.4">
      <c r="A55" s="200"/>
      <c r="B55" s="200"/>
      <c r="C55" s="208" t="s">
        <v>114</v>
      </c>
      <c r="D55" s="207"/>
      <c r="E55" s="207"/>
      <c r="F55" s="6" t="s">
        <v>97</v>
      </c>
      <c r="G55" s="197">
        <v>1419</v>
      </c>
      <c r="H55" s="196">
        <v>1328</v>
      </c>
      <c r="I55" s="195">
        <v>1.0685240963855422</v>
      </c>
      <c r="J55" s="194">
        <v>91</v>
      </c>
      <c r="K55" s="197">
        <v>1660</v>
      </c>
      <c r="L55" s="196">
        <v>1826</v>
      </c>
      <c r="M55" s="195">
        <v>0.90909090909090906</v>
      </c>
      <c r="N55" s="194">
        <v>-166</v>
      </c>
      <c r="O55" s="193">
        <v>0.85481927710843375</v>
      </c>
      <c r="P55" s="192">
        <v>0.72727272727272729</v>
      </c>
      <c r="Q55" s="191">
        <v>0.12754654983570646</v>
      </c>
      <c r="R55" s="169"/>
      <c r="S55" s="169"/>
    </row>
    <row r="56" spans="1:19" x14ac:dyDescent="0.4">
      <c r="A56" s="200"/>
      <c r="B56" s="200"/>
      <c r="C56" s="208" t="s">
        <v>113</v>
      </c>
      <c r="D56" s="207"/>
      <c r="E56" s="207"/>
      <c r="F56" s="6" t="s">
        <v>97</v>
      </c>
      <c r="G56" s="197">
        <v>2419</v>
      </c>
      <c r="H56" s="196">
        <v>2299</v>
      </c>
      <c r="I56" s="195">
        <v>1.0521966072205307</v>
      </c>
      <c r="J56" s="194">
        <v>120</v>
      </c>
      <c r="K56" s="197">
        <v>2970</v>
      </c>
      <c r="L56" s="196">
        <v>2970</v>
      </c>
      <c r="M56" s="195">
        <v>1</v>
      </c>
      <c r="N56" s="194">
        <v>0</v>
      </c>
      <c r="O56" s="193">
        <v>0.81447811447811447</v>
      </c>
      <c r="P56" s="192">
        <v>0.77407407407407403</v>
      </c>
      <c r="Q56" s="191">
        <v>4.0404040404040442E-2</v>
      </c>
      <c r="R56" s="169"/>
      <c r="S56" s="169"/>
    </row>
    <row r="57" spans="1:19" x14ac:dyDescent="0.4">
      <c r="A57" s="200"/>
      <c r="B57" s="200"/>
      <c r="C57" s="199" t="s">
        <v>112</v>
      </c>
      <c r="D57" s="198"/>
      <c r="E57" s="198"/>
      <c r="F57" s="10" t="s">
        <v>84</v>
      </c>
      <c r="G57" s="203">
        <v>1405</v>
      </c>
      <c r="H57" s="206">
        <v>1261</v>
      </c>
      <c r="I57" s="205">
        <v>1.1141950832672483</v>
      </c>
      <c r="J57" s="204">
        <v>144</v>
      </c>
      <c r="K57" s="203">
        <v>1826</v>
      </c>
      <c r="L57" s="206">
        <v>1826</v>
      </c>
      <c r="M57" s="205">
        <v>1</v>
      </c>
      <c r="N57" s="204">
        <v>0</v>
      </c>
      <c r="O57" s="211">
        <v>0.76944140197152244</v>
      </c>
      <c r="P57" s="210">
        <v>0.69058050383351588</v>
      </c>
      <c r="Q57" s="209">
        <v>7.8860898138006563E-2</v>
      </c>
      <c r="R57" s="169"/>
      <c r="S57" s="169"/>
    </row>
    <row r="58" spans="1:19" x14ac:dyDescent="0.4">
      <c r="A58" s="200"/>
      <c r="B58" s="200"/>
      <c r="C58" s="199" t="s">
        <v>111</v>
      </c>
      <c r="D58" s="198"/>
      <c r="E58" s="198"/>
      <c r="F58" s="10" t="s">
        <v>97</v>
      </c>
      <c r="G58" s="203">
        <v>1635</v>
      </c>
      <c r="H58" s="206">
        <v>2242</v>
      </c>
      <c r="I58" s="205">
        <v>0.72925958965209636</v>
      </c>
      <c r="J58" s="204">
        <v>-607</v>
      </c>
      <c r="K58" s="203">
        <v>1826</v>
      </c>
      <c r="L58" s="206">
        <v>2970</v>
      </c>
      <c r="M58" s="205">
        <v>0.61481481481481481</v>
      </c>
      <c r="N58" s="204">
        <v>-1144</v>
      </c>
      <c r="O58" s="211">
        <v>0.89539978094194961</v>
      </c>
      <c r="P58" s="210">
        <v>0.75488215488215493</v>
      </c>
      <c r="Q58" s="209">
        <v>0.14051762605979468</v>
      </c>
      <c r="R58" s="169"/>
      <c r="S58" s="169"/>
    </row>
    <row r="59" spans="1:19" x14ac:dyDescent="0.4">
      <c r="A59" s="200"/>
      <c r="B59" s="200"/>
      <c r="C59" s="199" t="s">
        <v>110</v>
      </c>
      <c r="D59" s="198"/>
      <c r="E59" s="198"/>
      <c r="F59" s="10" t="s">
        <v>97</v>
      </c>
      <c r="G59" s="203">
        <v>1229</v>
      </c>
      <c r="H59" s="206">
        <v>1135</v>
      </c>
      <c r="I59" s="205">
        <v>1.082819383259912</v>
      </c>
      <c r="J59" s="204">
        <v>94</v>
      </c>
      <c r="K59" s="203">
        <v>1386</v>
      </c>
      <c r="L59" s="206">
        <v>1386</v>
      </c>
      <c r="M59" s="205">
        <v>1</v>
      </c>
      <c r="N59" s="204">
        <v>0</v>
      </c>
      <c r="O59" s="211">
        <v>0.88672438672438669</v>
      </c>
      <c r="P59" s="210">
        <v>0.81890331890331891</v>
      </c>
      <c r="Q59" s="209">
        <v>6.7821067821067782E-2</v>
      </c>
      <c r="R59" s="169"/>
      <c r="S59" s="169"/>
    </row>
    <row r="60" spans="1:19" x14ac:dyDescent="0.4">
      <c r="A60" s="200"/>
      <c r="B60" s="200"/>
      <c r="C60" s="208" t="s">
        <v>85</v>
      </c>
      <c r="D60" s="228"/>
      <c r="E60" s="207"/>
      <c r="F60" s="6" t="s">
        <v>84</v>
      </c>
      <c r="G60" s="203">
        <v>100</v>
      </c>
      <c r="H60" s="206">
        <v>0</v>
      </c>
      <c r="I60" s="205" t="e">
        <v>#DIV/0!</v>
      </c>
      <c r="J60" s="204">
        <v>100</v>
      </c>
      <c r="K60" s="203">
        <v>165</v>
      </c>
      <c r="L60" s="206">
        <v>0</v>
      </c>
      <c r="M60" s="205" t="e">
        <v>#DIV/0!</v>
      </c>
      <c r="N60" s="204">
        <v>165</v>
      </c>
      <c r="O60" s="211">
        <v>0.60606060606060608</v>
      </c>
      <c r="P60" s="210" t="e">
        <v>#DIV/0!</v>
      </c>
      <c r="Q60" s="209" t="e">
        <v>#DIV/0!</v>
      </c>
      <c r="R60" s="169"/>
      <c r="S60" s="169"/>
    </row>
    <row r="61" spans="1:19" x14ac:dyDescent="0.4">
      <c r="A61" s="200"/>
      <c r="B61" s="200"/>
      <c r="C61" s="199" t="s">
        <v>107</v>
      </c>
      <c r="D61" s="198"/>
      <c r="E61" s="198"/>
      <c r="F61" s="10" t="s">
        <v>97</v>
      </c>
      <c r="G61" s="203">
        <v>1482</v>
      </c>
      <c r="H61" s="206">
        <v>1361</v>
      </c>
      <c r="I61" s="205">
        <v>1.088905216752388</v>
      </c>
      <c r="J61" s="204">
        <v>121</v>
      </c>
      <c r="K61" s="203">
        <v>1826</v>
      </c>
      <c r="L61" s="206">
        <v>1826</v>
      </c>
      <c r="M61" s="205">
        <v>1</v>
      </c>
      <c r="N61" s="204">
        <v>0</v>
      </c>
      <c r="O61" s="211">
        <v>0.81161007667031759</v>
      </c>
      <c r="P61" s="210">
        <v>0.7453450164293538</v>
      </c>
      <c r="Q61" s="209">
        <v>6.6265060240963791E-2</v>
      </c>
      <c r="R61" s="169"/>
      <c r="S61" s="169"/>
    </row>
    <row r="62" spans="1:19" x14ac:dyDescent="0.4">
      <c r="A62" s="200"/>
      <c r="B62" s="200"/>
      <c r="C62" s="199" t="s">
        <v>106</v>
      </c>
      <c r="D62" s="198"/>
      <c r="E62" s="198"/>
      <c r="F62" s="10" t="s">
        <v>97</v>
      </c>
      <c r="G62" s="203">
        <v>1111</v>
      </c>
      <c r="H62" s="206">
        <v>944</v>
      </c>
      <c r="I62" s="205">
        <v>1.1769067796610169</v>
      </c>
      <c r="J62" s="204">
        <v>167</v>
      </c>
      <c r="K62" s="203">
        <v>1826</v>
      </c>
      <c r="L62" s="206">
        <v>1386</v>
      </c>
      <c r="M62" s="205">
        <v>1.3174603174603174</v>
      </c>
      <c r="N62" s="204">
        <v>440</v>
      </c>
      <c r="O62" s="211">
        <v>0.60843373493975905</v>
      </c>
      <c r="P62" s="210">
        <v>0.68109668109668109</v>
      </c>
      <c r="Q62" s="209">
        <v>-7.2662946156922037E-2</v>
      </c>
      <c r="R62" s="169"/>
      <c r="S62" s="169"/>
    </row>
    <row r="63" spans="1:19" x14ac:dyDescent="0.4">
      <c r="A63" s="200"/>
      <c r="B63" s="200"/>
      <c r="C63" s="199" t="s">
        <v>108</v>
      </c>
      <c r="D63" s="198"/>
      <c r="E63" s="198"/>
      <c r="F63" s="10" t="s">
        <v>97</v>
      </c>
      <c r="G63" s="203">
        <v>787</v>
      </c>
      <c r="H63" s="206">
        <v>777</v>
      </c>
      <c r="I63" s="205">
        <v>1.0128700128700128</v>
      </c>
      <c r="J63" s="204">
        <v>10</v>
      </c>
      <c r="K63" s="203">
        <v>1200</v>
      </c>
      <c r="L63" s="206">
        <v>1188</v>
      </c>
      <c r="M63" s="205">
        <v>1.0101010101010102</v>
      </c>
      <c r="N63" s="204">
        <v>12</v>
      </c>
      <c r="O63" s="211">
        <v>0.65583333333333338</v>
      </c>
      <c r="P63" s="210">
        <v>0.65404040404040409</v>
      </c>
      <c r="Q63" s="209">
        <v>1.7929292929292906E-3</v>
      </c>
      <c r="R63" s="169"/>
      <c r="S63" s="169"/>
    </row>
    <row r="64" spans="1:19" x14ac:dyDescent="0.4">
      <c r="A64" s="200"/>
      <c r="B64" s="200"/>
      <c r="C64" s="199" t="s">
        <v>105</v>
      </c>
      <c r="D64" s="198"/>
      <c r="E64" s="198"/>
      <c r="F64" s="10" t="s">
        <v>97</v>
      </c>
      <c r="G64" s="203">
        <v>1668</v>
      </c>
      <c r="H64" s="206">
        <v>1432</v>
      </c>
      <c r="I64" s="205">
        <v>1.1648044692737429</v>
      </c>
      <c r="J64" s="204">
        <v>236</v>
      </c>
      <c r="K64" s="203">
        <v>2594</v>
      </c>
      <c r="L64" s="206">
        <v>2353</v>
      </c>
      <c r="M64" s="205">
        <v>1.1024224394390141</v>
      </c>
      <c r="N64" s="204">
        <v>241</v>
      </c>
      <c r="O64" s="211">
        <v>0.64302235929067075</v>
      </c>
      <c r="P64" s="210">
        <v>0.60858478538036553</v>
      </c>
      <c r="Q64" s="209">
        <v>3.4437573910305219E-2</v>
      </c>
      <c r="R64" s="169"/>
      <c r="S64" s="169"/>
    </row>
    <row r="65" spans="1:19" x14ac:dyDescent="0.4">
      <c r="A65" s="200"/>
      <c r="B65" s="200"/>
      <c r="C65" s="199" t="s">
        <v>102</v>
      </c>
      <c r="D65" s="15" t="s">
        <v>0</v>
      </c>
      <c r="E65" s="198" t="s">
        <v>91</v>
      </c>
      <c r="F65" s="10" t="s">
        <v>97</v>
      </c>
      <c r="G65" s="203">
        <v>6342</v>
      </c>
      <c r="H65" s="206">
        <v>5649</v>
      </c>
      <c r="I65" s="205">
        <v>1.1226765799256506</v>
      </c>
      <c r="J65" s="204">
        <v>693</v>
      </c>
      <c r="K65" s="203">
        <v>6697</v>
      </c>
      <c r="L65" s="206">
        <v>6980</v>
      </c>
      <c r="M65" s="205">
        <v>0.9594555873925501</v>
      </c>
      <c r="N65" s="204">
        <v>-283</v>
      </c>
      <c r="O65" s="211">
        <v>0.94699119008511279</v>
      </c>
      <c r="P65" s="210">
        <v>0.80931232091690541</v>
      </c>
      <c r="Q65" s="209">
        <v>0.13767886916820737</v>
      </c>
      <c r="R65" s="169"/>
      <c r="S65" s="169"/>
    </row>
    <row r="66" spans="1:19" x14ac:dyDescent="0.4">
      <c r="A66" s="200"/>
      <c r="B66" s="200"/>
      <c r="C66" s="199" t="s">
        <v>102</v>
      </c>
      <c r="D66" s="15" t="s">
        <v>0</v>
      </c>
      <c r="E66" s="198" t="s">
        <v>109</v>
      </c>
      <c r="F66" s="10" t="s">
        <v>97</v>
      </c>
      <c r="G66" s="203">
        <v>2819</v>
      </c>
      <c r="H66" s="206">
        <v>2523</v>
      </c>
      <c r="I66" s="205">
        <v>1.1173206500198176</v>
      </c>
      <c r="J66" s="204">
        <v>296</v>
      </c>
      <c r="K66" s="203">
        <v>2970</v>
      </c>
      <c r="L66" s="206">
        <v>2970</v>
      </c>
      <c r="M66" s="205">
        <v>1</v>
      </c>
      <c r="N66" s="204">
        <v>0</v>
      </c>
      <c r="O66" s="211">
        <v>0.9491582491582492</v>
      </c>
      <c r="P66" s="210">
        <v>0.84949494949494953</v>
      </c>
      <c r="Q66" s="209">
        <v>9.9663299663299676E-2</v>
      </c>
      <c r="R66" s="169"/>
      <c r="S66" s="169"/>
    </row>
    <row r="67" spans="1:19" x14ac:dyDescent="0.4">
      <c r="A67" s="200"/>
      <c r="B67" s="200"/>
      <c r="C67" s="208" t="s">
        <v>100</v>
      </c>
      <c r="D67" s="5" t="s">
        <v>0</v>
      </c>
      <c r="E67" s="207" t="s">
        <v>91</v>
      </c>
      <c r="F67" s="6" t="s">
        <v>97</v>
      </c>
      <c r="G67" s="197">
        <v>1437</v>
      </c>
      <c r="H67" s="196">
        <v>1089</v>
      </c>
      <c r="I67" s="195">
        <v>1.3195592286501376</v>
      </c>
      <c r="J67" s="194">
        <v>348</v>
      </c>
      <c r="K67" s="197">
        <v>1826</v>
      </c>
      <c r="L67" s="196">
        <v>1826</v>
      </c>
      <c r="M67" s="195">
        <v>1</v>
      </c>
      <c r="N67" s="194">
        <v>0</v>
      </c>
      <c r="O67" s="193">
        <v>0.78696604600219056</v>
      </c>
      <c r="P67" s="192">
        <v>0.59638554216867468</v>
      </c>
      <c r="Q67" s="191">
        <v>0.19058050383351588</v>
      </c>
      <c r="R67" s="169"/>
      <c r="S67" s="169"/>
    </row>
    <row r="68" spans="1:19" x14ac:dyDescent="0.4">
      <c r="A68" s="200"/>
      <c r="B68" s="200"/>
      <c r="C68" s="199" t="s">
        <v>100</v>
      </c>
      <c r="D68" s="15" t="s">
        <v>0</v>
      </c>
      <c r="E68" s="198" t="s">
        <v>109</v>
      </c>
      <c r="F68" s="6" t="s">
        <v>97</v>
      </c>
      <c r="G68" s="197">
        <v>1672</v>
      </c>
      <c r="H68" s="196">
        <v>1515</v>
      </c>
      <c r="I68" s="195">
        <v>1.1036303630363036</v>
      </c>
      <c r="J68" s="194">
        <v>157</v>
      </c>
      <c r="K68" s="197">
        <v>1826</v>
      </c>
      <c r="L68" s="196">
        <v>1826</v>
      </c>
      <c r="M68" s="195">
        <v>1</v>
      </c>
      <c r="N68" s="194">
        <v>0</v>
      </c>
      <c r="O68" s="193">
        <v>0.91566265060240959</v>
      </c>
      <c r="P68" s="192">
        <v>0.8296823658269441</v>
      </c>
      <c r="Q68" s="191">
        <v>8.5980284775465488E-2</v>
      </c>
      <c r="R68" s="169"/>
      <c r="S68" s="169"/>
    </row>
    <row r="69" spans="1:19" x14ac:dyDescent="0.4">
      <c r="A69" s="200"/>
      <c r="B69" s="200"/>
      <c r="C69" s="199" t="s">
        <v>118</v>
      </c>
      <c r="D69" s="198" t="s">
        <v>0</v>
      </c>
      <c r="E69" s="289" t="s">
        <v>109</v>
      </c>
      <c r="F69" s="6" t="s">
        <v>84</v>
      </c>
      <c r="G69" s="197">
        <v>0</v>
      </c>
      <c r="H69" s="196">
        <v>0</v>
      </c>
      <c r="I69" s="195" t="e">
        <v>#DIV/0!</v>
      </c>
      <c r="J69" s="194">
        <v>0</v>
      </c>
      <c r="K69" s="197">
        <v>0</v>
      </c>
      <c r="L69" s="196">
        <v>0</v>
      </c>
      <c r="M69" s="195" t="e">
        <v>#DIV/0!</v>
      </c>
      <c r="N69" s="194">
        <v>0</v>
      </c>
      <c r="O69" s="193" t="e">
        <v>#DIV/0!</v>
      </c>
      <c r="P69" s="192" t="e">
        <v>#DIV/0!</v>
      </c>
      <c r="Q69" s="191" t="e">
        <v>#DIV/0!</v>
      </c>
      <c r="R69" s="169"/>
      <c r="S69" s="169"/>
    </row>
    <row r="70" spans="1:19" x14ac:dyDescent="0.4">
      <c r="A70" s="200"/>
      <c r="B70" s="200"/>
      <c r="C70" s="199" t="s">
        <v>98</v>
      </c>
      <c r="D70" s="15" t="s">
        <v>0</v>
      </c>
      <c r="E70" s="198" t="s">
        <v>91</v>
      </c>
      <c r="F70" s="10" t="s">
        <v>97</v>
      </c>
      <c r="G70" s="197">
        <v>1272</v>
      </c>
      <c r="H70" s="196">
        <v>1345</v>
      </c>
      <c r="I70" s="195">
        <v>0.94572490706319701</v>
      </c>
      <c r="J70" s="194">
        <v>-73</v>
      </c>
      <c r="K70" s="197">
        <v>1596</v>
      </c>
      <c r="L70" s="196">
        <v>1826</v>
      </c>
      <c r="M70" s="195">
        <v>0.87404162102957283</v>
      </c>
      <c r="N70" s="194">
        <v>-230</v>
      </c>
      <c r="O70" s="193">
        <v>0.79699248120300747</v>
      </c>
      <c r="P70" s="192">
        <v>0.73658269441401969</v>
      </c>
      <c r="Q70" s="191">
        <v>6.0409786788987785E-2</v>
      </c>
      <c r="R70" s="169"/>
      <c r="S70" s="169"/>
    </row>
    <row r="71" spans="1:19" x14ac:dyDescent="0.4">
      <c r="A71" s="200"/>
      <c r="B71" s="200"/>
      <c r="C71" s="199" t="s">
        <v>98</v>
      </c>
      <c r="D71" s="15" t="s">
        <v>0</v>
      </c>
      <c r="E71" s="198" t="s">
        <v>109</v>
      </c>
      <c r="F71" s="10" t="s">
        <v>97</v>
      </c>
      <c r="G71" s="203">
        <v>1217</v>
      </c>
      <c r="H71" s="206">
        <v>0</v>
      </c>
      <c r="I71" s="205" t="e">
        <v>#DIV/0!</v>
      </c>
      <c r="J71" s="204">
        <v>1217</v>
      </c>
      <c r="K71" s="203">
        <v>1826</v>
      </c>
      <c r="L71" s="206">
        <v>0</v>
      </c>
      <c r="M71" s="205" t="e">
        <v>#DIV/0!</v>
      </c>
      <c r="N71" s="204">
        <v>1826</v>
      </c>
      <c r="O71" s="211">
        <v>0.66648411829134724</v>
      </c>
      <c r="P71" s="210" t="e">
        <v>#DIV/0!</v>
      </c>
      <c r="Q71" s="209" t="e">
        <v>#DIV/0!</v>
      </c>
      <c r="R71" s="169"/>
      <c r="S71" s="169"/>
    </row>
    <row r="72" spans="1:19" x14ac:dyDescent="0.4">
      <c r="A72" s="200"/>
      <c r="B72" s="200"/>
      <c r="C72" s="199" t="s">
        <v>101</v>
      </c>
      <c r="D72" s="15" t="s">
        <v>0</v>
      </c>
      <c r="E72" s="198" t="s">
        <v>91</v>
      </c>
      <c r="F72" s="10" t="s">
        <v>97</v>
      </c>
      <c r="G72" s="203">
        <v>938</v>
      </c>
      <c r="H72" s="206">
        <v>0</v>
      </c>
      <c r="I72" s="205" t="e">
        <v>#DIV/0!</v>
      </c>
      <c r="J72" s="204">
        <v>938</v>
      </c>
      <c r="K72" s="203">
        <v>1386</v>
      </c>
      <c r="L72" s="206">
        <v>0</v>
      </c>
      <c r="M72" s="205" t="e">
        <v>#DIV/0!</v>
      </c>
      <c r="N72" s="204">
        <v>1386</v>
      </c>
      <c r="O72" s="211">
        <v>0.6767676767676768</v>
      </c>
      <c r="P72" s="210" t="e">
        <v>#DIV/0!</v>
      </c>
      <c r="Q72" s="209" t="e">
        <v>#DIV/0!</v>
      </c>
      <c r="R72" s="169"/>
      <c r="S72" s="169"/>
    </row>
    <row r="73" spans="1:19" x14ac:dyDescent="0.4">
      <c r="A73" s="200"/>
      <c r="B73" s="200"/>
      <c r="C73" s="199" t="s">
        <v>101</v>
      </c>
      <c r="D73" s="15" t="s">
        <v>0</v>
      </c>
      <c r="E73" s="198" t="s">
        <v>109</v>
      </c>
      <c r="F73" s="10" t="s">
        <v>84</v>
      </c>
      <c r="G73" s="197">
        <v>0</v>
      </c>
      <c r="H73" s="196">
        <v>0</v>
      </c>
      <c r="I73" s="195" t="e">
        <v>#DIV/0!</v>
      </c>
      <c r="J73" s="194">
        <v>0</v>
      </c>
      <c r="K73" s="197">
        <v>0</v>
      </c>
      <c r="L73" s="196">
        <v>0</v>
      </c>
      <c r="M73" s="195" t="e">
        <v>#DIV/0!</v>
      </c>
      <c r="N73" s="194">
        <v>0</v>
      </c>
      <c r="O73" s="193" t="e">
        <v>#DIV/0!</v>
      </c>
      <c r="P73" s="192" t="e">
        <v>#DIV/0!</v>
      </c>
      <c r="Q73" s="191" t="e">
        <v>#DIV/0!</v>
      </c>
      <c r="R73" s="169"/>
      <c r="S73" s="169"/>
    </row>
    <row r="74" spans="1:19" x14ac:dyDescent="0.4">
      <c r="A74" s="200"/>
      <c r="B74" s="190" t="s">
        <v>1</v>
      </c>
      <c r="C74" s="226"/>
      <c r="D74" s="14"/>
      <c r="E74" s="226"/>
      <c r="F74" s="225"/>
      <c r="G74" s="188">
        <v>3330</v>
      </c>
      <c r="H74" s="187">
        <v>3241</v>
      </c>
      <c r="I74" s="186">
        <v>1.027460660290034</v>
      </c>
      <c r="J74" s="185">
        <v>89</v>
      </c>
      <c r="K74" s="188">
        <v>4277</v>
      </c>
      <c r="L74" s="187">
        <v>4908</v>
      </c>
      <c r="M74" s="186">
        <v>0.87143439282803581</v>
      </c>
      <c r="N74" s="185">
        <v>-631</v>
      </c>
      <c r="O74" s="184">
        <v>0.77858311900865096</v>
      </c>
      <c r="P74" s="183">
        <v>0.66035044824775879</v>
      </c>
      <c r="Q74" s="182">
        <v>0.11823267076089217</v>
      </c>
      <c r="R74" s="169"/>
      <c r="S74" s="169"/>
    </row>
    <row r="75" spans="1:19" x14ac:dyDescent="0.4">
      <c r="A75" s="200"/>
      <c r="B75" s="200"/>
      <c r="C75" s="199" t="s">
        <v>108</v>
      </c>
      <c r="D75" s="198"/>
      <c r="E75" s="198"/>
      <c r="F75" s="10" t="s">
        <v>97</v>
      </c>
      <c r="G75" s="197">
        <v>446</v>
      </c>
      <c r="H75" s="196">
        <v>493</v>
      </c>
      <c r="I75" s="195">
        <v>0.90466531440162268</v>
      </c>
      <c r="J75" s="194">
        <v>-47</v>
      </c>
      <c r="K75" s="197">
        <v>540</v>
      </c>
      <c r="L75" s="196">
        <v>726</v>
      </c>
      <c r="M75" s="195">
        <v>0.74380165289256195</v>
      </c>
      <c r="N75" s="194">
        <v>-186</v>
      </c>
      <c r="O75" s="193">
        <v>0.82592592592592595</v>
      </c>
      <c r="P75" s="192">
        <v>0.67906336088154273</v>
      </c>
      <c r="Q75" s="191">
        <v>0.14686256504438322</v>
      </c>
      <c r="R75" s="169"/>
      <c r="S75" s="169"/>
    </row>
    <row r="76" spans="1:19" x14ac:dyDescent="0.4">
      <c r="A76" s="200"/>
      <c r="B76" s="200"/>
      <c r="C76" s="199" t="s">
        <v>107</v>
      </c>
      <c r="D76" s="198"/>
      <c r="E76" s="198"/>
      <c r="F76" s="253"/>
      <c r="G76" s="197"/>
      <c r="H76" s="196"/>
      <c r="I76" s="195" t="e">
        <v>#DIV/0!</v>
      </c>
      <c r="J76" s="194">
        <v>0</v>
      </c>
      <c r="K76" s="197"/>
      <c r="L76" s="196"/>
      <c r="M76" s="195" t="e">
        <v>#DIV/0!</v>
      </c>
      <c r="N76" s="194">
        <v>0</v>
      </c>
      <c r="O76" s="193" t="e">
        <v>#DIV/0!</v>
      </c>
      <c r="P76" s="192" t="e">
        <v>#DIV/0!</v>
      </c>
      <c r="Q76" s="191" t="e">
        <v>#DIV/0!</v>
      </c>
      <c r="R76" s="169"/>
      <c r="S76" s="169"/>
    </row>
    <row r="77" spans="1:19" x14ac:dyDescent="0.4">
      <c r="A77" s="200"/>
      <c r="B77" s="200"/>
      <c r="C77" s="199" t="s">
        <v>106</v>
      </c>
      <c r="D77" s="198"/>
      <c r="E77" s="198"/>
      <c r="F77" s="253"/>
      <c r="G77" s="197"/>
      <c r="H77" s="196"/>
      <c r="I77" s="195" t="e">
        <v>#DIV/0!</v>
      </c>
      <c r="J77" s="194">
        <v>0</v>
      </c>
      <c r="K77" s="197"/>
      <c r="L77" s="196"/>
      <c r="M77" s="195" t="e">
        <v>#DIV/0!</v>
      </c>
      <c r="N77" s="194">
        <v>0</v>
      </c>
      <c r="O77" s="193" t="e">
        <v>#DIV/0!</v>
      </c>
      <c r="P77" s="192" t="e">
        <v>#DIV/0!</v>
      </c>
      <c r="Q77" s="191" t="e">
        <v>#DIV/0!</v>
      </c>
      <c r="R77" s="169"/>
      <c r="S77" s="169"/>
    </row>
    <row r="78" spans="1:19" x14ac:dyDescent="0.4">
      <c r="A78" s="200"/>
      <c r="B78" s="200"/>
      <c r="C78" s="199" t="s">
        <v>98</v>
      </c>
      <c r="D78" s="198"/>
      <c r="E78" s="198"/>
      <c r="F78" s="10" t="s">
        <v>97</v>
      </c>
      <c r="G78" s="197">
        <v>459</v>
      </c>
      <c r="H78" s="196">
        <v>241</v>
      </c>
      <c r="I78" s="195">
        <v>1.904564315352697</v>
      </c>
      <c r="J78" s="194">
        <v>218</v>
      </c>
      <c r="K78" s="197">
        <v>726</v>
      </c>
      <c r="L78" s="196">
        <v>529</v>
      </c>
      <c r="M78" s="195">
        <v>1.3724007561436673</v>
      </c>
      <c r="N78" s="194">
        <v>197</v>
      </c>
      <c r="O78" s="193">
        <v>0.63223140495867769</v>
      </c>
      <c r="P78" s="192">
        <v>0.45557655954631382</v>
      </c>
      <c r="Q78" s="191">
        <v>0.17665484541236387</v>
      </c>
      <c r="R78" s="169"/>
      <c r="S78" s="169"/>
    </row>
    <row r="79" spans="1:19" x14ac:dyDescent="0.4">
      <c r="A79" s="200"/>
      <c r="B79" s="200"/>
      <c r="C79" s="208" t="s">
        <v>105</v>
      </c>
      <c r="D79" s="207"/>
      <c r="E79" s="207"/>
      <c r="F79" s="6" t="s">
        <v>97</v>
      </c>
      <c r="G79" s="197">
        <v>1048</v>
      </c>
      <c r="H79" s="196">
        <v>1098</v>
      </c>
      <c r="I79" s="195">
        <v>0.95446265938069219</v>
      </c>
      <c r="J79" s="194">
        <v>-50</v>
      </c>
      <c r="K79" s="197">
        <v>1234</v>
      </c>
      <c r="L79" s="196">
        <v>1475</v>
      </c>
      <c r="M79" s="195">
        <v>0.83661016949152545</v>
      </c>
      <c r="N79" s="194">
        <v>-241</v>
      </c>
      <c r="O79" s="193">
        <v>0.84927066450567257</v>
      </c>
      <c r="P79" s="192">
        <v>0.74440677966101698</v>
      </c>
      <c r="Q79" s="191">
        <v>0.10486388484465559</v>
      </c>
      <c r="R79" s="169"/>
      <c r="S79" s="169"/>
    </row>
    <row r="80" spans="1:19" x14ac:dyDescent="0.4">
      <c r="A80" s="181"/>
      <c r="B80" s="181"/>
      <c r="C80" s="180" t="s">
        <v>92</v>
      </c>
      <c r="D80" s="177"/>
      <c r="E80" s="177"/>
      <c r="F80" s="18" t="s">
        <v>97</v>
      </c>
      <c r="G80" s="176">
        <v>1377</v>
      </c>
      <c r="H80" s="175">
        <v>1409</v>
      </c>
      <c r="I80" s="174">
        <v>0.9772888573456352</v>
      </c>
      <c r="J80" s="173">
        <v>-32</v>
      </c>
      <c r="K80" s="176">
        <v>1777</v>
      </c>
      <c r="L80" s="175">
        <v>2178</v>
      </c>
      <c r="M80" s="174">
        <v>0.8158861340679523</v>
      </c>
      <c r="N80" s="173">
        <v>-401</v>
      </c>
      <c r="O80" s="172">
        <v>0.77490151941474394</v>
      </c>
      <c r="P80" s="171">
        <v>0.64692378328741962</v>
      </c>
      <c r="Q80" s="170">
        <v>0.12797773612732433</v>
      </c>
      <c r="R80" s="169"/>
      <c r="S80" s="169"/>
    </row>
    <row r="81" spans="3:17" x14ac:dyDescent="0.4">
      <c r="G81" s="168"/>
      <c r="H81" s="168"/>
      <c r="I81" s="168"/>
      <c r="J81" s="168"/>
      <c r="K81" s="168"/>
      <c r="L81" s="168"/>
      <c r="M81" s="168"/>
      <c r="N81" s="168"/>
      <c r="O81" s="167"/>
      <c r="P81" s="167"/>
      <c r="Q81" s="167"/>
    </row>
    <row r="82" spans="3:17" x14ac:dyDescent="0.4">
      <c r="C82" s="11" t="s">
        <v>83</v>
      </c>
    </row>
    <row r="83" spans="3:17" x14ac:dyDescent="0.4">
      <c r="C83" s="12" t="s">
        <v>82</v>
      </c>
    </row>
    <row r="84" spans="3:17" x14ac:dyDescent="0.4">
      <c r="C84" s="11" t="s">
        <v>81</v>
      </c>
    </row>
    <row r="85" spans="3:17" x14ac:dyDescent="0.4">
      <c r="C85" s="11" t="s">
        <v>80</v>
      </c>
    </row>
    <row r="86" spans="3:17" x14ac:dyDescent="0.4">
      <c r="C86" s="11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9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４月上旬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187</v>
      </c>
      <c r="C2" s="279">
        <v>4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186</v>
      </c>
      <c r="D4" s="370" t="s">
        <v>185</v>
      </c>
      <c r="E4" s="371" t="s">
        <v>176</v>
      </c>
      <c r="F4" s="372"/>
      <c r="G4" s="348" t="s">
        <v>184</v>
      </c>
      <c r="H4" s="368" t="s">
        <v>183</v>
      </c>
      <c r="I4" s="371" t="s">
        <v>176</v>
      </c>
      <c r="J4" s="372"/>
      <c r="K4" s="348" t="s">
        <v>184</v>
      </c>
      <c r="L4" s="349" t="s">
        <v>183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169187</v>
      </c>
      <c r="D6" s="373">
        <v>169490</v>
      </c>
      <c r="E6" s="337">
        <v>0.99821228391055516</v>
      </c>
      <c r="F6" s="358">
        <v>-303</v>
      </c>
      <c r="G6" s="364">
        <v>217604</v>
      </c>
      <c r="H6" s="366">
        <v>218851</v>
      </c>
      <c r="I6" s="337">
        <v>0.99430205939200644</v>
      </c>
      <c r="J6" s="358">
        <v>-1247</v>
      </c>
      <c r="K6" s="339">
        <v>0.77749949449458655</v>
      </c>
      <c r="L6" s="341">
        <v>0.77445385216425788</v>
      </c>
      <c r="M6" s="343">
        <v>3.0456423303286684E-3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82130</v>
      </c>
      <c r="D8" s="22">
        <v>81700</v>
      </c>
      <c r="E8" s="23">
        <v>1.0052631578947369</v>
      </c>
      <c r="F8" s="24">
        <v>430</v>
      </c>
      <c r="G8" s="21">
        <v>106664</v>
      </c>
      <c r="H8" s="25">
        <v>109844</v>
      </c>
      <c r="I8" s="23">
        <v>0.9710498525181166</v>
      </c>
      <c r="J8" s="24">
        <v>-3180</v>
      </c>
      <c r="K8" s="26">
        <v>0.76998799969999254</v>
      </c>
      <c r="L8" s="27">
        <v>0.74378209096536907</v>
      </c>
      <c r="M8" s="28">
        <v>2.6205908734623473E-2</v>
      </c>
    </row>
    <row r="9" spans="1:13" ht="18" customHeight="1" x14ac:dyDescent="0.4">
      <c r="A9" s="265"/>
      <c r="B9" s="109" t="s">
        <v>161</v>
      </c>
      <c r="C9" s="29">
        <v>34848</v>
      </c>
      <c r="D9" s="30">
        <v>35649</v>
      </c>
      <c r="E9" s="31">
        <v>0.97753092653370366</v>
      </c>
      <c r="F9" s="32">
        <v>-801</v>
      </c>
      <c r="G9" s="29">
        <v>44472</v>
      </c>
      <c r="H9" s="30">
        <v>44878</v>
      </c>
      <c r="I9" s="31">
        <v>0.9909532510361424</v>
      </c>
      <c r="J9" s="32">
        <v>-406</v>
      </c>
      <c r="K9" s="33">
        <v>0.78359417161359957</v>
      </c>
      <c r="L9" s="34">
        <v>0.79435358081910956</v>
      </c>
      <c r="M9" s="35">
        <v>-1.0759409205509995E-2</v>
      </c>
    </row>
    <row r="10" spans="1:13" ht="18" customHeight="1" x14ac:dyDescent="0.4">
      <c r="A10" s="265"/>
      <c r="B10" s="84" t="s">
        <v>160</v>
      </c>
      <c r="C10" s="36">
        <v>4375</v>
      </c>
      <c r="D10" s="37">
        <v>4141</v>
      </c>
      <c r="E10" s="38">
        <v>1.0565080898333736</v>
      </c>
      <c r="F10" s="39">
        <v>234</v>
      </c>
      <c r="G10" s="36">
        <v>4950</v>
      </c>
      <c r="H10" s="37">
        <v>4550</v>
      </c>
      <c r="I10" s="38">
        <v>1.0879120879120878</v>
      </c>
      <c r="J10" s="39">
        <v>400</v>
      </c>
      <c r="K10" s="40">
        <v>0.88383838383838387</v>
      </c>
      <c r="L10" s="41">
        <v>0.91010989010989007</v>
      </c>
      <c r="M10" s="42">
        <v>-2.6271506271506206E-2</v>
      </c>
    </row>
    <row r="11" spans="1:13" ht="18" customHeight="1" x14ac:dyDescent="0.4">
      <c r="A11" s="265"/>
      <c r="B11" s="84" t="s">
        <v>158</v>
      </c>
      <c r="C11" s="36">
        <v>42907</v>
      </c>
      <c r="D11" s="37">
        <v>41910</v>
      </c>
      <c r="E11" s="38">
        <v>1.0237890718205678</v>
      </c>
      <c r="F11" s="39">
        <v>997</v>
      </c>
      <c r="G11" s="36">
        <v>57242</v>
      </c>
      <c r="H11" s="37">
        <v>60416</v>
      </c>
      <c r="I11" s="38">
        <v>0.94746424788135597</v>
      </c>
      <c r="J11" s="39">
        <v>-3174</v>
      </c>
      <c r="K11" s="40">
        <v>0.74957199259285145</v>
      </c>
      <c r="L11" s="41">
        <v>0.69369041313559321</v>
      </c>
      <c r="M11" s="42">
        <v>5.5881579457258246E-2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33307</v>
      </c>
      <c r="D13" s="22">
        <v>33527</v>
      </c>
      <c r="E13" s="23">
        <v>0.99343812449667435</v>
      </c>
      <c r="F13" s="24">
        <v>-220</v>
      </c>
      <c r="G13" s="21">
        <v>41430</v>
      </c>
      <c r="H13" s="22">
        <v>41704</v>
      </c>
      <c r="I13" s="23">
        <v>0.99342988682140798</v>
      </c>
      <c r="J13" s="24">
        <v>-274</v>
      </c>
      <c r="K13" s="52">
        <v>0.8039343470914796</v>
      </c>
      <c r="L13" s="53">
        <v>0.80392768079800503</v>
      </c>
      <c r="M13" s="54">
        <v>6.666293474566487E-6</v>
      </c>
    </row>
    <row r="14" spans="1:13" ht="18" customHeight="1" x14ac:dyDescent="0.4">
      <c r="A14" s="265"/>
      <c r="B14" s="109" t="s">
        <v>161</v>
      </c>
      <c r="C14" s="29">
        <v>7684</v>
      </c>
      <c r="D14" s="30">
        <v>8298</v>
      </c>
      <c r="E14" s="31">
        <v>0.92600626657025786</v>
      </c>
      <c r="F14" s="32">
        <v>-614</v>
      </c>
      <c r="G14" s="29">
        <v>10000</v>
      </c>
      <c r="H14" s="30">
        <v>10000</v>
      </c>
      <c r="I14" s="31">
        <v>1</v>
      </c>
      <c r="J14" s="32">
        <v>0</v>
      </c>
      <c r="K14" s="55">
        <v>0.76839999999999997</v>
      </c>
      <c r="L14" s="56">
        <v>0.82979999999999998</v>
      </c>
      <c r="M14" s="35">
        <v>-6.140000000000001E-2</v>
      </c>
    </row>
    <row r="15" spans="1:13" ht="18" customHeight="1" x14ac:dyDescent="0.4">
      <c r="A15" s="265"/>
      <c r="B15" s="84" t="s">
        <v>160</v>
      </c>
      <c r="C15" s="36">
        <v>4965</v>
      </c>
      <c r="D15" s="37">
        <v>5099</v>
      </c>
      <c r="E15" s="38">
        <v>0.97372033732104335</v>
      </c>
      <c r="F15" s="39">
        <v>-134</v>
      </c>
      <c r="G15" s="36">
        <v>5960</v>
      </c>
      <c r="H15" s="37">
        <v>5805</v>
      </c>
      <c r="I15" s="38">
        <v>1.0267011197243756</v>
      </c>
      <c r="J15" s="39">
        <v>155</v>
      </c>
      <c r="K15" s="40">
        <v>0.83305369127516782</v>
      </c>
      <c r="L15" s="41">
        <v>0.87838070628768306</v>
      </c>
      <c r="M15" s="42">
        <v>-4.5327015012515237E-2</v>
      </c>
    </row>
    <row r="16" spans="1:13" ht="18" customHeight="1" x14ac:dyDescent="0.4">
      <c r="A16" s="265"/>
      <c r="B16" s="84" t="s">
        <v>158</v>
      </c>
      <c r="C16" s="36">
        <v>19313</v>
      </c>
      <c r="D16" s="37">
        <v>19113</v>
      </c>
      <c r="E16" s="38">
        <v>1.0104640820384032</v>
      </c>
      <c r="F16" s="39">
        <v>200</v>
      </c>
      <c r="G16" s="36">
        <v>23870</v>
      </c>
      <c r="H16" s="37">
        <v>23985</v>
      </c>
      <c r="I16" s="38">
        <v>0.99520533666875133</v>
      </c>
      <c r="J16" s="39">
        <v>-115</v>
      </c>
      <c r="K16" s="40">
        <v>0.80909090909090908</v>
      </c>
      <c r="L16" s="41">
        <v>0.79687304565353345</v>
      </c>
      <c r="M16" s="42">
        <v>1.2217863437375631E-2</v>
      </c>
    </row>
    <row r="17" spans="1:13" ht="18" customHeight="1" x14ac:dyDescent="0.4">
      <c r="A17" s="265"/>
      <c r="B17" s="84" t="s">
        <v>157</v>
      </c>
      <c r="C17" s="36">
        <v>1345</v>
      </c>
      <c r="D17" s="37">
        <v>1017</v>
      </c>
      <c r="E17" s="38">
        <v>1.3225172074729596</v>
      </c>
      <c r="F17" s="39">
        <v>328</v>
      </c>
      <c r="G17" s="36">
        <v>1600</v>
      </c>
      <c r="H17" s="37">
        <v>1914</v>
      </c>
      <c r="I17" s="38">
        <v>0.83594566353187039</v>
      </c>
      <c r="J17" s="39">
        <v>-314</v>
      </c>
      <c r="K17" s="40">
        <v>0.84062499999999996</v>
      </c>
      <c r="L17" s="41">
        <v>0.53134796238244519</v>
      </c>
      <c r="M17" s="42">
        <v>0.30927703761755476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19570</v>
      </c>
      <c r="D19" s="22">
        <v>18890</v>
      </c>
      <c r="E19" s="23">
        <v>1.0359978824775014</v>
      </c>
      <c r="F19" s="24">
        <v>680</v>
      </c>
      <c r="G19" s="21">
        <v>25910</v>
      </c>
      <c r="H19" s="25">
        <v>24569</v>
      </c>
      <c r="I19" s="23">
        <v>1.0545809760267004</v>
      </c>
      <c r="J19" s="24">
        <v>1341</v>
      </c>
      <c r="K19" s="52">
        <v>0.75530683133925125</v>
      </c>
      <c r="L19" s="53">
        <v>0.76885506125605441</v>
      </c>
      <c r="M19" s="28">
        <v>-1.3548229916803156E-2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7755</v>
      </c>
      <c r="D21" s="37">
        <v>7428</v>
      </c>
      <c r="E21" s="38">
        <v>1.0440226171243943</v>
      </c>
      <c r="F21" s="39">
        <v>327</v>
      </c>
      <c r="G21" s="36">
        <v>9715</v>
      </c>
      <c r="H21" s="60">
        <v>8955</v>
      </c>
      <c r="I21" s="38">
        <v>1.0848687883863763</v>
      </c>
      <c r="J21" s="39">
        <v>760</v>
      </c>
      <c r="K21" s="40">
        <v>0.79825012866700973</v>
      </c>
      <c r="L21" s="41">
        <v>0.82948073701842551</v>
      </c>
      <c r="M21" s="42">
        <v>-3.1230608351415778E-2</v>
      </c>
    </row>
    <row r="22" spans="1:13" ht="18" customHeight="1" x14ac:dyDescent="0.4">
      <c r="A22" s="265"/>
      <c r="B22" s="84" t="s">
        <v>158</v>
      </c>
      <c r="C22" s="36">
        <v>11815</v>
      </c>
      <c r="D22" s="37">
        <v>11462</v>
      </c>
      <c r="E22" s="38">
        <v>1.0307974175536556</v>
      </c>
      <c r="F22" s="39">
        <v>353</v>
      </c>
      <c r="G22" s="36">
        <v>16195</v>
      </c>
      <c r="H22" s="37">
        <v>15614</v>
      </c>
      <c r="I22" s="38">
        <v>1.0372101959779685</v>
      </c>
      <c r="J22" s="39">
        <v>581</v>
      </c>
      <c r="K22" s="40">
        <v>0.7295461562210559</v>
      </c>
      <c r="L22" s="41">
        <v>0.73408479569617013</v>
      </c>
      <c r="M22" s="42">
        <v>-4.5386394751142367E-3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12876</v>
      </c>
      <c r="D24" s="22">
        <v>12744</v>
      </c>
      <c r="E24" s="23">
        <v>1.0103578154425612</v>
      </c>
      <c r="F24" s="24">
        <v>132</v>
      </c>
      <c r="G24" s="21">
        <v>15600</v>
      </c>
      <c r="H24" s="25">
        <v>14437</v>
      </c>
      <c r="I24" s="23">
        <v>1.0805569024035464</v>
      </c>
      <c r="J24" s="24">
        <v>1163</v>
      </c>
      <c r="K24" s="52">
        <v>0.82538461538461538</v>
      </c>
      <c r="L24" s="53">
        <v>0.88273186950197413</v>
      </c>
      <c r="M24" s="54">
        <v>-5.7347254117358748E-2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5330</v>
      </c>
      <c r="D26" s="37">
        <v>5404</v>
      </c>
      <c r="E26" s="38">
        <v>0.98630643967431531</v>
      </c>
      <c r="F26" s="39">
        <v>-74</v>
      </c>
      <c r="G26" s="36">
        <v>6180</v>
      </c>
      <c r="H26" s="60">
        <v>5805</v>
      </c>
      <c r="I26" s="38">
        <v>1.0645994832041343</v>
      </c>
      <c r="J26" s="39">
        <v>375</v>
      </c>
      <c r="K26" s="40">
        <v>0.86245954692556637</v>
      </c>
      <c r="L26" s="41">
        <v>0.93092161929371231</v>
      </c>
      <c r="M26" s="42">
        <v>-6.8462072368145943E-2</v>
      </c>
    </row>
    <row r="27" spans="1:13" ht="18" customHeight="1" x14ac:dyDescent="0.4">
      <c r="A27" s="265"/>
      <c r="B27" s="84" t="s">
        <v>158</v>
      </c>
      <c r="C27" s="36">
        <v>7302</v>
      </c>
      <c r="D27" s="37">
        <v>7041</v>
      </c>
      <c r="E27" s="38">
        <v>1.0370685982104815</v>
      </c>
      <c r="F27" s="39">
        <v>261</v>
      </c>
      <c r="G27" s="36">
        <v>9081</v>
      </c>
      <c r="H27" s="37">
        <v>8152</v>
      </c>
      <c r="I27" s="38">
        <v>1.1139597644749755</v>
      </c>
      <c r="J27" s="39">
        <v>929</v>
      </c>
      <c r="K27" s="40">
        <v>0.80409646514701028</v>
      </c>
      <c r="L27" s="41">
        <v>0.86371442590775271</v>
      </c>
      <c r="M27" s="42">
        <v>-5.9617960760742439E-2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244</v>
      </c>
      <c r="D29" s="74">
        <v>299</v>
      </c>
      <c r="E29" s="75">
        <v>0.81605351170568563</v>
      </c>
      <c r="F29" s="76">
        <v>-55</v>
      </c>
      <c r="G29" s="73">
        <v>339</v>
      </c>
      <c r="H29" s="74">
        <v>480</v>
      </c>
      <c r="I29" s="77">
        <v>0.70625000000000004</v>
      </c>
      <c r="J29" s="78">
        <v>-141</v>
      </c>
      <c r="K29" s="79">
        <v>0.71976401179941008</v>
      </c>
      <c r="L29" s="80">
        <v>0.62291666666666667</v>
      </c>
      <c r="M29" s="81">
        <v>9.6847345132743401E-2</v>
      </c>
    </row>
    <row r="30" spans="1:13" ht="18" customHeight="1" x14ac:dyDescent="0.4">
      <c r="A30" s="266" t="s">
        <v>162</v>
      </c>
      <c r="B30" s="20"/>
      <c r="C30" s="21">
        <v>21304</v>
      </c>
      <c r="D30" s="22">
        <v>22629</v>
      </c>
      <c r="E30" s="23">
        <v>0.94144681603252467</v>
      </c>
      <c r="F30" s="24">
        <v>-1325</v>
      </c>
      <c r="G30" s="21">
        <v>28000</v>
      </c>
      <c r="H30" s="22">
        <v>28297</v>
      </c>
      <c r="I30" s="23">
        <v>0.98950418772308013</v>
      </c>
      <c r="J30" s="24">
        <v>-297</v>
      </c>
      <c r="K30" s="52">
        <v>0.7608571428571429</v>
      </c>
      <c r="L30" s="53">
        <v>0.79969608085662791</v>
      </c>
      <c r="M30" s="83">
        <v>-3.8838937999485013E-2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2214</v>
      </c>
      <c r="D32" s="37">
        <v>2456</v>
      </c>
      <c r="E32" s="38">
        <v>0.90146579804560256</v>
      </c>
      <c r="F32" s="39">
        <v>-242</v>
      </c>
      <c r="G32" s="36">
        <v>2900</v>
      </c>
      <c r="H32" s="37">
        <v>2900</v>
      </c>
      <c r="I32" s="38">
        <v>1</v>
      </c>
      <c r="J32" s="39">
        <v>0</v>
      </c>
      <c r="K32" s="40">
        <v>0.76344827586206898</v>
      </c>
      <c r="L32" s="41">
        <v>0.84689655172413791</v>
      </c>
      <c r="M32" s="42">
        <v>-8.3448275862068932E-2</v>
      </c>
    </row>
    <row r="33" spans="1:13" ht="18" customHeight="1" x14ac:dyDescent="0.4">
      <c r="A33" s="265"/>
      <c r="B33" s="84" t="s">
        <v>159</v>
      </c>
      <c r="C33" s="36">
        <v>618</v>
      </c>
      <c r="D33" s="37">
        <v>626</v>
      </c>
      <c r="E33" s="38">
        <v>0.98722044728434499</v>
      </c>
      <c r="F33" s="39">
        <v>-8</v>
      </c>
      <c r="G33" s="36">
        <v>1000</v>
      </c>
      <c r="H33" s="37">
        <v>987</v>
      </c>
      <c r="I33" s="38">
        <v>1.0131712259371835</v>
      </c>
      <c r="J33" s="39">
        <v>13</v>
      </c>
      <c r="K33" s="40">
        <v>0.61799999999999999</v>
      </c>
      <c r="L33" s="41">
        <v>0.63424518743667679</v>
      </c>
      <c r="M33" s="42">
        <v>-1.62451874366768E-2</v>
      </c>
    </row>
    <row r="34" spans="1:13" ht="18" customHeight="1" x14ac:dyDescent="0.4">
      <c r="A34" s="265"/>
      <c r="B34" s="84" t="s">
        <v>158</v>
      </c>
      <c r="C34" s="36">
        <v>17076</v>
      </c>
      <c r="D34" s="37">
        <v>18064</v>
      </c>
      <c r="E34" s="38">
        <v>0.94530558015943311</v>
      </c>
      <c r="F34" s="39">
        <v>-988</v>
      </c>
      <c r="G34" s="36">
        <v>22470</v>
      </c>
      <c r="H34" s="37">
        <v>22417</v>
      </c>
      <c r="I34" s="38">
        <v>1.002364277111121</v>
      </c>
      <c r="J34" s="39">
        <v>53</v>
      </c>
      <c r="K34" s="40">
        <v>0.75994659546061416</v>
      </c>
      <c r="L34" s="41">
        <v>0.80581701387339966</v>
      </c>
      <c r="M34" s="42">
        <v>-4.5870418412785496E-2</v>
      </c>
    </row>
    <row r="35" spans="1:13" ht="18" customHeight="1" x14ac:dyDescent="0.4">
      <c r="A35" s="265"/>
      <c r="B35" s="84" t="s">
        <v>157</v>
      </c>
      <c r="C35" s="36">
        <v>1396</v>
      </c>
      <c r="D35" s="37">
        <v>1483</v>
      </c>
      <c r="E35" s="38">
        <v>0.94133513149022252</v>
      </c>
      <c r="F35" s="39">
        <v>-87</v>
      </c>
      <c r="G35" s="36">
        <v>1630</v>
      </c>
      <c r="H35" s="37">
        <v>1993</v>
      </c>
      <c r="I35" s="38">
        <v>0.81786251881585548</v>
      </c>
      <c r="J35" s="39">
        <v>-363</v>
      </c>
      <c r="K35" s="40">
        <v>0.85644171779141109</v>
      </c>
      <c r="L35" s="41">
        <v>0.74410436527847468</v>
      </c>
      <c r="M35" s="42">
        <v>0.11233735251293642</v>
      </c>
    </row>
    <row r="36" spans="1:13" s="51" customFormat="1" ht="18" customHeight="1" x14ac:dyDescent="0.15">
      <c r="A36" s="43"/>
      <c r="B36" s="64" t="s">
        <v>103</v>
      </c>
      <c r="C36" s="65" t="s">
        <v>0</v>
      </c>
      <c r="D36" s="66" t="s">
        <v>0</v>
      </c>
      <c r="E36" s="67" t="s">
        <v>0</v>
      </c>
      <c r="F36" s="68" t="s">
        <v>0</v>
      </c>
      <c r="G36" s="65" t="s">
        <v>0</v>
      </c>
      <c r="H36" s="66" t="s">
        <v>0</v>
      </c>
      <c r="I36" s="67" t="s">
        <v>0</v>
      </c>
      <c r="J36" s="68" t="s">
        <v>0</v>
      </c>
      <c r="K36" s="69" t="s">
        <v>0</v>
      </c>
      <c r="L36" s="70" t="s">
        <v>0</v>
      </c>
      <c r="M36" s="71" t="s">
        <v>0</v>
      </c>
    </row>
    <row r="37" spans="1:13" s="51" customFormat="1" ht="18" customHeight="1" thickBot="1" x14ac:dyDescent="0.2">
      <c r="A37" s="57"/>
      <c r="B37" s="58" t="s">
        <v>156</v>
      </c>
      <c r="C37" s="59" t="s">
        <v>0</v>
      </c>
      <c r="D37" s="45" t="s">
        <v>0</v>
      </c>
      <c r="E37" s="46" t="s">
        <v>0</v>
      </c>
      <c r="F37" s="47" t="s">
        <v>0</v>
      </c>
      <c r="G37" s="59" t="s">
        <v>0</v>
      </c>
      <c r="H37" s="45" t="s">
        <v>0</v>
      </c>
      <c r="I37" s="46" t="s">
        <v>0</v>
      </c>
      <c r="J37" s="47" t="s">
        <v>0</v>
      </c>
      <c r="K37" s="85" t="s">
        <v>0</v>
      </c>
      <c r="L37" s="86" t="s">
        <v>0</v>
      </c>
      <c r="M37" s="87" t="s">
        <v>0</v>
      </c>
    </row>
    <row r="38" spans="1:13" x14ac:dyDescent="0.4">
      <c r="C38" s="262"/>
      <c r="G38" s="262"/>
    </row>
    <row r="39" spans="1:13" x14ac:dyDescent="0.4">
      <c r="C39" s="262"/>
      <c r="G39" s="262"/>
    </row>
    <row r="40" spans="1:13" x14ac:dyDescent="0.4">
      <c r="C40" s="262"/>
      <c r="G40" s="89"/>
    </row>
    <row r="41" spans="1:13" x14ac:dyDescent="0.4">
      <c r="C41" s="262"/>
      <c r="G41" s="262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6" activePane="bottomRight" state="frozen"/>
      <selection activeCell="F6" sqref="F6:F7"/>
      <selection pane="topRight" activeCell="F6" sqref="F6:F7"/>
      <selection pane="bottomLeft" activeCell="F6" sqref="F6:F7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12月月間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12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362</v>
      </c>
      <c r="D4" s="370" t="s">
        <v>361</v>
      </c>
      <c r="E4" s="371" t="s">
        <v>176</v>
      </c>
      <c r="F4" s="372"/>
      <c r="G4" s="348" t="s">
        <v>360</v>
      </c>
      <c r="H4" s="368" t="s">
        <v>359</v>
      </c>
      <c r="I4" s="371" t="s">
        <v>176</v>
      </c>
      <c r="J4" s="372"/>
      <c r="K4" s="348" t="s">
        <v>360</v>
      </c>
      <c r="L4" s="349" t="s">
        <v>359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604084</v>
      </c>
      <c r="D6" s="373">
        <v>565778</v>
      </c>
      <c r="E6" s="337">
        <v>1.0677050009014137</v>
      </c>
      <c r="F6" s="358">
        <v>38306</v>
      </c>
      <c r="G6" s="364">
        <v>792130</v>
      </c>
      <c r="H6" s="366">
        <v>756906</v>
      </c>
      <c r="I6" s="337">
        <v>1.0465368222738358</v>
      </c>
      <c r="J6" s="358">
        <v>35224</v>
      </c>
      <c r="K6" s="339">
        <v>0.76260714781664629</v>
      </c>
      <c r="L6" s="341">
        <v>0.74748779901335172</v>
      </c>
      <c r="M6" s="343">
        <v>1.5119348803294574E-2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307706</v>
      </c>
      <c r="D8" s="22">
        <v>284703</v>
      </c>
      <c r="E8" s="23">
        <v>1.0807964791379086</v>
      </c>
      <c r="F8" s="24">
        <v>23003</v>
      </c>
      <c r="G8" s="21">
        <v>379015</v>
      </c>
      <c r="H8" s="25">
        <v>366094</v>
      </c>
      <c r="I8" s="23">
        <v>1.035294214054314</v>
      </c>
      <c r="J8" s="24">
        <v>12921</v>
      </c>
      <c r="K8" s="26">
        <v>0.81185705051251267</v>
      </c>
      <c r="L8" s="27">
        <v>0.77767731784732885</v>
      </c>
      <c r="M8" s="28">
        <v>3.4179732665183815E-2</v>
      </c>
    </row>
    <row r="9" spans="1:13" ht="18" customHeight="1" x14ac:dyDescent="0.4">
      <c r="A9" s="265"/>
      <c r="B9" s="109" t="s">
        <v>161</v>
      </c>
      <c r="C9" s="29">
        <v>118935</v>
      </c>
      <c r="D9" s="30">
        <v>109036</v>
      </c>
      <c r="E9" s="31">
        <v>1.0907865292197072</v>
      </c>
      <c r="F9" s="32">
        <v>9899</v>
      </c>
      <c r="G9" s="29">
        <v>142238</v>
      </c>
      <c r="H9" s="30">
        <v>138067</v>
      </c>
      <c r="I9" s="31">
        <v>1.0302099705215584</v>
      </c>
      <c r="J9" s="32">
        <v>4171</v>
      </c>
      <c r="K9" s="33">
        <v>0.8361689562564153</v>
      </c>
      <c r="L9" s="34">
        <v>0.78973252116725934</v>
      </c>
      <c r="M9" s="35">
        <v>4.6436435089155959E-2</v>
      </c>
    </row>
    <row r="10" spans="1:13" ht="18" customHeight="1" x14ac:dyDescent="0.4">
      <c r="A10" s="265"/>
      <c r="B10" s="84" t="s">
        <v>160</v>
      </c>
      <c r="C10" s="36">
        <v>12107</v>
      </c>
      <c r="D10" s="37">
        <v>11648</v>
      </c>
      <c r="E10" s="38">
        <v>1.0394059065934067</v>
      </c>
      <c r="F10" s="39">
        <v>459</v>
      </c>
      <c r="G10" s="36">
        <v>15180</v>
      </c>
      <c r="H10" s="37">
        <v>14545</v>
      </c>
      <c r="I10" s="38">
        <v>1.0436576143004468</v>
      </c>
      <c r="J10" s="39">
        <v>635</v>
      </c>
      <c r="K10" s="40">
        <v>0.79756258234519106</v>
      </c>
      <c r="L10" s="41">
        <v>0.80082502578205572</v>
      </c>
      <c r="M10" s="42">
        <v>-3.2624434368646593E-3</v>
      </c>
    </row>
    <row r="11" spans="1:13" ht="18" customHeight="1" x14ac:dyDescent="0.4">
      <c r="A11" s="265"/>
      <c r="B11" s="84" t="s">
        <v>158</v>
      </c>
      <c r="C11" s="36">
        <v>149983</v>
      </c>
      <c r="D11" s="37">
        <v>138235</v>
      </c>
      <c r="E11" s="38">
        <v>1.0849857127355591</v>
      </c>
      <c r="F11" s="39">
        <v>11748</v>
      </c>
      <c r="G11" s="36">
        <v>188675</v>
      </c>
      <c r="H11" s="37">
        <v>180560</v>
      </c>
      <c r="I11" s="38">
        <v>1.0449435090828534</v>
      </c>
      <c r="J11" s="39">
        <v>8115</v>
      </c>
      <c r="K11" s="40">
        <v>0.7949277858751822</v>
      </c>
      <c r="L11" s="41">
        <v>0.76559038546743463</v>
      </c>
      <c r="M11" s="42">
        <v>2.9337400407747571E-2</v>
      </c>
    </row>
    <row r="12" spans="1:13" ht="18" customHeight="1" x14ac:dyDescent="0.4">
      <c r="A12" s="265"/>
      <c r="B12" s="263" t="s">
        <v>103</v>
      </c>
      <c r="C12" s="99">
        <v>26681</v>
      </c>
      <c r="D12" s="100">
        <v>25784</v>
      </c>
      <c r="E12" s="101">
        <v>1.0347890164443065</v>
      </c>
      <c r="F12" s="102">
        <v>897</v>
      </c>
      <c r="G12" s="99">
        <v>32922</v>
      </c>
      <c r="H12" s="100">
        <v>32922</v>
      </c>
      <c r="I12" s="101">
        <v>1</v>
      </c>
      <c r="J12" s="102">
        <v>0</v>
      </c>
      <c r="K12" s="103">
        <v>0.81043071502338859</v>
      </c>
      <c r="L12" s="104">
        <v>0.78318449668914403</v>
      </c>
      <c r="M12" s="105">
        <v>2.7246218334244565E-2</v>
      </c>
    </row>
    <row r="13" spans="1:13" ht="18" customHeight="1" x14ac:dyDescent="0.4">
      <c r="A13" s="266" t="s">
        <v>167</v>
      </c>
      <c r="B13" s="20"/>
      <c r="C13" s="21">
        <v>108360</v>
      </c>
      <c r="D13" s="22">
        <v>101785</v>
      </c>
      <c r="E13" s="23">
        <v>1.0645969445399617</v>
      </c>
      <c r="F13" s="24">
        <v>6575</v>
      </c>
      <c r="G13" s="21">
        <v>143686</v>
      </c>
      <c r="H13" s="22">
        <v>140011</v>
      </c>
      <c r="I13" s="23">
        <v>1.0262479376620408</v>
      </c>
      <c r="J13" s="24">
        <v>3675</v>
      </c>
      <c r="K13" s="52">
        <v>0.75414445387859641</v>
      </c>
      <c r="L13" s="53">
        <v>0.72697859453900049</v>
      </c>
      <c r="M13" s="54">
        <v>2.7165859339595921E-2</v>
      </c>
    </row>
    <row r="14" spans="1:13" ht="18" customHeight="1" x14ac:dyDescent="0.4">
      <c r="A14" s="265"/>
      <c r="B14" s="109" t="s">
        <v>161</v>
      </c>
      <c r="C14" s="29">
        <v>25565</v>
      </c>
      <c r="D14" s="30">
        <v>23674</v>
      </c>
      <c r="E14" s="31">
        <v>1.0798766579369772</v>
      </c>
      <c r="F14" s="32">
        <v>1891</v>
      </c>
      <c r="G14" s="29">
        <v>32815</v>
      </c>
      <c r="H14" s="30">
        <v>32485</v>
      </c>
      <c r="I14" s="31">
        <v>1.0101585347083268</v>
      </c>
      <c r="J14" s="32">
        <v>330</v>
      </c>
      <c r="K14" s="55">
        <v>0.77906445223221088</v>
      </c>
      <c r="L14" s="56">
        <v>0.72876712328767124</v>
      </c>
      <c r="M14" s="35">
        <v>5.0297328944539643E-2</v>
      </c>
    </row>
    <row r="15" spans="1:13" ht="18" customHeight="1" x14ac:dyDescent="0.4">
      <c r="A15" s="265"/>
      <c r="B15" s="84" t="s">
        <v>160</v>
      </c>
      <c r="C15" s="36">
        <v>14286</v>
      </c>
      <c r="D15" s="37">
        <v>13614</v>
      </c>
      <c r="E15" s="38">
        <v>1.0493609519612164</v>
      </c>
      <c r="F15" s="39">
        <v>672</v>
      </c>
      <c r="G15" s="36">
        <v>18395</v>
      </c>
      <c r="H15" s="37">
        <v>17980</v>
      </c>
      <c r="I15" s="38">
        <v>1.0230812013348165</v>
      </c>
      <c r="J15" s="39">
        <v>415</v>
      </c>
      <c r="K15" s="40">
        <v>0.77662408263114979</v>
      </c>
      <c r="L15" s="41">
        <v>0.75717463848720801</v>
      </c>
      <c r="M15" s="42">
        <v>1.9449444143941785E-2</v>
      </c>
    </row>
    <row r="16" spans="1:13" ht="18" customHeight="1" x14ac:dyDescent="0.4">
      <c r="A16" s="265"/>
      <c r="B16" s="84" t="s">
        <v>158</v>
      </c>
      <c r="C16" s="36">
        <v>56457</v>
      </c>
      <c r="D16" s="37">
        <v>52731</v>
      </c>
      <c r="E16" s="38">
        <v>1.0706605222734256</v>
      </c>
      <c r="F16" s="39">
        <v>3726</v>
      </c>
      <c r="G16" s="36">
        <v>75670</v>
      </c>
      <c r="H16" s="37">
        <v>72491</v>
      </c>
      <c r="I16" s="38">
        <v>1.0438537197721096</v>
      </c>
      <c r="J16" s="39">
        <v>3179</v>
      </c>
      <c r="K16" s="40">
        <v>0.7460948856878552</v>
      </c>
      <c r="L16" s="41">
        <v>0.72741443765432945</v>
      </c>
      <c r="M16" s="42">
        <v>1.8680448033525754E-2</v>
      </c>
    </row>
    <row r="17" spans="1:13" ht="18" customHeight="1" x14ac:dyDescent="0.4">
      <c r="A17" s="265"/>
      <c r="B17" s="84" t="s">
        <v>157</v>
      </c>
      <c r="C17" s="36">
        <v>3367</v>
      </c>
      <c r="D17" s="37">
        <v>3547</v>
      </c>
      <c r="E17" s="38">
        <v>0.94925288976599942</v>
      </c>
      <c r="F17" s="39">
        <v>-180</v>
      </c>
      <c r="G17" s="36">
        <v>4947</v>
      </c>
      <c r="H17" s="37">
        <v>5904</v>
      </c>
      <c r="I17" s="38">
        <v>0.83790650406504064</v>
      </c>
      <c r="J17" s="39">
        <v>-957</v>
      </c>
      <c r="K17" s="40">
        <v>0.68061451384677585</v>
      </c>
      <c r="L17" s="41">
        <v>0.60077913279132789</v>
      </c>
      <c r="M17" s="42">
        <v>7.9835381055447963E-2</v>
      </c>
    </row>
    <row r="18" spans="1:13" ht="18" customHeight="1" x14ac:dyDescent="0.4">
      <c r="A18" s="264"/>
      <c r="B18" s="263" t="s">
        <v>103</v>
      </c>
      <c r="C18" s="99">
        <v>8685</v>
      </c>
      <c r="D18" s="100">
        <v>8219</v>
      </c>
      <c r="E18" s="101">
        <v>1.056697895121061</v>
      </c>
      <c r="F18" s="102">
        <v>466</v>
      </c>
      <c r="G18" s="99">
        <v>11859</v>
      </c>
      <c r="H18" s="100">
        <v>11151</v>
      </c>
      <c r="I18" s="101">
        <v>1.0634920634920635</v>
      </c>
      <c r="J18" s="102">
        <v>708</v>
      </c>
      <c r="K18" s="103">
        <v>0.73235517328611177</v>
      </c>
      <c r="L18" s="104">
        <v>0.73706394045377099</v>
      </c>
      <c r="M18" s="105">
        <v>-4.7087671676592224E-3</v>
      </c>
    </row>
    <row r="19" spans="1:13" ht="18" customHeight="1" x14ac:dyDescent="0.4">
      <c r="A19" s="266" t="s">
        <v>166</v>
      </c>
      <c r="B19" s="20"/>
      <c r="C19" s="21">
        <v>76884</v>
      </c>
      <c r="D19" s="22">
        <v>73377</v>
      </c>
      <c r="E19" s="23">
        <v>1.0477942679586247</v>
      </c>
      <c r="F19" s="24">
        <v>3507</v>
      </c>
      <c r="G19" s="21">
        <v>105669</v>
      </c>
      <c r="H19" s="25">
        <v>98617</v>
      </c>
      <c r="I19" s="23">
        <v>1.0715089690418487</v>
      </c>
      <c r="J19" s="24">
        <v>7052</v>
      </c>
      <c r="K19" s="52">
        <v>0.72759276609033874</v>
      </c>
      <c r="L19" s="53">
        <v>0.74406035470557819</v>
      </c>
      <c r="M19" s="28">
        <v>-1.6467588615239448E-2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23778</v>
      </c>
      <c r="D21" s="37">
        <v>22322</v>
      </c>
      <c r="E21" s="38">
        <v>1.0652271301854672</v>
      </c>
      <c r="F21" s="39">
        <v>1456</v>
      </c>
      <c r="G21" s="36">
        <v>30465</v>
      </c>
      <c r="H21" s="37">
        <v>30130</v>
      </c>
      <c r="I21" s="38">
        <v>1.0111184865582477</v>
      </c>
      <c r="J21" s="39">
        <v>335</v>
      </c>
      <c r="K21" s="40">
        <v>0.7805022156573117</v>
      </c>
      <c r="L21" s="41">
        <v>0.74085628941254567</v>
      </c>
      <c r="M21" s="42">
        <v>3.9645926244766039E-2</v>
      </c>
    </row>
    <row r="22" spans="1:13" ht="18" customHeight="1" x14ac:dyDescent="0.4">
      <c r="A22" s="265"/>
      <c r="B22" s="84" t="s">
        <v>158</v>
      </c>
      <c r="C22" s="36">
        <v>35329</v>
      </c>
      <c r="D22" s="37">
        <v>33894</v>
      </c>
      <c r="E22" s="38">
        <v>1.0423378769103677</v>
      </c>
      <c r="F22" s="39">
        <v>1435</v>
      </c>
      <c r="G22" s="36">
        <v>49341</v>
      </c>
      <c r="H22" s="37">
        <v>46539</v>
      </c>
      <c r="I22" s="38">
        <v>1.0602075678463225</v>
      </c>
      <c r="J22" s="39">
        <v>2802</v>
      </c>
      <c r="K22" s="40">
        <v>0.71601710544982877</v>
      </c>
      <c r="L22" s="41">
        <v>0.72829239992264549</v>
      </c>
      <c r="M22" s="42">
        <v>-1.2275294472816722E-2</v>
      </c>
    </row>
    <row r="23" spans="1:13" ht="18" customHeight="1" x14ac:dyDescent="0.4">
      <c r="A23" s="265"/>
      <c r="B23" s="84" t="s">
        <v>103</v>
      </c>
      <c r="C23" s="61">
        <v>16356</v>
      </c>
      <c r="D23" s="106">
        <v>17161</v>
      </c>
      <c r="E23" s="62">
        <v>0.95309131169512262</v>
      </c>
      <c r="F23" s="90">
        <v>-805</v>
      </c>
      <c r="G23" s="61">
        <v>21948</v>
      </c>
      <c r="H23" s="106">
        <v>21948</v>
      </c>
      <c r="I23" s="62">
        <v>1</v>
      </c>
      <c r="J23" s="90">
        <v>0</v>
      </c>
      <c r="K23" s="40">
        <v>0.7452159650082012</v>
      </c>
      <c r="L23" s="41">
        <v>0.78189356661199194</v>
      </c>
      <c r="M23" s="42">
        <v>-3.6677601603790744E-2</v>
      </c>
    </row>
    <row r="24" spans="1:13" ht="18" customHeight="1" x14ac:dyDescent="0.4">
      <c r="A24" s="271"/>
      <c r="B24" s="107" t="s">
        <v>165</v>
      </c>
      <c r="C24" s="99">
        <v>1421</v>
      </c>
      <c r="D24" s="108">
        <v>0</v>
      </c>
      <c r="E24" s="62" t="e">
        <v>#DIV/0!</v>
      </c>
      <c r="F24" s="90">
        <v>1421</v>
      </c>
      <c r="G24" s="99">
        <v>3915</v>
      </c>
      <c r="H24" s="100">
        <v>0</v>
      </c>
      <c r="I24" s="62" t="e">
        <v>#DIV/0!</v>
      </c>
      <c r="J24" s="90">
        <v>3915</v>
      </c>
      <c r="K24" s="40">
        <v>0.36296296296296299</v>
      </c>
      <c r="L24" s="104" t="s">
        <v>164</v>
      </c>
      <c r="M24" s="42" t="e">
        <v>#VALUE!</v>
      </c>
    </row>
    <row r="25" spans="1:13" ht="18" customHeight="1" x14ac:dyDescent="0.4">
      <c r="A25" s="266" t="s">
        <v>163</v>
      </c>
      <c r="B25" s="20"/>
      <c r="C25" s="21">
        <v>48136</v>
      </c>
      <c r="D25" s="22">
        <v>46199</v>
      </c>
      <c r="E25" s="23">
        <v>1.0419273144440355</v>
      </c>
      <c r="F25" s="24">
        <v>1937</v>
      </c>
      <c r="G25" s="21">
        <v>70622</v>
      </c>
      <c r="H25" s="25">
        <v>61827</v>
      </c>
      <c r="I25" s="23">
        <v>1.1422517670273504</v>
      </c>
      <c r="J25" s="24">
        <v>8795</v>
      </c>
      <c r="K25" s="52">
        <v>0.6816006343632296</v>
      </c>
      <c r="L25" s="53">
        <v>0.74723017451922302</v>
      </c>
      <c r="M25" s="54">
        <v>-6.5629540155993427E-2</v>
      </c>
    </row>
    <row r="26" spans="1:13" ht="18" customHeight="1" x14ac:dyDescent="0.4">
      <c r="A26" s="265"/>
      <c r="B26" s="109" t="s">
        <v>161</v>
      </c>
      <c r="C26" s="29">
        <v>0</v>
      </c>
      <c r="D26" s="30">
        <v>0</v>
      </c>
      <c r="E26" s="31" t="e">
        <v>#DIV/0!</v>
      </c>
      <c r="F26" s="32">
        <v>0</v>
      </c>
      <c r="G26" s="29">
        <v>0</v>
      </c>
      <c r="H26" s="30">
        <v>0</v>
      </c>
      <c r="I26" s="31" t="e">
        <v>#DIV/0!</v>
      </c>
      <c r="J26" s="32">
        <v>0</v>
      </c>
      <c r="K26" s="55" t="s">
        <v>0</v>
      </c>
      <c r="L26" s="56" t="s">
        <v>0</v>
      </c>
      <c r="M26" s="35" t="e">
        <v>#VALUE!</v>
      </c>
    </row>
    <row r="27" spans="1:13" ht="18" customHeight="1" x14ac:dyDescent="0.4">
      <c r="A27" s="265"/>
      <c r="B27" s="84" t="s">
        <v>160</v>
      </c>
      <c r="C27" s="36">
        <v>14362</v>
      </c>
      <c r="D27" s="37">
        <v>14804</v>
      </c>
      <c r="E27" s="38">
        <v>0.97014320453931369</v>
      </c>
      <c r="F27" s="39">
        <v>-442</v>
      </c>
      <c r="G27" s="36">
        <v>20460</v>
      </c>
      <c r="H27" s="37">
        <v>19365</v>
      </c>
      <c r="I27" s="38">
        <v>1.056545313710302</v>
      </c>
      <c r="J27" s="39">
        <v>1095</v>
      </c>
      <c r="K27" s="40">
        <v>0.70195503421309868</v>
      </c>
      <c r="L27" s="41">
        <v>0.76447198554092433</v>
      </c>
      <c r="M27" s="42">
        <v>-6.2516951327825643E-2</v>
      </c>
    </row>
    <row r="28" spans="1:13" ht="18" customHeight="1" x14ac:dyDescent="0.4">
      <c r="A28" s="265"/>
      <c r="B28" s="84" t="s">
        <v>158</v>
      </c>
      <c r="C28" s="36">
        <v>21158</v>
      </c>
      <c r="D28" s="37">
        <v>18646</v>
      </c>
      <c r="E28" s="38">
        <v>1.1347205835031642</v>
      </c>
      <c r="F28" s="39">
        <v>2512</v>
      </c>
      <c r="G28" s="36">
        <v>31726</v>
      </c>
      <c r="H28" s="37">
        <v>24513</v>
      </c>
      <c r="I28" s="38">
        <v>1.2942520295353486</v>
      </c>
      <c r="J28" s="39">
        <v>7213</v>
      </c>
      <c r="K28" s="40">
        <v>0.66689781251969993</v>
      </c>
      <c r="L28" s="41">
        <v>0.76065761024762368</v>
      </c>
      <c r="M28" s="42">
        <v>-9.3759797727923755E-2</v>
      </c>
    </row>
    <row r="29" spans="1:13" ht="18" customHeight="1" x14ac:dyDescent="0.4">
      <c r="A29" s="270"/>
      <c r="B29" s="84" t="s">
        <v>103</v>
      </c>
      <c r="C29" s="110">
        <v>11829</v>
      </c>
      <c r="D29" s="106">
        <v>12202</v>
      </c>
      <c r="E29" s="62">
        <v>0.96943124078019993</v>
      </c>
      <c r="F29" s="90">
        <v>-373</v>
      </c>
      <c r="G29" s="110">
        <v>16461</v>
      </c>
      <c r="H29" s="106">
        <v>16461</v>
      </c>
      <c r="I29" s="62">
        <v>1</v>
      </c>
      <c r="J29" s="90">
        <v>0</v>
      </c>
      <c r="K29" s="40">
        <v>0.71860761800619644</v>
      </c>
      <c r="L29" s="111">
        <v>0.7412672377133831</v>
      </c>
      <c r="M29" s="42">
        <v>-2.2659619707186662E-2</v>
      </c>
    </row>
    <row r="30" spans="1:13" s="267" customFormat="1" ht="18" customHeight="1" x14ac:dyDescent="0.4">
      <c r="A30" s="269"/>
      <c r="B30" s="268" t="s">
        <v>157</v>
      </c>
      <c r="C30" s="112">
        <v>787</v>
      </c>
      <c r="D30" s="113">
        <v>547</v>
      </c>
      <c r="E30" s="114">
        <v>1.4387568555758683</v>
      </c>
      <c r="F30" s="91">
        <v>240</v>
      </c>
      <c r="G30" s="112">
        <v>1975</v>
      </c>
      <c r="H30" s="115">
        <v>1488</v>
      </c>
      <c r="I30" s="114">
        <v>1.3272849462365592</v>
      </c>
      <c r="J30" s="91">
        <v>487</v>
      </c>
      <c r="K30" s="79">
        <v>0.39848101265822783</v>
      </c>
      <c r="L30" s="97">
        <v>0.36760752688172044</v>
      </c>
      <c r="M30" s="92">
        <v>3.0873485776507392E-2</v>
      </c>
    </row>
    <row r="31" spans="1:13" ht="18" customHeight="1" x14ac:dyDescent="0.4">
      <c r="A31" s="266" t="s">
        <v>162</v>
      </c>
      <c r="B31" s="20"/>
      <c r="C31" s="21">
        <v>62998</v>
      </c>
      <c r="D31" s="22">
        <v>59714</v>
      </c>
      <c r="E31" s="23">
        <v>1.0549954784472653</v>
      </c>
      <c r="F31" s="24">
        <v>3284</v>
      </c>
      <c r="G31" s="21">
        <v>93138</v>
      </c>
      <c r="H31" s="22">
        <v>90357</v>
      </c>
      <c r="I31" s="23">
        <v>1.0307779142733822</v>
      </c>
      <c r="J31" s="24">
        <v>2781</v>
      </c>
      <c r="K31" s="52">
        <v>0.67639416779402606</v>
      </c>
      <c r="L31" s="53">
        <v>0.66086744801177555</v>
      </c>
      <c r="M31" s="28">
        <v>1.5526719782250509E-2</v>
      </c>
    </row>
    <row r="32" spans="1:13" ht="18" customHeight="1" x14ac:dyDescent="0.4">
      <c r="A32" s="265"/>
      <c r="B32" s="109" t="s">
        <v>161</v>
      </c>
      <c r="C32" s="29">
        <v>0</v>
      </c>
      <c r="D32" s="30">
        <v>0</v>
      </c>
      <c r="E32" s="31" t="e">
        <v>#DIV/0!</v>
      </c>
      <c r="F32" s="32">
        <v>0</v>
      </c>
      <c r="G32" s="29">
        <v>0</v>
      </c>
      <c r="H32" s="30">
        <v>0</v>
      </c>
      <c r="I32" s="31" t="e">
        <v>#DIV/0!</v>
      </c>
      <c r="J32" s="32">
        <v>0</v>
      </c>
      <c r="K32" s="55" t="s">
        <v>0</v>
      </c>
      <c r="L32" s="56" t="s">
        <v>0</v>
      </c>
      <c r="M32" s="35" t="e">
        <v>#VALUE!</v>
      </c>
    </row>
    <row r="33" spans="1:13" ht="18" customHeight="1" x14ac:dyDescent="0.4">
      <c r="A33" s="265"/>
      <c r="B33" s="84" t="s">
        <v>160</v>
      </c>
      <c r="C33" s="36">
        <v>7654</v>
      </c>
      <c r="D33" s="37">
        <v>6825</v>
      </c>
      <c r="E33" s="38">
        <v>1.1214652014652016</v>
      </c>
      <c r="F33" s="39">
        <v>829</v>
      </c>
      <c r="G33" s="36">
        <v>10230</v>
      </c>
      <c r="H33" s="37">
        <v>8990</v>
      </c>
      <c r="I33" s="38">
        <v>1.1379310344827587</v>
      </c>
      <c r="J33" s="39">
        <v>1240</v>
      </c>
      <c r="K33" s="40">
        <v>0.74819159335288365</v>
      </c>
      <c r="L33" s="41">
        <v>0.75917686318131261</v>
      </c>
      <c r="M33" s="42">
        <v>-1.0985269828428956E-2</v>
      </c>
    </row>
    <row r="34" spans="1:13" ht="18" customHeight="1" x14ac:dyDescent="0.4">
      <c r="A34" s="265"/>
      <c r="B34" s="84" t="s">
        <v>159</v>
      </c>
      <c r="C34" s="36">
        <v>2014</v>
      </c>
      <c r="D34" s="37">
        <v>1734</v>
      </c>
      <c r="E34" s="38">
        <v>1.1614763552479817</v>
      </c>
      <c r="F34" s="39">
        <v>280</v>
      </c>
      <c r="G34" s="36">
        <v>3050</v>
      </c>
      <c r="H34" s="37">
        <v>3100</v>
      </c>
      <c r="I34" s="38">
        <v>0.9838709677419355</v>
      </c>
      <c r="J34" s="39">
        <v>-50</v>
      </c>
      <c r="K34" s="40">
        <v>0.66032786885245898</v>
      </c>
      <c r="L34" s="41">
        <v>0.55935483870967739</v>
      </c>
      <c r="M34" s="42">
        <v>0.10097303014278158</v>
      </c>
    </row>
    <row r="35" spans="1:13" ht="18" customHeight="1" x14ac:dyDescent="0.4">
      <c r="A35" s="265"/>
      <c r="B35" s="84" t="s">
        <v>239</v>
      </c>
      <c r="C35" s="36">
        <v>815</v>
      </c>
      <c r="D35" s="37">
        <v>0</v>
      </c>
      <c r="E35" s="38" t="e">
        <v>#DIV/0!</v>
      </c>
      <c r="F35" s="39">
        <v>815</v>
      </c>
      <c r="G35" s="36">
        <v>1440</v>
      </c>
      <c r="H35" s="37">
        <v>0</v>
      </c>
      <c r="I35" s="38" t="e">
        <v>#DIV/0!</v>
      </c>
      <c r="J35" s="39">
        <v>1440</v>
      </c>
      <c r="K35" s="40">
        <v>0.56597222222222221</v>
      </c>
      <c r="L35" s="41" t="s">
        <v>0</v>
      </c>
      <c r="M35" s="42" t="e">
        <v>#VALUE!</v>
      </c>
    </row>
    <row r="36" spans="1:13" ht="18" customHeight="1" x14ac:dyDescent="0.4">
      <c r="A36" s="265"/>
      <c r="B36" s="84" t="s">
        <v>158</v>
      </c>
      <c r="C36" s="36">
        <v>45032</v>
      </c>
      <c r="D36" s="37">
        <v>44177</v>
      </c>
      <c r="E36" s="38">
        <v>1.0193539624691581</v>
      </c>
      <c r="F36" s="39">
        <v>855</v>
      </c>
      <c r="G36" s="36">
        <v>67923</v>
      </c>
      <c r="H36" s="37">
        <v>66725</v>
      </c>
      <c r="I36" s="38">
        <v>1.0179542899962533</v>
      </c>
      <c r="J36" s="39">
        <v>1198</v>
      </c>
      <c r="K36" s="40">
        <v>0.6629860282967478</v>
      </c>
      <c r="L36" s="41">
        <v>0.66207568377669535</v>
      </c>
      <c r="M36" s="42">
        <v>9.1034452005245292E-4</v>
      </c>
    </row>
    <row r="37" spans="1:13" ht="18" customHeight="1" x14ac:dyDescent="0.4">
      <c r="A37" s="265"/>
      <c r="B37" s="84" t="s">
        <v>157</v>
      </c>
      <c r="C37" s="36">
        <v>3746</v>
      </c>
      <c r="D37" s="37">
        <v>3960</v>
      </c>
      <c r="E37" s="38">
        <v>0.945959595959596</v>
      </c>
      <c r="F37" s="39">
        <v>-214</v>
      </c>
      <c r="G37" s="36">
        <v>5008</v>
      </c>
      <c r="H37" s="37">
        <v>6055</v>
      </c>
      <c r="I37" s="38">
        <v>0.82708505367464902</v>
      </c>
      <c r="J37" s="39">
        <v>-1047</v>
      </c>
      <c r="K37" s="40">
        <v>0.7480031948881789</v>
      </c>
      <c r="L37" s="41">
        <v>0.65400495458298924</v>
      </c>
      <c r="M37" s="42">
        <v>9.3998240305189662E-2</v>
      </c>
    </row>
    <row r="38" spans="1:13" ht="18" customHeight="1" x14ac:dyDescent="0.4">
      <c r="A38" s="265"/>
      <c r="B38" s="84" t="s">
        <v>103</v>
      </c>
      <c r="C38" s="110">
        <v>3737</v>
      </c>
      <c r="D38" s="106">
        <v>3018</v>
      </c>
      <c r="E38" s="62">
        <v>1.2382372432074222</v>
      </c>
      <c r="F38" s="90">
        <v>719</v>
      </c>
      <c r="G38" s="110">
        <v>5487</v>
      </c>
      <c r="H38" s="106">
        <v>5487</v>
      </c>
      <c r="I38" s="62">
        <v>1</v>
      </c>
      <c r="J38" s="90">
        <v>0</v>
      </c>
      <c r="K38" s="40">
        <v>0.68106433388008014</v>
      </c>
      <c r="L38" s="41">
        <v>0.55002733734281029</v>
      </c>
      <c r="M38" s="42">
        <v>0.13103699653726986</v>
      </c>
    </row>
    <row r="39" spans="1:13" ht="18" customHeight="1" thickBot="1" x14ac:dyDescent="0.45">
      <c r="A39" s="264"/>
      <c r="B39" s="263" t="s">
        <v>156</v>
      </c>
      <c r="C39" s="112">
        <v>0</v>
      </c>
      <c r="D39" s="100">
        <v>0</v>
      </c>
      <c r="E39" s="101" t="e">
        <v>#DIV/0!</v>
      </c>
      <c r="F39" s="102">
        <v>0</v>
      </c>
      <c r="G39" s="112">
        <v>0</v>
      </c>
      <c r="H39" s="100">
        <v>0</v>
      </c>
      <c r="I39" s="101" t="e">
        <v>#DIV/0!</v>
      </c>
      <c r="J39" s="102">
        <v>0</v>
      </c>
      <c r="K39" s="116" t="s">
        <v>0</v>
      </c>
      <c r="L39" s="117" t="s">
        <v>0</v>
      </c>
      <c r="M39" s="118" t="e">
        <v>#VALUE!</v>
      </c>
    </row>
    <row r="40" spans="1:13" x14ac:dyDescent="0.4">
      <c r="C40" s="262"/>
      <c r="G40" s="262"/>
    </row>
    <row r="41" spans="1:13" x14ac:dyDescent="0.4">
      <c r="C41" s="262"/>
      <c r="G41" s="262"/>
    </row>
    <row r="42" spans="1:13" x14ac:dyDescent="0.4">
      <c r="C42" s="262"/>
      <c r="G42" s="89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  <row r="75" spans="3:7" x14ac:dyDescent="0.4">
      <c r="C75" s="262"/>
      <c r="G75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D26" activePane="bottomRight" state="frozen"/>
      <selection activeCell="F6" sqref="F6:F7"/>
      <selection pane="topRight" activeCell="F6" sqref="F6:F7"/>
      <selection pane="bottomLeft" activeCell="F6" sqref="F6:F7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12月上旬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187</v>
      </c>
      <c r="C2" s="279">
        <v>12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366</v>
      </c>
      <c r="D4" s="370" t="s">
        <v>365</v>
      </c>
      <c r="E4" s="371" t="s">
        <v>176</v>
      </c>
      <c r="F4" s="372"/>
      <c r="G4" s="348" t="s">
        <v>364</v>
      </c>
      <c r="H4" s="368" t="s">
        <v>363</v>
      </c>
      <c r="I4" s="371" t="s">
        <v>176</v>
      </c>
      <c r="J4" s="372"/>
      <c r="K4" s="348" t="s">
        <v>364</v>
      </c>
      <c r="L4" s="349" t="s">
        <v>363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174585</v>
      </c>
      <c r="D6" s="373">
        <v>170655</v>
      </c>
      <c r="E6" s="337">
        <v>1.023028917992441</v>
      </c>
      <c r="F6" s="358">
        <v>3930</v>
      </c>
      <c r="G6" s="364">
        <v>227493</v>
      </c>
      <c r="H6" s="366">
        <v>215287</v>
      </c>
      <c r="I6" s="337">
        <v>1.0566964099086336</v>
      </c>
      <c r="J6" s="358">
        <v>12206</v>
      </c>
      <c r="K6" s="339">
        <v>0.76743020664372086</v>
      </c>
      <c r="L6" s="341">
        <v>0.7926860423527663</v>
      </c>
      <c r="M6" s="343">
        <v>-2.5255835709045438E-2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88212</v>
      </c>
      <c r="D8" s="22">
        <v>86846</v>
      </c>
      <c r="E8" s="23">
        <v>1.0157289915482579</v>
      </c>
      <c r="F8" s="24">
        <v>1366</v>
      </c>
      <c r="G8" s="21">
        <v>112624</v>
      </c>
      <c r="H8" s="25">
        <v>107226</v>
      </c>
      <c r="I8" s="23">
        <v>1.0503422677335721</v>
      </c>
      <c r="J8" s="24">
        <v>5398</v>
      </c>
      <c r="K8" s="26">
        <v>0.78324335843159543</v>
      </c>
      <c r="L8" s="27">
        <v>0.80993415776024469</v>
      </c>
      <c r="M8" s="28">
        <v>-2.6690799328649262E-2</v>
      </c>
    </row>
    <row r="9" spans="1:13" ht="18" customHeight="1" x14ac:dyDescent="0.4">
      <c r="A9" s="265"/>
      <c r="B9" s="109" t="s">
        <v>161</v>
      </c>
      <c r="C9" s="29">
        <v>36721</v>
      </c>
      <c r="D9" s="30">
        <v>36925</v>
      </c>
      <c r="E9" s="31">
        <v>0.99447528774542993</v>
      </c>
      <c r="F9" s="32">
        <v>-204</v>
      </c>
      <c r="G9" s="29">
        <v>45588</v>
      </c>
      <c r="H9" s="30">
        <v>44152</v>
      </c>
      <c r="I9" s="31">
        <v>1.0325240079724587</v>
      </c>
      <c r="J9" s="32">
        <v>1436</v>
      </c>
      <c r="K9" s="33">
        <v>0.80549706062999038</v>
      </c>
      <c r="L9" s="34">
        <v>0.83631545569849608</v>
      </c>
      <c r="M9" s="35">
        <v>-3.08183950685057E-2</v>
      </c>
    </row>
    <row r="10" spans="1:13" ht="18" customHeight="1" x14ac:dyDescent="0.4">
      <c r="A10" s="265"/>
      <c r="B10" s="84" t="s">
        <v>160</v>
      </c>
      <c r="C10" s="36">
        <v>3568</v>
      </c>
      <c r="D10" s="37">
        <v>3546</v>
      </c>
      <c r="E10" s="38">
        <v>1.0062041737168641</v>
      </c>
      <c r="F10" s="39">
        <v>22</v>
      </c>
      <c r="G10" s="36">
        <v>4950</v>
      </c>
      <c r="H10" s="37">
        <v>4550</v>
      </c>
      <c r="I10" s="38">
        <v>1.0879120879120878</v>
      </c>
      <c r="J10" s="39">
        <v>400</v>
      </c>
      <c r="K10" s="40">
        <v>0.72080808080808079</v>
      </c>
      <c r="L10" s="41">
        <v>0.77934065934065933</v>
      </c>
      <c r="M10" s="42">
        <v>-5.8532578532578539E-2</v>
      </c>
    </row>
    <row r="11" spans="1:13" ht="18" customHeight="1" x14ac:dyDescent="0.4">
      <c r="A11" s="265"/>
      <c r="B11" s="84" t="s">
        <v>158</v>
      </c>
      <c r="C11" s="36">
        <v>47923</v>
      </c>
      <c r="D11" s="37">
        <v>46375</v>
      </c>
      <c r="E11" s="38">
        <v>1.0333800539083557</v>
      </c>
      <c r="F11" s="39">
        <v>1548</v>
      </c>
      <c r="G11" s="36">
        <v>62086</v>
      </c>
      <c r="H11" s="37">
        <v>58524</v>
      </c>
      <c r="I11" s="38">
        <v>1.0608639190759346</v>
      </c>
      <c r="J11" s="39">
        <v>3562</v>
      </c>
      <c r="K11" s="40">
        <v>0.7718809393422027</v>
      </c>
      <c r="L11" s="41">
        <v>0.79240995147290005</v>
      </c>
      <c r="M11" s="42">
        <v>-2.0529012130697355E-2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32280</v>
      </c>
      <c r="D13" s="22">
        <v>33421</v>
      </c>
      <c r="E13" s="23">
        <v>0.96585978875557288</v>
      </c>
      <c r="F13" s="24">
        <v>-1141</v>
      </c>
      <c r="G13" s="21">
        <v>41350</v>
      </c>
      <c r="H13" s="22">
        <v>41374</v>
      </c>
      <c r="I13" s="23">
        <v>0.99941992555711312</v>
      </c>
      <c r="J13" s="24">
        <v>-24</v>
      </c>
      <c r="K13" s="52">
        <v>0.78065296251511485</v>
      </c>
      <c r="L13" s="53">
        <v>0.80777783148837434</v>
      </c>
      <c r="M13" s="54">
        <v>-2.7124868973259497E-2</v>
      </c>
    </row>
    <row r="14" spans="1:13" ht="18" customHeight="1" x14ac:dyDescent="0.4">
      <c r="A14" s="265"/>
      <c r="B14" s="109" t="s">
        <v>161</v>
      </c>
      <c r="C14" s="29">
        <v>7888</v>
      </c>
      <c r="D14" s="30">
        <v>7909</v>
      </c>
      <c r="E14" s="31">
        <v>0.99734479706663293</v>
      </c>
      <c r="F14" s="32">
        <v>-21</v>
      </c>
      <c r="G14" s="29">
        <v>10000</v>
      </c>
      <c r="H14" s="30">
        <v>10000</v>
      </c>
      <c r="I14" s="31">
        <v>1</v>
      </c>
      <c r="J14" s="32">
        <v>0</v>
      </c>
      <c r="K14" s="55">
        <v>0.78879999999999995</v>
      </c>
      <c r="L14" s="56">
        <v>0.79090000000000005</v>
      </c>
      <c r="M14" s="35">
        <v>-2.1000000000001018E-3</v>
      </c>
    </row>
    <row r="15" spans="1:13" ht="18" customHeight="1" x14ac:dyDescent="0.4">
      <c r="A15" s="265"/>
      <c r="B15" s="84" t="s">
        <v>160</v>
      </c>
      <c r="C15" s="36">
        <v>4617</v>
      </c>
      <c r="D15" s="37">
        <v>4477</v>
      </c>
      <c r="E15" s="38">
        <v>1.0312709403618494</v>
      </c>
      <c r="F15" s="39">
        <v>140</v>
      </c>
      <c r="G15" s="36">
        <v>5880</v>
      </c>
      <c r="H15" s="37">
        <v>5800</v>
      </c>
      <c r="I15" s="38">
        <v>1.0137931034482759</v>
      </c>
      <c r="J15" s="39">
        <v>80</v>
      </c>
      <c r="K15" s="40">
        <v>0.78520408163265309</v>
      </c>
      <c r="L15" s="41">
        <v>0.77189655172413796</v>
      </c>
      <c r="M15" s="42">
        <v>1.3307529908515137E-2</v>
      </c>
    </row>
    <row r="16" spans="1:13" ht="18" customHeight="1" x14ac:dyDescent="0.4">
      <c r="A16" s="265"/>
      <c r="B16" s="84" t="s">
        <v>158</v>
      </c>
      <c r="C16" s="36">
        <v>18689</v>
      </c>
      <c r="D16" s="37">
        <v>19771</v>
      </c>
      <c r="E16" s="38">
        <v>0.94527338020332807</v>
      </c>
      <c r="F16" s="39">
        <v>-1082</v>
      </c>
      <c r="G16" s="36">
        <v>23903</v>
      </c>
      <c r="H16" s="37">
        <v>23719</v>
      </c>
      <c r="I16" s="38">
        <v>1.0077574939921581</v>
      </c>
      <c r="J16" s="39">
        <v>184</v>
      </c>
      <c r="K16" s="40">
        <v>0.78186838472158304</v>
      </c>
      <c r="L16" s="41">
        <v>0.8335511615160841</v>
      </c>
      <c r="M16" s="42">
        <v>-5.1682776794501062E-2</v>
      </c>
    </row>
    <row r="17" spans="1:13" ht="18" customHeight="1" x14ac:dyDescent="0.4">
      <c r="A17" s="265"/>
      <c r="B17" s="84" t="s">
        <v>157</v>
      </c>
      <c r="C17" s="36">
        <v>1086</v>
      </c>
      <c r="D17" s="37">
        <v>1264</v>
      </c>
      <c r="E17" s="38">
        <v>0.85917721518987344</v>
      </c>
      <c r="F17" s="39">
        <v>-178</v>
      </c>
      <c r="G17" s="36">
        <v>1567</v>
      </c>
      <c r="H17" s="37">
        <v>1855</v>
      </c>
      <c r="I17" s="38">
        <v>0.84474393530997305</v>
      </c>
      <c r="J17" s="39">
        <v>-288</v>
      </c>
      <c r="K17" s="40">
        <v>0.69304403318442886</v>
      </c>
      <c r="L17" s="41">
        <v>0.68140161725067383</v>
      </c>
      <c r="M17" s="42">
        <v>1.1642415933755035E-2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19818</v>
      </c>
      <c r="D19" s="22">
        <v>19240</v>
      </c>
      <c r="E19" s="23">
        <v>1.0300415800415801</v>
      </c>
      <c r="F19" s="24">
        <v>578</v>
      </c>
      <c r="G19" s="21">
        <v>26783</v>
      </c>
      <c r="H19" s="25">
        <v>24576</v>
      </c>
      <c r="I19" s="23">
        <v>1.0898030598958333</v>
      </c>
      <c r="J19" s="24">
        <v>2207</v>
      </c>
      <c r="K19" s="52">
        <v>0.73994698129410452</v>
      </c>
      <c r="L19" s="53">
        <v>0.78287760416666663</v>
      </c>
      <c r="M19" s="28">
        <v>-4.2930622872562108E-2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7854</v>
      </c>
      <c r="D21" s="37">
        <v>7689</v>
      </c>
      <c r="E21" s="38">
        <v>1.0214592274678111</v>
      </c>
      <c r="F21" s="39">
        <v>165</v>
      </c>
      <c r="G21" s="36">
        <v>9900</v>
      </c>
      <c r="H21" s="60">
        <v>9660</v>
      </c>
      <c r="I21" s="38">
        <v>1.0248447204968945</v>
      </c>
      <c r="J21" s="39">
        <v>240</v>
      </c>
      <c r="K21" s="40">
        <v>0.79333333333333333</v>
      </c>
      <c r="L21" s="41">
        <v>0.79596273291925468</v>
      </c>
      <c r="M21" s="42">
        <v>-2.6293995859213437E-3</v>
      </c>
    </row>
    <row r="22" spans="1:13" ht="18" customHeight="1" x14ac:dyDescent="0.4">
      <c r="A22" s="265"/>
      <c r="B22" s="84" t="s">
        <v>158</v>
      </c>
      <c r="C22" s="36">
        <v>11964</v>
      </c>
      <c r="D22" s="37">
        <v>11551</v>
      </c>
      <c r="E22" s="38">
        <v>1.0357544801315903</v>
      </c>
      <c r="F22" s="39">
        <v>413</v>
      </c>
      <c r="G22" s="36">
        <v>16883</v>
      </c>
      <c r="H22" s="37">
        <v>14916</v>
      </c>
      <c r="I22" s="38">
        <v>1.1318718155001342</v>
      </c>
      <c r="J22" s="39">
        <v>1967</v>
      </c>
      <c r="K22" s="40">
        <v>0.70864182905881656</v>
      </c>
      <c r="L22" s="41">
        <v>0.77440332528828104</v>
      </c>
      <c r="M22" s="42">
        <v>-6.5761496229464478E-2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12627</v>
      </c>
      <c r="D24" s="22">
        <v>11933</v>
      </c>
      <c r="E24" s="23">
        <v>1.0581580491075169</v>
      </c>
      <c r="F24" s="24">
        <v>694</v>
      </c>
      <c r="G24" s="21">
        <v>17546</v>
      </c>
      <c r="H24" s="25">
        <v>15135</v>
      </c>
      <c r="I24" s="23">
        <v>1.1592996366038983</v>
      </c>
      <c r="J24" s="24">
        <v>2411</v>
      </c>
      <c r="K24" s="52">
        <v>0.71965120255328852</v>
      </c>
      <c r="L24" s="53">
        <v>0.78843739676247104</v>
      </c>
      <c r="M24" s="54">
        <v>-6.8786194209182527E-2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4851</v>
      </c>
      <c r="D26" s="37">
        <v>5033</v>
      </c>
      <c r="E26" s="38">
        <v>0.96383866481223923</v>
      </c>
      <c r="F26" s="39">
        <v>-182</v>
      </c>
      <c r="G26" s="36">
        <v>6600</v>
      </c>
      <c r="H26" s="60">
        <v>6200</v>
      </c>
      <c r="I26" s="38">
        <v>1.064516129032258</v>
      </c>
      <c r="J26" s="39">
        <v>400</v>
      </c>
      <c r="K26" s="40">
        <v>0.73499999999999999</v>
      </c>
      <c r="L26" s="41">
        <v>0.81177419354838709</v>
      </c>
      <c r="M26" s="42">
        <v>-7.6774193548387104E-2</v>
      </c>
    </row>
    <row r="27" spans="1:13" ht="18" customHeight="1" x14ac:dyDescent="0.4">
      <c r="A27" s="265"/>
      <c r="B27" s="84" t="s">
        <v>158</v>
      </c>
      <c r="C27" s="36">
        <v>7597</v>
      </c>
      <c r="D27" s="37">
        <v>6690</v>
      </c>
      <c r="E27" s="38">
        <v>1.1355754857997011</v>
      </c>
      <c r="F27" s="39">
        <v>907</v>
      </c>
      <c r="G27" s="36">
        <v>10377</v>
      </c>
      <c r="H27" s="37">
        <v>8456</v>
      </c>
      <c r="I27" s="38">
        <v>1.2271759697256386</v>
      </c>
      <c r="J27" s="39">
        <v>1921</v>
      </c>
      <c r="K27" s="40">
        <v>0.73209983617615881</v>
      </c>
      <c r="L27" s="41">
        <v>0.79115421002838227</v>
      </c>
      <c r="M27" s="42">
        <v>-5.9054373852223452E-2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179</v>
      </c>
      <c r="D29" s="74">
        <v>210</v>
      </c>
      <c r="E29" s="75">
        <v>0.85238095238095235</v>
      </c>
      <c r="F29" s="76">
        <v>-31</v>
      </c>
      <c r="G29" s="73">
        <v>569</v>
      </c>
      <c r="H29" s="74">
        <v>479</v>
      </c>
      <c r="I29" s="77">
        <v>1.1878914405010439</v>
      </c>
      <c r="J29" s="78">
        <v>90</v>
      </c>
      <c r="K29" s="79">
        <v>0.31458699472759227</v>
      </c>
      <c r="L29" s="80">
        <v>0.43841336116910229</v>
      </c>
      <c r="M29" s="81">
        <v>-0.12382636644151002</v>
      </c>
    </row>
    <row r="30" spans="1:13" ht="18" customHeight="1" x14ac:dyDescent="0.4">
      <c r="A30" s="266" t="s">
        <v>162</v>
      </c>
      <c r="B30" s="20"/>
      <c r="C30" s="21">
        <v>21648</v>
      </c>
      <c r="D30" s="22">
        <v>19215</v>
      </c>
      <c r="E30" s="23">
        <v>1.1266198282591726</v>
      </c>
      <c r="F30" s="24">
        <v>2433</v>
      </c>
      <c r="G30" s="21">
        <v>29190</v>
      </c>
      <c r="H30" s="22">
        <v>26976</v>
      </c>
      <c r="I30" s="23">
        <v>1.0820729537366549</v>
      </c>
      <c r="J30" s="24">
        <v>2214</v>
      </c>
      <c r="K30" s="52">
        <v>0.74162384378211721</v>
      </c>
      <c r="L30" s="53">
        <v>0.71229982206405695</v>
      </c>
      <c r="M30" s="83">
        <v>2.9324021718060256E-2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2657</v>
      </c>
      <c r="D32" s="37">
        <v>2152</v>
      </c>
      <c r="E32" s="38">
        <v>1.2346654275092936</v>
      </c>
      <c r="F32" s="39">
        <v>505</v>
      </c>
      <c r="G32" s="36">
        <v>3300</v>
      </c>
      <c r="H32" s="37">
        <v>2900</v>
      </c>
      <c r="I32" s="38">
        <v>1.1379310344827587</v>
      </c>
      <c r="J32" s="39">
        <v>400</v>
      </c>
      <c r="K32" s="40">
        <v>0.80515151515151517</v>
      </c>
      <c r="L32" s="41">
        <v>0.74206896551724133</v>
      </c>
      <c r="M32" s="42">
        <v>6.3082549634273843E-2</v>
      </c>
    </row>
    <row r="33" spans="1:13" ht="18" customHeight="1" x14ac:dyDescent="0.4">
      <c r="A33" s="265"/>
      <c r="B33" s="84" t="s">
        <v>159</v>
      </c>
      <c r="C33" s="36">
        <v>692</v>
      </c>
      <c r="D33" s="37">
        <v>565</v>
      </c>
      <c r="E33" s="38">
        <v>1.2247787610619469</v>
      </c>
      <c r="F33" s="39">
        <v>127</v>
      </c>
      <c r="G33" s="36">
        <v>1000</v>
      </c>
      <c r="H33" s="37">
        <v>1000</v>
      </c>
      <c r="I33" s="38">
        <v>1</v>
      </c>
      <c r="J33" s="39">
        <v>0</v>
      </c>
      <c r="K33" s="40">
        <v>0.69199999999999995</v>
      </c>
      <c r="L33" s="41">
        <v>0.56499999999999995</v>
      </c>
      <c r="M33" s="42">
        <v>0.127</v>
      </c>
    </row>
    <row r="34" spans="1:13" ht="18" customHeight="1" x14ac:dyDescent="0.4">
      <c r="A34" s="265"/>
      <c r="B34" s="84" t="s">
        <v>239</v>
      </c>
      <c r="C34" s="36">
        <v>270</v>
      </c>
      <c r="D34" s="37">
        <v>0</v>
      </c>
      <c r="E34" s="38" t="e">
        <v>#DIV/0!</v>
      </c>
      <c r="F34" s="39">
        <v>270</v>
      </c>
      <c r="G34" s="36">
        <v>480</v>
      </c>
      <c r="H34" s="37">
        <v>0</v>
      </c>
      <c r="I34" s="38" t="e">
        <v>#DIV/0!</v>
      </c>
      <c r="J34" s="39">
        <v>480</v>
      </c>
      <c r="K34" s="40">
        <v>0.5625</v>
      </c>
      <c r="L34" s="41" t="s">
        <v>0</v>
      </c>
      <c r="M34" s="42" t="e">
        <v>#VALUE!</v>
      </c>
    </row>
    <row r="35" spans="1:13" ht="18" customHeight="1" x14ac:dyDescent="0.4">
      <c r="A35" s="265"/>
      <c r="B35" s="84" t="s">
        <v>158</v>
      </c>
      <c r="C35" s="36">
        <v>16824</v>
      </c>
      <c r="D35" s="37">
        <v>15215</v>
      </c>
      <c r="E35" s="38">
        <v>1.1057509037134408</v>
      </c>
      <c r="F35" s="39">
        <v>1609</v>
      </c>
      <c r="G35" s="36">
        <v>22809</v>
      </c>
      <c r="H35" s="37">
        <v>21207</v>
      </c>
      <c r="I35" s="38">
        <v>1.0755410949214881</v>
      </c>
      <c r="J35" s="39">
        <v>1602</v>
      </c>
      <c r="K35" s="40">
        <v>0.73760357753518346</v>
      </c>
      <c r="L35" s="41">
        <v>0.71745178478804172</v>
      </c>
      <c r="M35" s="42">
        <v>2.0151792747141739E-2</v>
      </c>
    </row>
    <row r="36" spans="1:13" ht="18" customHeight="1" x14ac:dyDescent="0.4">
      <c r="A36" s="265"/>
      <c r="B36" s="84" t="s">
        <v>157</v>
      </c>
      <c r="C36" s="36">
        <v>1205</v>
      </c>
      <c r="D36" s="37">
        <v>1283</v>
      </c>
      <c r="E36" s="38">
        <v>0.93920498830865162</v>
      </c>
      <c r="F36" s="39">
        <v>-78</v>
      </c>
      <c r="G36" s="36">
        <v>1601</v>
      </c>
      <c r="H36" s="37">
        <v>1869</v>
      </c>
      <c r="I36" s="38">
        <v>0.85660781166399147</v>
      </c>
      <c r="J36" s="39">
        <v>-268</v>
      </c>
      <c r="K36" s="40">
        <v>0.75265459088069953</v>
      </c>
      <c r="L36" s="41">
        <v>0.68646334938469766</v>
      </c>
      <c r="M36" s="42">
        <v>6.6191241496001862E-2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D26" activePane="bottomRight" state="frozen"/>
      <selection activeCell="F6" sqref="F6:F7"/>
      <selection pane="topRight" activeCell="F6" sqref="F6:F7"/>
      <selection pane="bottomLeft" activeCell="F6" sqref="F6:F7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12月中旬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12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369</v>
      </c>
      <c r="D4" s="370" t="s">
        <v>367</v>
      </c>
      <c r="E4" s="371" t="s">
        <v>176</v>
      </c>
      <c r="F4" s="372"/>
      <c r="G4" s="348" t="s">
        <v>368</v>
      </c>
      <c r="H4" s="368" t="s">
        <v>367</v>
      </c>
      <c r="I4" s="371" t="s">
        <v>176</v>
      </c>
      <c r="J4" s="372"/>
      <c r="K4" s="348" t="s">
        <v>368</v>
      </c>
      <c r="L4" s="349" t="s">
        <v>367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144784</v>
      </c>
      <c r="D6" s="373">
        <v>134816</v>
      </c>
      <c r="E6" s="337">
        <v>1.0739378115357228</v>
      </c>
      <c r="F6" s="358">
        <v>9968</v>
      </c>
      <c r="G6" s="364">
        <v>222862</v>
      </c>
      <c r="H6" s="366">
        <v>212133</v>
      </c>
      <c r="I6" s="337">
        <v>1.050576760805721</v>
      </c>
      <c r="J6" s="358">
        <v>10729</v>
      </c>
      <c r="K6" s="339">
        <v>0.64965763566691492</v>
      </c>
      <c r="L6" s="341">
        <v>0.63552582577911032</v>
      </c>
      <c r="M6" s="343">
        <v>1.4131809887804603E-2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77144</v>
      </c>
      <c r="D8" s="22">
        <v>68848</v>
      </c>
      <c r="E8" s="23">
        <v>1.120497327445968</v>
      </c>
      <c r="F8" s="24">
        <v>8296</v>
      </c>
      <c r="G8" s="21">
        <v>109967</v>
      </c>
      <c r="H8" s="25">
        <v>105049</v>
      </c>
      <c r="I8" s="23">
        <v>1.0468162476558558</v>
      </c>
      <c r="J8" s="24">
        <v>4918</v>
      </c>
      <c r="K8" s="26">
        <v>0.70151954677312289</v>
      </c>
      <c r="L8" s="27">
        <v>0.65538938971337191</v>
      </c>
      <c r="M8" s="28">
        <v>4.6130157059750987E-2</v>
      </c>
    </row>
    <row r="9" spans="1:13" ht="18" customHeight="1" x14ac:dyDescent="0.4">
      <c r="A9" s="265"/>
      <c r="B9" s="109" t="s">
        <v>161</v>
      </c>
      <c r="C9" s="29">
        <v>33335</v>
      </c>
      <c r="D9" s="30">
        <v>28531</v>
      </c>
      <c r="E9" s="31">
        <v>1.1683782552311521</v>
      </c>
      <c r="F9" s="32">
        <v>4804</v>
      </c>
      <c r="G9" s="29">
        <v>44912</v>
      </c>
      <c r="H9" s="30">
        <v>43605</v>
      </c>
      <c r="I9" s="31">
        <v>1.0299736268776516</v>
      </c>
      <c r="J9" s="32">
        <v>1307</v>
      </c>
      <c r="K9" s="33">
        <v>0.7422292483078019</v>
      </c>
      <c r="L9" s="34">
        <v>0.65430569888774226</v>
      </c>
      <c r="M9" s="35">
        <v>8.7923549420059643E-2</v>
      </c>
    </row>
    <row r="10" spans="1:13" ht="18" customHeight="1" x14ac:dyDescent="0.4">
      <c r="A10" s="265"/>
      <c r="B10" s="84" t="s">
        <v>160</v>
      </c>
      <c r="C10" s="36">
        <v>3322</v>
      </c>
      <c r="D10" s="37">
        <v>3058</v>
      </c>
      <c r="E10" s="38">
        <v>1.0863309352517985</v>
      </c>
      <c r="F10" s="39">
        <v>264</v>
      </c>
      <c r="G10" s="36">
        <v>4785</v>
      </c>
      <c r="H10" s="37">
        <v>4550</v>
      </c>
      <c r="I10" s="38">
        <v>1.0516483516483517</v>
      </c>
      <c r="J10" s="39">
        <v>235</v>
      </c>
      <c r="K10" s="40">
        <v>0.69425287356321841</v>
      </c>
      <c r="L10" s="41">
        <v>0.67208791208791208</v>
      </c>
      <c r="M10" s="42">
        <v>2.2164961475306333E-2</v>
      </c>
    </row>
    <row r="11" spans="1:13" ht="18" customHeight="1" x14ac:dyDescent="0.4">
      <c r="A11" s="265"/>
      <c r="B11" s="84" t="s">
        <v>158</v>
      </c>
      <c r="C11" s="36">
        <v>40487</v>
      </c>
      <c r="D11" s="37">
        <v>37259</v>
      </c>
      <c r="E11" s="38">
        <v>1.0866367857430419</v>
      </c>
      <c r="F11" s="39">
        <v>3228</v>
      </c>
      <c r="G11" s="36">
        <v>60270</v>
      </c>
      <c r="H11" s="37">
        <v>56894</v>
      </c>
      <c r="I11" s="38">
        <v>1.0593384188139348</v>
      </c>
      <c r="J11" s="39">
        <v>3376</v>
      </c>
      <c r="K11" s="40">
        <v>0.67176041148166588</v>
      </c>
      <c r="L11" s="41">
        <v>0.65488452209371817</v>
      </c>
      <c r="M11" s="42">
        <v>1.6875889387947707E-2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26583</v>
      </c>
      <c r="D13" s="22">
        <v>24064</v>
      </c>
      <c r="E13" s="23">
        <v>1.1046791888297873</v>
      </c>
      <c r="F13" s="24">
        <v>2519</v>
      </c>
      <c r="G13" s="21">
        <v>41410</v>
      </c>
      <c r="H13" s="22">
        <v>41000</v>
      </c>
      <c r="I13" s="23">
        <v>1.01</v>
      </c>
      <c r="J13" s="24">
        <v>410</v>
      </c>
      <c r="K13" s="52">
        <v>0.64194638976092733</v>
      </c>
      <c r="L13" s="53">
        <v>0.58692682926829265</v>
      </c>
      <c r="M13" s="54">
        <v>5.5019560492634678E-2</v>
      </c>
    </row>
    <row r="14" spans="1:13" ht="18" customHeight="1" x14ac:dyDescent="0.4">
      <c r="A14" s="265"/>
      <c r="B14" s="109" t="s">
        <v>161</v>
      </c>
      <c r="C14" s="29">
        <v>6823</v>
      </c>
      <c r="D14" s="30">
        <v>6516</v>
      </c>
      <c r="E14" s="31">
        <v>1.0471147943523633</v>
      </c>
      <c r="F14" s="32">
        <v>307</v>
      </c>
      <c r="G14" s="29">
        <v>10000</v>
      </c>
      <c r="H14" s="30">
        <v>10000</v>
      </c>
      <c r="I14" s="31">
        <v>1</v>
      </c>
      <c r="J14" s="32">
        <v>0</v>
      </c>
      <c r="K14" s="55">
        <v>0.68230000000000002</v>
      </c>
      <c r="L14" s="56">
        <v>0.65159999999999996</v>
      </c>
      <c r="M14" s="35">
        <v>3.0700000000000061E-2</v>
      </c>
    </row>
    <row r="15" spans="1:13" ht="18" customHeight="1" x14ac:dyDescent="0.4">
      <c r="A15" s="265"/>
      <c r="B15" s="84" t="s">
        <v>160</v>
      </c>
      <c r="C15" s="36">
        <v>3970</v>
      </c>
      <c r="D15" s="37">
        <v>3749</v>
      </c>
      <c r="E15" s="38">
        <v>1.0589490530808217</v>
      </c>
      <c r="F15" s="39">
        <v>221</v>
      </c>
      <c r="G15" s="36">
        <v>5940</v>
      </c>
      <c r="H15" s="37">
        <v>5800</v>
      </c>
      <c r="I15" s="38">
        <v>1.0241379310344827</v>
      </c>
      <c r="J15" s="39">
        <v>140</v>
      </c>
      <c r="K15" s="40">
        <v>0.66835016835016836</v>
      </c>
      <c r="L15" s="41">
        <v>0.64637931034482754</v>
      </c>
      <c r="M15" s="42">
        <v>2.1970858005340821E-2</v>
      </c>
    </row>
    <row r="16" spans="1:13" ht="18" customHeight="1" x14ac:dyDescent="0.4">
      <c r="A16" s="265"/>
      <c r="B16" s="84" t="s">
        <v>158</v>
      </c>
      <c r="C16" s="36">
        <v>14886</v>
      </c>
      <c r="D16" s="37">
        <v>12925</v>
      </c>
      <c r="E16" s="38">
        <v>1.1517214700193423</v>
      </c>
      <c r="F16" s="39">
        <v>1961</v>
      </c>
      <c r="G16" s="36">
        <v>23867</v>
      </c>
      <c r="H16" s="37">
        <v>23329</v>
      </c>
      <c r="I16" s="38">
        <v>1.023061425693343</v>
      </c>
      <c r="J16" s="39">
        <v>538</v>
      </c>
      <c r="K16" s="40">
        <v>0.62370637281602215</v>
      </c>
      <c r="L16" s="41">
        <v>0.55403146298598316</v>
      </c>
      <c r="M16" s="42">
        <v>6.9674909830038989E-2</v>
      </c>
    </row>
    <row r="17" spans="1:13" ht="18" customHeight="1" x14ac:dyDescent="0.4">
      <c r="A17" s="265"/>
      <c r="B17" s="84" t="s">
        <v>157</v>
      </c>
      <c r="C17" s="36">
        <v>904</v>
      </c>
      <c r="D17" s="37">
        <v>874</v>
      </c>
      <c r="E17" s="38">
        <v>1.034324942791762</v>
      </c>
      <c r="F17" s="39">
        <v>30</v>
      </c>
      <c r="G17" s="36">
        <v>1603</v>
      </c>
      <c r="H17" s="37">
        <v>1871</v>
      </c>
      <c r="I17" s="38">
        <v>0.85676109032602887</v>
      </c>
      <c r="J17" s="39">
        <v>-268</v>
      </c>
      <c r="K17" s="40">
        <v>0.5639426076107299</v>
      </c>
      <c r="L17" s="41">
        <v>0.467129877071085</v>
      </c>
      <c r="M17" s="42">
        <v>9.6812730539644898E-2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18132</v>
      </c>
      <c r="D19" s="22">
        <v>17851</v>
      </c>
      <c r="E19" s="23">
        <v>1.0157414150467761</v>
      </c>
      <c r="F19" s="24">
        <v>281</v>
      </c>
      <c r="G19" s="21">
        <v>25723</v>
      </c>
      <c r="H19" s="25">
        <v>24448</v>
      </c>
      <c r="I19" s="23">
        <v>1.0521515052356021</v>
      </c>
      <c r="J19" s="24">
        <v>1275</v>
      </c>
      <c r="K19" s="52">
        <v>0.70489445243556348</v>
      </c>
      <c r="L19" s="53">
        <v>0.73016197643979053</v>
      </c>
      <c r="M19" s="28">
        <v>-2.5267524004227049E-2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7425</v>
      </c>
      <c r="D21" s="37">
        <v>7222</v>
      </c>
      <c r="E21" s="38">
        <v>1.0281085571863751</v>
      </c>
      <c r="F21" s="39">
        <v>203</v>
      </c>
      <c r="G21" s="36">
        <v>9900</v>
      </c>
      <c r="H21" s="37">
        <v>9820</v>
      </c>
      <c r="I21" s="38">
        <v>1.0081466395112015</v>
      </c>
      <c r="J21" s="39">
        <v>80</v>
      </c>
      <c r="K21" s="40">
        <v>0.75</v>
      </c>
      <c r="L21" s="41">
        <v>0.73543788187372705</v>
      </c>
      <c r="M21" s="42">
        <v>1.4562118126272949E-2</v>
      </c>
    </row>
    <row r="22" spans="1:13" ht="18" customHeight="1" x14ac:dyDescent="0.4">
      <c r="A22" s="265"/>
      <c r="B22" s="84" t="s">
        <v>158</v>
      </c>
      <c r="C22" s="36">
        <v>10707</v>
      </c>
      <c r="D22" s="37">
        <v>10629</v>
      </c>
      <c r="E22" s="38">
        <v>1.0073384137736381</v>
      </c>
      <c r="F22" s="39">
        <v>78</v>
      </c>
      <c r="G22" s="36">
        <v>15823</v>
      </c>
      <c r="H22" s="37">
        <v>14628</v>
      </c>
      <c r="I22" s="38">
        <v>1.0816926442439159</v>
      </c>
      <c r="J22" s="39">
        <v>1195</v>
      </c>
      <c r="K22" s="40">
        <v>0.67667319724451747</v>
      </c>
      <c r="L22" s="41">
        <v>0.72662018047579979</v>
      </c>
      <c r="M22" s="42">
        <v>-4.9946983231282327E-2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9060</v>
      </c>
      <c r="D24" s="22">
        <v>9153</v>
      </c>
      <c r="E24" s="23">
        <v>0.98983939691904299</v>
      </c>
      <c r="F24" s="24">
        <v>-93</v>
      </c>
      <c r="G24" s="21">
        <v>17579</v>
      </c>
      <c r="H24" s="25">
        <v>14146</v>
      </c>
      <c r="I24" s="23">
        <v>1.2426834440831331</v>
      </c>
      <c r="J24" s="24">
        <v>3433</v>
      </c>
      <c r="K24" s="52">
        <v>0.51538767848000455</v>
      </c>
      <c r="L24" s="53">
        <v>0.64703803195249543</v>
      </c>
      <c r="M24" s="54">
        <v>-0.13165035347249088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3701</v>
      </c>
      <c r="D26" s="37">
        <v>3820</v>
      </c>
      <c r="E26" s="38">
        <v>0.96884816753926706</v>
      </c>
      <c r="F26" s="39">
        <v>-119</v>
      </c>
      <c r="G26" s="36">
        <v>6600</v>
      </c>
      <c r="H26" s="37">
        <v>6200</v>
      </c>
      <c r="I26" s="38">
        <v>1.064516129032258</v>
      </c>
      <c r="J26" s="39">
        <v>400</v>
      </c>
      <c r="K26" s="40">
        <v>0.56075757575757579</v>
      </c>
      <c r="L26" s="41">
        <v>0.61612903225806448</v>
      </c>
      <c r="M26" s="42">
        <v>-5.5371456500488692E-2</v>
      </c>
    </row>
    <row r="27" spans="1:13" ht="18" customHeight="1" x14ac:dyDescent="0.4">
      <c r="A27" s="265"/>
      <c r="B27" s="84" t="s">
        <v>158</v>
      </c>
      <c r="C27" s="36">
        <v>5210</v>
      </c>
      <c r="D27" s="37">
        <v>5237</v>
      </c>
      <c r="E27" s="38">
        <v>0.99484437655146074</v>
      </c>
      <c r="F27" s="39">
        <v>-27</v>
      </c>
      <c r="G27" s="36">
        <v>10299</v>
      </c>
      <c r="H27" s="37">
        <v>7466</v>
      </c>
      <c r="I27" s="38">
        <v>1.3794535226359497</v>
      </c>
      <c r="J27" s="39">
        <v>2833</v>
      </c>
      <c r="K27" s="40">
        <v>0.50587435673366343</v>
      </c>
      <c r="L27" s="41">
        <v>0.70144655772836861</v>
      </c>
      <c r="M27" s="42">
        <v>-0.19557220099470518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149</v>
      </c>
      <c r="D29" s="74">
        <v>96</v>
      </c>
      <c r="E29" s="75">
        <v>1.5520833333333333</v>
      </c>
      <c r="F29" s="76">
        <v>53</v>
      </c>
      <c r="G29" s="73">
        <v>680</v>
      </c>
      <c r="H29" s="74">
        <v>480</v>
      </c>
      <c r="I29" s="77">
        <v>1.4166666666666667</v>
      </c>
      <c r="J29" s="91">
        <v>200</v>
      </c>
      <c r="K29" s="79">
        <v>0.21911764705882353</v>
      </c>
      <c r="L29" s="80">
        <v>0.2</v>
      </c>
      <c r="M29" s="92">
        <v>1.9117647058823517E-2</v>
      </c>
    </row>
    <row r="30" spans="1:13" ht="18" customHeight="1" x14ac:dyDescent="0.4">
      <c r="A30" s="266" t="s">
        <v>162</v>
      </c>
      <c r="B30" s="20"/>
      <c r="C30" s="21">
        <v>13865</v>
      </c>
      <c r="D30" s="22">
        <v>14900</v>
      </c>
      <c r="E30" s="23">
        <v>0.93053691275167782</v>
      </c>
      <c r="F30" s="24">
        <v>-1035</v>
      </c>
      <c r="G30" s="21">
        <v>28183</v>
      </c>
      <c r="H30" s="22">
        <v>27490</v>
      </c>
      <c r="I30" s="23">
        <v>1.0252091669698071</v>
      </c>
      <c r="J30" s="24">
        <v>693</v>
      </c>
      <c r="K30" s="52">
        <v>0.49196324025121529</v>
      </c>
      <c r="L30" s="53">
        <v>0.54201527828301199</v>
      </c>
      <c r="M30" s="28">
        <v>-5.0052038031796697E-2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1957</v>
      </c>
      <c r="D32" s="37">
        <v>2039</v>
      </c>
      <c r="E32" s="38">
        <v>0.95978420794507113</v>
      </c>
      <c r="F32" s="39">
        <v>-82</v>
      </c>
      <c r="G32" s="36">
        <v>3300</v>
      </c>
      <c r="H32" s="37">
        <v>2900</v>
      </c>
      <c r="I32" s="38">
        <v>1.1379310344827587</v>
      </c>
      <c r="J32" s="39">
        <v>400</v>
      </c>
      <c r="K32" s="40">
        <v>0.59303030303030302</v>
      </c>
      <c r="L32" s="41">
        <v>0.70310344827586202</v>
      </c>
      <c r="M32" s="42">
        <v>-0.110073145245559</v>
      </c>
    </row>
    <row r="33" spans="1:13" ht="18" customHeight="1" x14ac:dyDescent="0.4">
      <c r="A33" s="265"/>
      <c r="B33" s="84" t="s">
        <v>159</v>
      </c>
      <c r="C33" s="36">
        <v>611</v>
      </c>
      <c r="D33" s="37">
        <v>501</v>
      </c>
      <c r="E33" s="38">
        <v>1.219560878243513</v>
      </c>
      <c r="F33" s="39">
        <v>110</v>
      </c>
      <c r="G33" s="36">
        <v>1000</v>
      </c>
      <c r="H33" s="37">
        <v>1000</v>
      </c>
      <c r="I33" s="38">
        <v>1</v>
      </c>
      <c r="J33" s="39">
        <v>0</v>
      </c>
      <c r="K33" s="40">
        <v>0.61099999999999999</v>
      </c>
      <c r="L33" s="41">
        <v>0.501</v>
      </c>
      <c r="M33" s="42">
        <v>0.10999999999999999</v>
      </c>
    </row>
    <row r="34" spans="1:13" ht="18" customHeight="1" x14ac:dyDescent="0.4">
      <c r="A34" s="265"/>
      <c r="B34" s="84" t="s">
        <v>239</v>
      </c>
      <c r="C34" s="36">
        <v>222</v>
      </c>
      <c r="D34" s="37">
        <v>0</v>
      </c>
      <c r="E34" s="38" t="e">
        <v>#DIV/0!</v>
      </c>
      <c r="F34" s="39">
        <v>222</v>
      </c>
      <c r="G34" s="36">
        <v>432</v>
      </c>
      <c r="H34" s="37">
        <v>0</v>
      </c>
      <c r="I34" s="38" t="e">
        <v>#DIV/0!</v>
      </c>
      <c r="J34" s="39">
        <v>432</v>
      </c>
      <c r="K34" s="40">
        <v>0.51388888888888884</v>
      </c>
      <c r="L34" s="41" t="s">
        <v>0</v>
      </c>
      <c r="M34" s="42" t="e">
        <v>#VALUE!</v>
      </c>
    </row>
    <row r="35" spans="1:13" ht="18" customHeight="1" x14ac:dyDescent="0.4">
      <c r="A35" s="265"/>
      <c r="B35" s="84" t="s">
        <v>158</v>
      </c>
      <c r="C35" s="36">
        <v>10028</v>
      </c>
      <c r="D35" s="37">
        <v>11274</v>
      </c>
      <c r="E35" s="38">
        <v>0.88948021997516413</v>
      </c>
      <c r="F35" s="39">
        <v>-1246</v>
      </c>
      <c r="G35" s="36">
        <v>21818</v>
      </c>
      <c r="H35" s="37">
        <v>21605</v>
      </c>
      <c r="I35" s="38">
        <v>1.0098588289747743</v>
      </c>
      <c r="J35" s="39">
        <v>213</v>
      </c>
      <c r="K35" s="40">
        <v>0.45962049683747364</v>
      </c>
      <c r="L35" s="41">
        <v>0.52182365193242308</v>
      </c>
      <c r="M35" s="42">
        <v>-6.2203155094949447E-2</v>
      </c>
    </row>
    <row r="36" spans="1:13" ht="18" customHeight="1" x14ac:dyDescent="0.4">
      <c r="A36" s="265"/>
      <c r="B36" s="84" t="s">
        <v>157</v>
      </c>
      <c r="C36" s="36">
        <v>1047</v>
      </c>
      <c r="D36" s="37">
        <v>1086</v>
      </c>
      <c r="E36" s="38">
        <v>0.96408839779005528</v>
      </c>
      <c r="F36" s="39">
        <v>-39</v>
      </c>
      <c r="G36" s="36">
        <v>1633</v>
      </c>
      <c r="H36" s="37">
        <v>1985</v>
      </c>
      <c r="I36" s="38">
        <v>0.82267002518891685</v>
      </c>
      <c r="J36" s="39">
        <v>-352</v>
      </c>
      <c r="K36" s="40">
        <v>0.64115125535823636</v>
      </c>
      <c r="L36" s="41">
        <v>0.54710327455919394</v>
      </c>
      <c r="M36" s="42">
        <v>9.4047980799042419E-2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D26" activePane="bottomRight" state="frozen"/>
      <selection activeCell="F6" sqref="F6:F7"/>
      <selection pane="topRight" activeCell="F6" sqref="F6:F7"/>
      <selection pane="bottomLeft" activeCell="F6" sqref="F6:F7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12月下旬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12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372</v>
      </c>
      <c r="D4" s="370" t="s">
        <v>370</v>
      </c>
      <c r="E4" s="371" t="s">
        <v>176</v>
      </c>
      <c r="F4" s="372"/>
      <c r="G4" s="348" t="s">
        <v>371</v>
      </c>
      <c r="H4" s="368" t="s">
        <v>370</v>
      </c>
      <c r="I4" s="371" t="s">
        <v>176</v>
      </c>
      <c r="J4" s="372"/>
      <c r="K4" s="348" t="s">
        <v>371</v>
      </c>
      <c r="L4" s="349" t="s">
        <v>370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216006</v>
      </c>
      <c r="D6" s="373">
        <v>193923</v>
      </c>
      <c r="E6" s="337">
        <v>1.1138750947541034</v>
      </c>
      <c r="F6" s="358">
        <v>22083</v>
      </c>
      <c r="G6" s="364">
        <v>249183</v>
      </c>
      <c r="H6" s="366">
        <v>241517</v>
      </c>
      <c r="I6" s="337">
        <v>1.0317410368628295</v>
      </c>
      <c r="J6" s="358">
        <v>7666</v>
      </c>
      <c r="K6" s="339">
        <v>0.86685688831100038</v>
      </c>
      <c r="L6" s="341">
        <v>0.80293726735592108</v>
      </c>
      <c r="M6" s="343">
        <v>6.3919620955079304E-2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115669</v>
      </c>
      <c r="D8" s="22">
        <v>103225</v>
      </c>
      <c r="E8" s="23">
        <v>1.1205521918139985</v>
      </c>
      <c r="F8" s="24">
        <v>12444</v>
      </c>
      <c r="G8" s="21">
        <v>123502</v>
      </c>
      <c r="H8" s="25">
        <v>120897</v>
      </c>
      <c r="I8" s="23">
        <v>1.0215472675087058</v>
      </c>
      <c r="J8" s="24">
        <v>2605</v>
      </c>
      <c r="K8" s="26">
        <v>0.93657592589593686</v>
      </c>
      <c r="L8" s="27">
        <v>0.85382598410216959</v>
      </c>
      <c r="M8" s="28">
        <v>8.2749941793767268E-2</v>
      </c>
    </row>
    <row r="9" spans="1:13" ht="18" customHeight="1" x14ac:dyDescent="0.4">
      <c r="A9" s="265"/>
      <c r="B9" s="109" t="s">
        <v>161</v>
      </c>
      <c r="C9" s="29">
        <v>48879</v>
      </c>
      <c r="D9" s="30">
        <v>43580</v>
      </c>
      <c r="E9" s="31">
        <v>1.1215924736117484</v>
      </c>
      <c r="F9" s="32">
        <v>5299</v>
      </c>
      <c r="G9" s="29">
        <v>51738</v>
      </c>
      <c r="H9" s="30">
        <v>50310</v>
      </c>
      <c r="I9" s="31">
        <v>1.0283840190816935</v>
      </c>
      <c r="J9" s="32">
        <v>1428</v>
      </c>
      <c r="K9" s="33">
        <v>0.94474080946306394</v>
      </c>
      <c r="L9" s="34">
        <v>0.86622937785728482</v>
      </c>
      <c r="M9" s="35">
        <v>7.8511431605779114E-2</v>
      </c>
    </row>
    <row r="10" spans="1:13" ht="18" customHeight="1" x14ac:dyDescent="0.4">
      <c r="A10" s="265"/>
      <c r="B10" s="84" t="s">
        <v>160</v>
      </c>
      <c r="C10" s="36">
        <v>5217</v>
      </c>
      <c r="D10" s="37">
        <v>5044</v>
      </c>
      <c r="E10" s="38">
        <v>1.0342981760507535</v>
      </c>
      <c r="F10" s="39">
        <v>173</v>
      </c>
      <c r="G10" s="36">
        <v>5445</v>
      </c>
      <c r="H10" s="37">
        <v>5445</v>
      </c>
      <c r="I10" s="38">
        <v>1</v>
      </c>
      <c r="J10" s="39">
        <v>0</v>
      </c>
      <c r="K10" s="40">
        <v>0.95812672176308544</v>
      </c>
      <c r="L10" s="41">
        <v>0.92635445362718094</v>
      </c>
      <c r="M10" s="42">
        <v>3.1772268135904502E-2</v>
      </c>
    </row>
    <row r="11" spans="1:13" ht="18" customHeight="1" x14ac:dyDescent="0.4">
      <c r="A11" s="265"/>
      <c r="B11" s="84" t="s">
        <v>158</v>
      </c>
      <c r="C11" s="36">
        <v>61573</v>
      </c>
      <c r="D11" s="37">
        <v>54601</v>
      </c>
      <c r="E11" s="38">
        <v>1.1276899690481859</v>
      </c>
      <c r="F11" s="39">
        <v>6972</v>
      </c>
      <c r="G11" s="36">
        <v>66319</v>
      </c>
      <c r="H11" s="37">
        <v>65142</v>
      </c>
      <c r="I11" s="38">
        <v>1.0180682201958797</v>
      </c>
      <c r="J11" s="39">
        <v>1177</v>
      </c>
      <c r="K11" s="40">
        <v>0.92843679790105405</v>
      </c>
      <c r="L11" s="41">
        <v>0.83818427435448717</v>
      </c>
      <c r="M11" s="42">
        <v>9.0252523546566876E-2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40812</v>
      </c>
      <c r="D13" s="22">
        <v>36081</v>
      </c>
      <c r="E13" s="23">
        <v>1.1311216429699842</v>
      </c>
      <c r="F13" s="24">
        <v>4731</v>
      </c>
      <c r="G13" s="21">
        <v>49067</v>
      </c>
      <c r="H13" s="22">
        <v>46486</v>
      </c>
      <c r="I13" s="23">
        <v>1.0555220926730629</v>
      </c>
      <c r="J13" s="24">
        <v>2581</v>
      </c>
      <c r="K13" s="52">
        <v>0.83176065379990627</v>
      </c>
      <c r="L13" s="53">
        <v>0.77616916921223589</v>
      </c>
      <c r="M13" s="54">
        <v>5.5591484587670381E-2</v>
      </c>
    </row>
    <row r="14" spans="1:13" ht="18" customHeight="1" x14ac:dyDescent="0.4">
      <c r="A14" s="265"/>
      <c r="B14" s="109" t="s">
        <v>161</v>
      </c>
      <c r="C14" s="29">
        <v>10854</v>
      </c>
      <c r="D14" s="30">
        <v>9249</v>
      </c>
      <c r="E14" s="31">
        <v>1.1735322737593252</v>
      </c>
      <c r="F14" s="32">
        <v>1605</v>
      </c>
      <c r="G14" s="29">
        <v>12815</v>
      </c>
      <c r="H14" s="30">
        <v>12485</v>
      </c>
      <c r="I14" s="31">
        <v>1.026431718061674</v>
      </c>
      <c r="J14" s="32">
        <v>330</v>
      </c>
      <c r="K14" s="55">
        <v>0.84697619976589933</v>
      </c>
      <c r="L14" s="56">
        <v>0.74080897076491792</v>
      </c>
      <c r="M14" s="35">
        <v>0.10616722900098141</v>
      </c>
    </row>
    <row r="15" spans="1:13" ht="18" customHeight="1" x14ac:dyDescent="0.4">
      <c r="A15" s="265"/>
      <c r="B15" s="84" t="s">
        <v>160</v>
      </c>
      <c r="C15" s="36">
        <v>5699</v>
      </c>
      <c r="D15" s="37">
        <v>5388</v>
      </c>
      <c r="E15" s="38">
        <v>1.0577208611729769</v>
      </c>
      <c r="F15" s="39">
        <v>311</v>
      </c>
      <c r="G15" s="36">
        <v>6575</v>
      </c>
      <c r="H15" s="37">
        <v>6380</v>
      </c>
      <c r="I15" s="38">
        <v>1.030564263322884</v>
      </c>
      <c r="J15" s="39">
        <v>195</v>
      </c>
      <c r="K15" s="40">
        <v>0.86676806083650193</v>
      </c>
      <c r="L15" s="41">
        <v>0.84451410658307213</v>
      </c>
      <c r="M15" s="42">
        <v>2.2253954253429797E-2</v>
      </c>
    </row>
    <row r="16" spans="1:13" ht="18" customHeight="1" x14ac:dyDescent="0.4">
      <c r="A16" s="265"/>
      <c r="B16" s="84" t="s">
        <v>158</v>
      </c>
      <c r="C16" s="36">
        <v>22882</v>
      </c>
      <c r="D16" s="37">
        <v>20035</v>
      </c>
      <c r="E16" s="38">
        <v>1.1421013226853007</v>
      </c>
      <c r="F16" s="39">
        <v>2847</v>
      </c>
      <c r="G16" s="36">
        <v>27900</v>
      </c>
      <c r="H16" s="37">
        <v>25443</v>
      </c>
      <c r="I16" s="38">
        <v>1.0965688008489565</v>
      </c>
      <c r="J16" s="39">
        <v>2457</v>
      </c>
      <c r="K16" s="40">
        <v>0.82014336917562725</v>
      </c>
      <c r="L16" s="41">
        <v>0.78744644892504811</v>
      </c>
      <c r="M16" s="42">
        <v>3.2696920250579131E-2</v>
      </c>
    </row>
    <row r="17" spans="1:13" ht="18" customHeight="1" x14ac:dyDescent="0.4">
      <c r="A17" s="265"/>
      <c r="B17" s="84" t="s">
        <v>157</v>
      </c>
      <c r="C17" s="36">
        <v>1377</v>
      </c>
      <c r="D17" s="37">
        <v>1409</v>
      </c>
      <c r="E17" s="38">
        <v>0.9772888573456352</v>
      </c>
      <c r="F17" s="39">
        <v>-32</v>
      </c>
      <c r="G17" s="36">
        <v>1777</v>
      </c>
      <c r="H17" s="37">
        <v>2178</v>
      </c>
      <c r="I17" s="38">
        <v>0.8158861340679523</v>
      </c>
      <c r="J17" s="39">
        <v>-401</v>
      </c>
      <c r="K17" s="40">
        <v>0.77490151941474394</v>
      </c>
      <c r="L17" s="41">
        <v>0.64692378328741962</v>
      </c>
      <c r="M17" s="42">
        <v>0.12797773612732433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21157</v>
      </c>
      <c r="D19" s="22">
        <v>19125</v>
      </c>
      <c r="E19" s="23">
        <v>1.106248366013072</v>
      </c>
      <c r="F19" s="24">
        <v>2032</v>
      </c>
      <c r="G19" s="21">
        <v>27300</v>
      </c>
      <c r="H19" s="25">
        <v>27645</v>
      </c>
      <c r="I19" s="23">
        <v>0.98752034725990234</v>
      </c>
      <c r="J19" s="24">
        <v>-345</v>
      </c>
      <c r="K19" s="52">
        <v>0.77498168498168496</v>
      </c>
      <c r="L19" s="53">
        <v>0.69180683667932719</v>
      </c>
      <c r="M19" s="28">
        <v>8.3174848302357773E-2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8499</v>
      </c>
      <c r="D21" s="37">
        <v>7411</v>
      </c>
      <c r="E21" s="38">
        <v>1.1468087977330994</v>
      </c>
      <c r="F21" s="39">
        <v>1088</v>
      </c>
      <c r="G21" s="36">
        <v>10665</v>
      </c>
      <c r="H21" s="37">
        <v>10650</v>
      </c>
      <c r="I21" s="38">
        <v>1.0014084507042254</v>
      </c>
      <c r="J21" s="39">
        <v>15</v>
      </c>
      <c r="K21" s="40">
        <v>0.79690576652601974</v>
      </c>
      <c r="L21" s="41">
        <v>0.69586854460093894</v>
      </c>
      <c r="M21" s="42">
        <v>0.1010372219250808</v>
      </c>
    </row>
    <row r="22" spans="1:13" ht="18" customHeight="1" x14ac:dyDescent="0.4">
      <c r="A22" s="265"/>
      <c r="B22" s="84" t="s">
        <v>158</v>
      </c>
      <c r="C22" s="36">
        <v>12658</v>
      </c>
      <c r="D22" s="37">
        <v>11714</v>
      </c>
      <c r="E22" s="38">
        <v>1.0805873313983267</v>
      </c>
      <c r="F22" s="39">
        <v>944</v>
      </c>
      <c r="G22" s="36">
        <v>16635</v>
      </c>
      <c r="H22" s="37">
        <v>16995</v>
      </c>
      <c r="I22" s="38">
        <v>0.97881729920564875</v>
      </c>
      <c r="J22" s="39">
        <v>-360</v>
      </c>
      <c r="K22" s="40">
        <v>0.76092575894198977</v>
      </c>
      <c r="L22" s="41">
        <v>0.68926154751397473</v>
      </c>
      <c r="M22" s="42">
        <v>7.1664211428015046E-2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14620</v>
      </c>
      <c r="D24" s="22">
        <v>12911</v>
      </c>
      <c r="E24" s="23">
        <v>1.13236774843157</v>
      </c>
      <c r="F24" s="24">
        <v>1709</v>
      </c>
      <c r="G24" s="21">
        <v>19036</v>
      </c>
      <c r="H24" s="25">
        <v>16085</v>
      </c>
      <c r="I24" s="23">
        <v>1.1834628535903016</v>
      </c>
      <c r="J24" s="24">
        <v>2951</v>
      </c>
      <c r="K24" s="52">
        <v>0.76801849127968058</v>
      </c>
      <c r="L24" s="53">
        <v>0.80267329810382348</v>
      </c>
      <c r="M24" s="54">
        <v>-3.4654806824142903E-2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5810</v>
      </c>
      <c r="D26" s="37">
        <v>5951</v>
      </c>
      <c r="E26" s="38">
        <v>0.97630650310872125</v>
      </c>
      <c r="F26" s="39">
        <v>-141</v>
      </c>
      <c r="G26" s="36">
        <v>7260</v>
      </c>
      <c r="H26" s="37">
        <v>6965</v>
      </c>
      <c r="I26" s="38">
        <v>1.0423546302943287</v>
      </c>
      <c r="J26" s="39">
        <v>295</v>
      </c>
      <c r="K26" s="40">
        <v>0.80027548209366395</v>
      </c>
      <c r="L26" s="41">
        <v>0.85441493180186645</v>
      </c>
      <c r="M26" s="42">
        <v>-5.4139449708202503E-2</v>
      </c>
    </row>
    <row r="27" spans="1:13" ht="18" customHeight="1" x14ac:dyDescent="0.4">
      <c r="A27" s="265"/>
      <c r="B27" s="84" t="s">
        <v>158</v>
      </c>
      <c r="C27" s="36">
        <v>8351</v>
      </c>
      <c r="D27" s="37">
        <v>6719</v>
      </c>
      <c r="E27" s="38">
        <v>1.2428932876916208</v>
      </c>
      <c r="F27" s="39">
        <v>1632</v>
      </c>
      <c r="G27" s="36">
        <v>11050</v>
      </c>
      <c r="H27" s="37">
        <v>8591</v>
      </c>
      <c r="I27" s="38">
        <v>1.2862297753462926</v>
      </c>
      <c r="J27" s="39">
        <v>2459</v>
      </c>
      <c r="K27" s="40">
        <v>0.75574660633484159</v>
      </c>
      <c r="L27" s="41">
        <v>0.78209754394133391</v>
      </c>
      <c r="M27" s="42">
        <v>-2.635093760649232E-2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93"/>
      <c r="B29" s="268" t="s">
        <v>157</v>
      </c>
      <c r="C29" s="73">
        <v>459</v>
      </c>
      <c r="D29" s="74">
        <v>241</v>
      </c>
      <c r="E29" s="94">
        <v>1.904564315352697</v>
      </c>
      <c r="F29" s="95">
        <v>218</v>
      </c>
      <c r="G29" s="73">
        <v>726</v>
      </c>
      <c r="H29" s="74">
        <v>529</v>
      </c>
      <c r="I29" s="75">
        <v>1.3724007561436673</v>
      </c>
      <c r="J29" s="76">
        <v>197</v>
      </c>
      <c r="K29" s="96">
        <v>0.63223140495867769</v>
      </c>
      <c r="L29" s="97">
        <v>0.45557655954631382</v>
      </c>
      <c r="M29" s="98">
        <v>0.17665484541236387</v>
      </c>
    </row>
    <row r="30" spans="1:13" ht="18" customHeight="1" x14ac:dyDescent="0.4">
      <c r="A30" s="266" t="s">
        <v>162</v>
      </c>
      <c r="B30" s="20"/>
      <c r="C30" s="21">
        <v>23748</v>
      </c>
      <c r="D30" s="22">
        <v>22581</v>
      </c>
      <c r="E30" s="23">
        <v>1.0516806164474559</v>
      </c>
      <c r="F30" s="24">
        <v>1167</v>
      </c>
      <c r="G30" s="21">
        <v>30278</v>
      </c>
      <c r="H30" s="22">
        <v>30404</v>
      </c>
      <c r="I30" s="23">
        <v>0.9958558084462571</v>
      </c>
      <c r="J30" s="24">
        <v>-126</v>
      </c>
      <c r="K30" s="52">
        <v>0.78433185811480288</v>
      </c>
      <c r="L30" s="53">
        <v>0.74269832916721479</v>
      </c>
      <c r="M30" s="28">
        <v>4.1633528947588094E-2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3040</v>
      </c>
      <c r="D32" s="37">
        <v>2634</v>
      </c>
      <c r="E32" s="38">
        <v>1.1541381928625665</v>
      </c>
      <c r="F32" s="39">
        <v>406</v>
      </c>
      <c r="G32" s="36">
        <v>3630</v>
      </c>
      <c r="H32" s="37">
        <v>3190</v>
      </c>
      <c r="I32" s="38">
        <v>1.1379310344827587</v>
      </c>
      <c r="J32" s="39">
        <v>440</v>
      </c>
      <c r="K32" s="40">
        <v>0.83746556473829203</v>
      </c>
      <c r="L32" s="41">
        <v>0.82570532915360506</v>
      </c>
      <c r="M32" s="42">
        <v>1.1760235584686973E-2</v>
      </c>
    </row>
    <row r="33" spans="1:13" ht="18" customHeight="1" x14ac:dyDescent="0.4">
      <c r="A33" s="265"/>
      <c r="B33" s="84" t="s">
        <v>159</v>
      </c>
      <c r="C33" s="36">
        <v>711</v>
      </c>
      <c r="D33" s="37">
        <v>668</v>
      </c>
      <c r="E33" s="38">
        <v>1.0643712574850299</v>
      </c>
      <c r="F33" s="39">
        <v>43</v>
      </c>
      <c r="G33" s="36">
        <v>1050</v>
      </c>
      <c r="H33" s="37">
        <v>1100</v>
      </c>
      <c r="I33" s="38">
        <v>0.95454545454545459</v>
      </c>
      <c r="J33" s="39">
        <v>-50</v>
      </c>
      <c r="K33" s="40">
        <v>0.67714285714285716</v>
      </c>
      <c r="L33" s="41">
        <v>0.6072727272727273</v>
      </c>
      <c r="M33" s="42">
        <v>6.987012987012986E-2</v>
      </c>
    </row>
    <row r="34" spans="1:13" ht="18" customHeight="1" x14ac:dyDescent="0.4">
      <c r="A34" s="265"/>
      <c r="B34" s="84" t="s">
        <v>239</v>
      </c>
      <c r="C34" s="36">
        <v>323</v>
      </c>
      <c r="D34" s="37">
        <v>0</v>
      </c>
      <c r="E34" s="38" t="e">
        <v>#DIV/0!</v>
      </c>
      <c r="F34" s="39">
        <v>323</v>
      </c>
      <c r="G34" s="36">
        <v>528</v>
      </c>
      <c r="H34" s="37">
        <v>0</v>
      </c>
      <c r="I34" s="38" t="e">
        <v>#DIV/0!</v>
      </c>
      <c r="J34" s="39">
        <v>528</v>
      </c>
      <c r="K34" s="40">
        <v>0.6117424242424242</v>
      </c>
      <c r="L34" s="41" t="s">
        <v>0</v>
      </c>
      <c r="M34" s="42" t="e">
        <v>#VALUE!</v>
      </c>
    </row>
    <row r="35" spans="1:13" ht="18" customHeight="1" x14ac:dyDescent="0.4">
      <c r="A35" s="265"/>
      <c r="B35" s="84" t="s">
        <v>158</v>
      </c>
      <c r="C35" s="36">
        <v>18180</v>
      </c>
      <c r="D35" s="37">
        <v>17688</v>
      </c>
      <c r="E35" s="38">
        <v>1.0278154681139755</v>
      </c>
      <c r="F35" s="39">
        <v>492</v>
      </c>
      <c r="G35" s="36">
        <v>23296</v>
      </c>
      <c r="H35" s="37">
        <v>23913</v>
      </c>
      <c r="I35" s="38">
        <v>0.97419813490569984</v>
      </c>
      <c r="J35" s="39">
        <v>-617</v>
      </c>
      <c r="K35" s="40">
        <v>0.78039148351648346</v>
      </c>
      <c r="L35" s="41">
        <v>0.73968134487517245</v>
      </c>
      <c r="M35" s="42">
        <v>4.0710138641311011E-2</v>
      </c>
    </row>
    <row r="36" spans="1:13" ht="18" customHeight="1" x14ac:dyDescent="0.4">
      <c r="A36" s="265"/>
      <c r="B36" s="84" t="s">
        <v>157</v>
      </c>
      <c r="C36" s="36">
        <v>1494</v>
      </c>
      <c r="D36" s="37">
        <v>1591</v>
      </c>
      <c r="E36" s="38">
        <v>0.9390320553111251</v>
      </c>
      <c r="F36" s="39">
        <v>-97</v>
      </c>
      <c r="G36" s="36">
        <v>1774</v>
      </c>
      <c r="H36" s="37">
        <v>2201</v>
      </c>
      <c r="I36" s="38">
        <v>0.80599727396637888</v>
      </c>
      <c r="J36" s="39">
        <v>-427</v>
      </c>
      <c r="K36" s="40">
        <v>0.84216459977452085</v>
      </c>
      <c r="L36" s="41">
        <v>0.72285324852339849</v>
      </c>
      <c r="M36" s="42">
        <v>0.11931135125112236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4"/>
  <sheetViews>
    <sheetView showGridLines="0" zoomScaleNormal="100" zoomScaleSheetLayoutView="90" workbookViewId="0">
      <pane xSplit="6" ySplit="5" topLeftCell="G6" activePane="bottomRight" state="frozen"/>
      <selection activeCell="F6" sqref="F6:F7"/>
      <selection pane="topRight" activeCell="F6" sqref="F6:F7"/>
      <selection pane="bottomLeft" activeCell="F6" sqref="F6:F7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7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１月（月間）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31</v>
      </c>
      <c r="B2" s="313"/>
      <c r="C2" s="1">
        <v>2019</v>
      </c>
      <c r="D2" s="2" t="s">
        <v>146</v>
      </c>
      <c r="E2" s="2">
        <v>1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374</v>
      </c>
      <c r="H3" s="324" t="s">
        <v>373</v>
      </c>
      <c r="I3" s="326" t="s">
        <v>140</v>
      </c>
      <c r="J3" s="327"/>
      <c r="K3" s="322" t="s">
        <v>374</v>
      </c>
      <c r="L3" s="324" t="s">
        <v>373</v>
      </c>
      <c r="M3" s="326" t="s">
        <v>140</v>
      </c>
      <c r="N3" s="327"/>
      <c r="O3" s="318" t="s">
        <v>374</v>
      </c>
      <c r="P3" s="320" t="s">
        <v>373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135</v>
      </c>
      <c r="B5" s="251"/>
      <c r="C5" s="251"/>
      <c r="D5" s="251"/>
      <c r="E5" s="251"/>
      <c r="F5" s="251"/>
      <c r="G5" s="250">
        <v>547755</v>
      </c>
      <c r="H5" s="249">
        <v>533536</v>
      </c>
      <c r="I5" s="248">
        <v>1.026650497810832</v>
      </c>
      <c r="J5" s="247">
        <v>14219</v>
      </c>
      <c r="K5" s="250">
        <v>769076</v>
      </c>
      <c r="L5" s="249">
        <v>752231</v>
      </c>
      <c r="M5" s="248">
        <v>1.0223933871377275</v>
      </c>
      <c r="N5" s="247">
        <v>16845</v>
      </c>
      <c r="O5" s="246">
        <v>0.71222479962968555</v>
      </c>
      <c r="P5" s="245">
        <v>0.70927148708309018</v>
      </c>
      <c r="Q5" s="244">
        <v>2.9533125465953658E-3</v>
      </c>
      <c r="R5" s="169"/>
      <c r="S5" s="169"/>
    </row>
    <row r="6" spans="1:19" x14ac:dyDescent="0.4">
      <c r="A6" s="190" t="s">
        <v>134</v>
      </c>
      <c r="B6" s="189" t="s">
        <v>350</v>
      </c>
      <c r="C6" s="189"/>
      <c r="D6" s="189"/>
      <c r="E6" s="189"/>
      <c r="F6" s="189"/>
      <c r="G6" s="188">
        <v>200346</v>
      </c>
      <c r="H6" s="187">
        <v>195318</v>
      </c>
      <c r="I6" s="186">
        <v>1.0257426350873959</v>
      </c>
      <c r="J6" s="185">
        <v>5028</v>
      </c>
      <c r="K6" s="231">
        <v>260975</v>
      </c>
      <c r="L6" s="187">
        <v>263445</v>
      </c>
      <c r="M6" s="186">
        <v>0.99062422896619784</v>
      </c>
      <c r="N6" s="185">
        <v>-2470</v>
      </c>
      <c r="O6" s="184">
        <v>0.76768272823067341</v>
      </c>
      <c r="P6" s="183">
        <v>0.74139953310937767</v>
      </c>
      <c r="Q6" s="182">
        <v>2.6283195121295733E-2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126786</v>
      </c>
      <c r="H7" s="187">
        <v>128780</v>
      </c>
      <c r="I7" s="186">
        <v>0.98451622922814097</v>
      </c>
      <c r="J7" s="185">
        <v>-1994</v>
      </c>
      <c r="K7" s="188">
        <v>160992</v>
      </c>
      <c r="L7" s="187">
        <v>169685</v>
      </c>
      <c r="M7" s="186">
        <v>0.94876977929693251</v>
      </c>
      <c r="N7" s="185">
        <v>-8693</v>
      </c>
      <c r="O7" s="184">
        <v>0.78752981514609421</v>
      </c>
      <c r="P7" s="183">
        <v>0.7589356749270707</v>
      </c>
      <c r="Q7" s="182">
        <v>2.8594140219023512E-2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243">
        <v>106545</v>
      </c>
      <c r="H8" s="196">
        <v>107799</v>
      </c>
      <c r="I8" s="195">
        <v>0.98836723902819135</v>
      </c>
      <c r="J8" s="194">
        <v>-1254</v>
      </c>
      <c r="K8" s="197">
        <v>134837</v>
      </c>
      <c r="L8" s="196">
        <v>137365</v>
      </c>
      <c r="M8" s="195">
        <v>0.98159647654060345</v>
      </c>
      <c r="N8" s="194">
        <v>-2528</v>
      </c>
      <c r="O8" s="193">
        <v>0.79017628692421216</v>
      </c>
      <c r="P8" s="192">
        <v>0.78476322207258031</v>
      </c>
      <c r="Q8" s="191">
        <v>5.4130648516318436E-3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243">
        <v>20241</v>
      </c>
      <c r="H9" s="196">
        <v>20981</v>
      </c>
      <c r="I9" s="195">
        <v>0.96472999380391788</v>
      </c>
      <c r="J9" s="194">
        <v>-740</v>
      </c>
      <c r="K9" s="197">
        <v>26155</v>
      </c>
      <c r="L9" s="196">
        <v>32320</v>
      </c>
      <c r="M9" s="195">
        <v>0.80925123762376239</v>
      </c>
      <c r="N9" s="194">
        <v>-6165</v>
      </c>
      <c r="O9" s="193">
        <v>0.77388644618619762</v>
      </c>
      <c r="P9" s="192">
        <v>0.64916460396039599</v>
      </c>
      <c r="Q9" s="191">
        <v>0.12472184222580163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194">
        <v>0</v>
      </c>
      <c r="K16" s="197"/>
      <c r="L16" s="196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/>
      <c r="H17" s="175"/>
      <c r="I17" s="174" t="e">
        <v>#DIV/0!</v>
      </c>
      <c r="J17" s="173">
        <v>0</v>
      </c>
      <c r="K17" s="176"/>
      <c r="L17" s="175"/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70381</v>
      </c>
      <c r="H18" s="187">
        <v>64661</v>
      </c>
      <c r="I18" s="186">
        <v>1.088461360016084</v>
      </c>
      <c r="J18" s="185">
        <v>5720</v>
      </c>
      <c r="K18" s="188">
        <v>95445</v>
      </c>
      <c r="L18" s="187">
        <v>90660</v>
      </c>
      <c r="M18" s="186">
        <v>1.0527796161482461</v>
      </c>
      <c r="N18" s="185">
        <v>4785</v>
      </c>
      <c r="O18" s="184">
        <v>0.73739850175493737</v>
      </c>
      <c r="P18" s="183">
        <v>0.71322523714979047</v>
      </c>
      <c r="Q18" s="182">
        <v>2.4173264605146905E-2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10583</v>
      </c>
      <c r="H20" s="196">
        <v>9164</v>
      </c>
      <c r="I20" s="195">
        <v>1.1548450458315147</v>
      </c>
      <c r="J20" s="194">
        <v>1419</v>
      </c>
      <c r="K20" s="197">
        <v>14185</v>
      </c>
      <c r="L20" s="196">
        <v>13485</v>
      </c>
      <c r="M20" s="195">
        <v>1.0519095291064144</v>
      </c>
      <c r="N20" s="194">
        <v>700</v>
      </c>
      <c r="O20" s="193">
        <v>0.74606979203383861</v>
      </c>
      <c r="P20" s="192">
        <v>0.67956989247311828</v>
      </c>
      <c r="Q20" s="191">
        <v>6.6499899560720332E-2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22934</v>
      </c>
      <c r="H21" s="196">
        <v>21201</v>
      </c>
      <c r="I21" s="205">
        <v>1.0817414272911654</v>
      </c>
      <c r="J21" s="204">
        <v>1733</v>
      </c>
      <c r="K21" s="203">
        <v>30690</v>
      </c>
      <c r="L21" s="206">
        <v>29890</v>
      </c>
      <c r="M21" s="205">
        <v>1.0267648042823687</v>
      </c>
      <c r="N21" s="194">
        <v>800</v>
      </c>
      <c r="O21" s="193">
        <v>0.7472792440534376</v>
      </c>
      <c r="P21" s="192">
        <v>0.70930076948812315</v>
      </c>
      <c r="Q21" s="191">
        <v>3.7978474565314446E-2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8408</v>
      </c>
      <c r="H22" s="206">
        <v>7381</v>
      </c>
      <c r="I22" s="195">
        <v>1.1391410377997562</v>
      </c>
      <c r="J22" s="194">
        <v>1027</v>
      </c>
      <c r="K22" s="197">
        <v>10230</v>
      </c>
      <c r="L22" s="206">
        <v>10065</v>
      </c>
      <c r="M22" s="195">
        <v>1.0163934426229508</v>
      </c>
      <c r="N22" s="194">
        <v>165</v>
      </c>
      <c r="O22" s="193">
        <v>0.82189638318670577</v>
      </c>
      <c r="P22" s="192">
        <v>0.73333333333333328</v>
      </c>
      <c r="Q22" s="191">
        <v>8.8563049853372489E-2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4351</v>
      </c>
      <c r="H23" s="196">
        <v>3451</v>
      </c>
      <c r="I23" s="195">
        <v>1.2607939727615185</v>
      </c>
      <c r="J23" s="194">
        <v>900</v>
      </c>
      <c r="K23" s="197">
        <v>5115</v>
      </c>
      <c r="L23" s="196">
        <v>4950</v>
      </c>
      <c r="M23" s="195">
        <v>1.0333333333333334</v>
      </c>
      <c r="N23" s="194">
        <v>165</v>
      </c>
      <c r="O23" s="193">
        <v>0.85063538611925704</v>
      </c>
      <c r="P23" s="192">
        <v>0.69717171717171722</v>
      </c>
      <c r="Q23" s="191">
        <v>0.15346366894753982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/>
      <c r="H24" s="196"/>
      <c r="I24" s="195" t="e">
        <v>#DIV/0!</v>
      </c>
      <c r="J24" s="194">
        <v>0</v>
      </c>
      <c r="K24" s="197"/>
      <c r="L24" s="196"/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2988</v>
      </c>
      <c r="H25" s="196">
        <v>3085</v>
      </c>
      <c r="I25" s="195">
        <v>0.96855753646677467</v>
      </c>
      <c r="J25" s="194">
        <v>-97</v>
      </c>
      <c r="K25" s="197">
        <v>4535</v>
      </c>
      <c r="L25" s="196">
        <v>4495</v>
      </c>
      <c r="M25" s="195">
        <v>1.0088987764182424</v>
      </c>
      <c r="N25" s="194">
        <v>40</v>
      </c>
      <c r="O25" s="193">
        <v>0.65887541345093714</v>
      </c>
      <c r="P25" s="192">
        <v>0.68631813125695218</v>
      </c>
      <c r="Q25" s="191">
        <v>-2.7442717806015038E-2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3267</v>
      </c>
      <c r="H32" s="196">
        <v>3268</v>
      </c>
      <c r="I32" s="195">
        <v>0.99969400244798046</v>
      </c>
      <c r="J32" s="194">
        <v>-1</v>
      </c>
      <c r="K32" s="197">
        <v>5115</v>
      </c>
      <c r="L32" s="196">
        <v>4495</v>
      </c>
      <c r="M32" s="195">
        <v>1.1379310344827587</v>
      </c>
      <c r="N32" s="194">
        <v>620</v>
      </c>
      <c r="O32" s="193">
        <v>0.6387096774193548</v>
      </c>
      <c r="P32" s="192">
        <v>0.72703003337041161</v>
      </c>
      <c r="Q32" s="191">
        <v>-8.8320355951056806E-2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2785</v>
      </c>
      <c r="H34" s="196">
        <v>2255</v>
      </c>
      <c r="I34" s="195">
        <v>1.2350332594235034</v>
      </c>
      <c r="J34" s="194">
        <v>530</v>
      </c>
      <c r="K34" s="197">
        <v>5115</v>
      </c>
      <c r="L34" s="196">
        <v>3915</v>
      </c>
      <c r="M34" s="195">
        <v>1.3065134099616857</v>
      </c>
      <c r="N34" s="194">
        <v>1200</v>
      </c>
      <c r="O34" s="193">
        <v>0.54447702834799605</v>
      </c>
      <c r="P34" s="192">
        <v>0.57598978288633462</v>
      </c>
      <c r="Q34" s="191">
        <v>-3.1512754538338572E-2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15065</v>
      </c>
      <c r="H37" s="175">
        <v>14856</v>
      </c>
      <c r="I37" s="174">
        <v>1.0140683898761442</v>
      </c>
      <c r="J37" s="173">
        <v>209</v>
      </c>
      <c r="K37" s="176">
        <v>20460</v>
      </c>
      <c r="L37" s="175">
        <v>19365</v>
      </c>
      <c r="M37" s="174">
        <v>1.056545313710302</v>
      </c>
      <c r="N37" s="173">
        <v>1095</v>
      </c>
      <c r="O37" s="172">
        <v>0.73631476050830891</v>
      </c>
      <c r="P37" s="171">
        <v>0.76715724244771499</v>
      </c>
      <c r="Q37" s="170">
        <v>-3.0842481939406086E-2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2177</v>
      </c>
      <c r="H38" s="187">
        <v>1877</v>
      </c>
      <c r="I38" s="186">
        <v>1.1598295151838038</v>
      </c>
      <c r="J38" s="185">
        <v>300</v>
      </c>
      <c r="K38" s="188">
        <v>3050</v>
      </c>
      <c r="L38" s="187">
        <v>3100</v>
      </c>
      <c r="M38" s="186">
        <v>0.9838709677419355</v>
      </c>
      <c r="N38" s="185">
        <v>-50</v>
      </c>
      <c r="O38" s="184">
        <v>0.71377049180327867</v>
      </c>
      <c r="P38" s="183">
        <v>0.60548387096774192</v>
      </c>
      <c r="Q38" s="182">
        <v>0.10828662083553675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1179</v>
      </c>
      <c r="H39" s="196">
        <v>1070</v>
      </c>
      <c r="I39" s="195">
        <v>1.1018691588785046</v>
      </c>
      <c r="J39" s="194">
        <v>109</v>
      </c>
      <c r="K39" s="197">
        <v>1550</v>
      </c>
      <c r="L39" s="196">
        <v>1550</v>
      </c>
      <c r="M39" s="195">
        <v>1</v>
      </c>
      <c r="N39" s="194">
        <v>0</v>
      </c>
      <c r="O39" s="193">
        <v>0.76064516129032256</v>
      </c>
      <c r="P39" s="192">
        <v>0.69032258064516128</v>
      </c>
      <c r="Q39" s="191">
        <v>7.0322580645161281E-2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998</v>
      </c>
      <c r="H40" s="237">
        <v>807</v>
      </c>
      <c r="I40" s="236">
        <v>1.2366790582403966</v>
      </c>
      <c r="J40" s="235">
        <v>191</v>
      </c>
      <c r="K40" s="238">
        <v>1500</v>
      </c>
      <c r="L40" s="237">
        <v>1550</v>
      </c>
      <c r="M40" s="236">
        <v>0.967741935483871</v>
      </c>
      <c r="N40" s="235">
        <v>-50</v>
      </c>
      <c r="O40" s="234">
        <v>0.66533333333333333</v>
      </c>
      <c r="P40" s="233">
        <v>0.52064516129032257</v>
      </c>
      <c r="Q40" s="232">
        <v>0.14468817204301077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1002</v>
      </c>
      <c r="H41" s="187">
        <v>0</v>
      </c>
      <c r="I41" s="186" t="e">
        <v>#DIV/0!</v>
      </c>
      <c r="J41" s="185">
        <v>1002</v>
      </c>
      <c r="K41" s="188">
        <v>1488</v>
      </c>
      <c r="L41" s="187">
        <v>0</v>
      </c>
      <c r="M41" s="186" t="e">
        <v>#DIV/0!</v>
      </c>
      <c r="N41" s="185">
        <v>1488</v>
      </c>
      <c r="O41" s="184">
        <v>0.67338709677419351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1002</v>
      </c>
      <c r="H42" s="175"/>
      <c r="I42" s="174" t="e">
        <v>#DIV/0!</v>
      </c>
      <c r="J42" s="173">
        <v>1002</v>
      </c>
      <c r="K42" s="176">
        <v>1488</v>
      </c>
      <c r="L42" s="175"/>
      <c r="M42" s="174" t="e">
        <v>#DIV/0!</v>
      </c>
      <c r="N42" s="173">
        <v>1488</v>
      </c>
      <c r="O42" s="172">
        <v>0.67338709677419351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120</v>
      </c>
      <c r="C43" s="189"/>
      <c r="D43" s="189"/>
      <c r="E43" s="189"/>
      <c r="F43" s="229"/>
      <c r="G43" s="188">
        <v>282913</v>
      </c>
      <c r="H43" s="187">
        <v>276037</v>
      </c>
      <c r="I43" s="186">
        <v>1.0249097041338662</v>
      </c>
      <c r="J43" s="185">
        <v>6876</v>
      </c>
      <c r="K43" s="231">
        <v>416175</v>
      </c>
      <c r="L43" s="187">
        <v>401348</v>
      </c>
      <c r="M43" s="186">
        <v>1.0369430020829804</v>
      </c>
      <c r="N43" s="185">
        <v>14827</v>
      </c>
      <c r="O43" s="184">
        <v>0.67979335616026915</v>
      </c>
      <c r="P43" s="183">
        <v>0.68777469926348211</v>
      </c>
      <c r="Q43" s="182">
        <v>-7.9813431032129678E-3</v>
      </c>
      <c r="R43" s="169"/>
      <c r="S43" s="169"/>
    </row>
    <row r="44" spans="1:19" x14ac:dyDescent="0.4">
      <c r="A44" s="230"/>
      <c r="B44" s="190" t="s">
        <v>119</v>
      </c>
      <c r="C44" s="189"/>
      <c r="D44" s="189"/>
      <c r="E44" s="189"/>
      <c r="F44" s="229"/>
      <c r="G44" s="188">
        <v>275028</v>
      </c>
      <c r="H44" s="187">
        <v>267836</v>
      </c>
      <c r="I44" s="186">
        <v>1.0268522528711599</v>
      </c>
      <c r="J44" s="185">
        <v>7192</v>
      </c>
      <c r="K44" s="188">
        <v>404074</v>
      </c>
      <c r="L44" s="187">
        <v>387596</v>
      </c>
      <c r="M44" s="186">
        <v>1.0425133386309455</v>
      </c>
      <c r="N44" s="185">
        <v>16478</v>
      </c>
      <c r="O44" s="184">
        <v>0.68063770497483134</v>
      </c>
      <c r="P44" s="183">
        <v>0.69101848316288095</v>
      </c>
      <c r="Q44" s="182">
        <v>-1.0380778188049611E-2</v>
      </c>
      <c r="R44" s="169"/>
      <c r="S44" s="169"/>
    </row>
    <row r="45" spans="1:19" x14ac:dyDescent="0.4">
      <c r="A45" s="200"/>
      <c r="B45" s="200"/>
      <c r="C45" s="208" t="s">
        <v>102</v>
      </c>
      <c r="D45" s="207"/>
      <c r="E45" s="207"/>
      <c r="F45" s="6" t="s">
        <v>97</v>
      </c>
      <c r="G45" s="197">
        <v>109105</v>
      </c>
      <c r="H45" s="196">
        <v>109550</v>
      </c>
      <c r="I45" s="195">
        <v>0.99593792788680968</v>
      </c>
      <c r="J45" s="194">
        <v>-445</v>
      </c>
      <c r="K45" s="197">
        <v>149429</v>
      </c>
      <c r="L45" s="196">
        <v>142933</v>
      </c>
      <c r="M45" s="195">
        <v>1.045447867182526</v>
      </c>
      <c r="N45" s="194">
        <v>6496</v>
      </c>
      <c r="O45" s="193">
        <v>0.73014608944716219</v>
      </c>
      <c r="P45" s="192">
        <v>0.76644301875704002</v>
      </c>
      <c r="Q45" s="191">
        <v>-3.6296929309877823E-2</v>
      </c>
      <c r="R45" s="169"/>
      <c r="S45" s="169"/>
    </row>
    <row r="46" spans="1:19" x14ac:dyDescent="0.4">
      <c r="A46" s="200"/>
      <c r="B46" s="200"/>
      <c r="C46" s="208" t="s">
        <v>118</v>
      </c>
      <c r="D46" s="207"/>
      <c r="E46" s="207"/>
      <c r="F46" s="6" t="s">
        <v>97</v>
      </c>
      <c r="G46" s="197">
        <v>22900</v>
      </c>
      <c r="H46" s="196">
        <v>21504</v>
      </c>
      <c r="I46" s="195">
        <v>1.0649181547619047</v>
      </c>
      <c r="J46" s="194">
        <v>1396</v>
      </c>
      <c r="K46" s="197">
        <v>33251</v>
      </c>
      <c r="L46" s="196">
        <v>33999</v>
      </c>
      <c r="M46" s="195">
        <v>0.97799935292214479</v>
      </c>
      <c r="N46" s="194">
        <v>-748</v>
      </c>
      <c r="O46" s="193">
        <v>0.6887010916964903</v>
      </c>
      <c r="P46" s="192">
        <v>0.63248919085855471</v>
      </c>
      <c r="Q46" s="191">
        <v>5.6211900837935591E-2</v>
      </c>
      <c r="R46" s="169"/>
      <c r="S46" s="169"/>
    </row>
    <row r="47" spans="1:19" x14ac:dyDescent="0.4">
      <c r="A47" s="200"/>
      <c r="B47" s="200"/>
      <c r="C47" s="208" t="s">
        <v>100</v>
      </c>
      <c r="D47" s="207"/>
      <c r="E47" s="207"/>
      <c r="F47" s="6" t="s">
        <v>97</v>
      </c>
      <c r="G47" s="197">
        <v>11289</v>
      </c>
      <c r="H47" s="196">
        <v>10859</v>
      </c>
      <c r="I47" s="195">
        <v>1.0395984897320196</v>
      </c>
      <c r="J47" s="194">
        <v>430</v>
      </c>
      <c r="K47" s="197">
        <v>18090</v>
      </c>
      <c r="L47" s="196">
        <v>17884</v>
      </c>
      <c r="M47" s="195">
        <v>1.0115186759114292</v>
      </c>
      <c r="N47" s="194">
        <v>206</v>
      </c>
      <c r="O47" s="193">
        <v>0.62404643449419572</v>
      </c>
      <c r="P47" s="192">
        <v>0.60719078505927082</v>
      </c>
      <c r="Q47" s="191">
        <v>1.6855649434924902E-2</v>
      </c>
      <c r="R47" s="169"/>
      <c r="S47" s="169"/>
    </row>
    <row r="48" spans="1:19" x14ac:dyDescent="0.4">
      <c r="A48" s="200"/>
      <c r="B48" s="200"/>
      <c r="C48" s="208" t="s">
        <v>92</v>
      </c>
      <c r="D48" s="207"/>
      <c r="E48" s="207"/>
      <c r="F48" s="6" t="s">
        <v>97</v>
      </c>
      <c r="G48" s="197">
        <v>7946</v>
      </c>
      <c r="H48" s="196">
        <v>6846</v>
      </c>
      <c r="I48" s="195">
        <v>1.1606777680397313</v>
      </c>
      <c r="J48" s="194">
        <v>1100</v>
      </c>
      <c r="K48" s="197">
        <v>11248</v>
      </c>
      <c r="L48" s="196">
        <v>10050</v>
      </c>
      <c r="M48" s="195">
        <v>1.1192039800995024</v>
      </c>
      <c r="N48" s="194">
        <v>1198</v>
      </c>
      <c r="O48" s="193">
        <v>0.70643669985775248</v>
      </c>
      <c r="P48" s="192">
        <v>0.68119402985074629</v>
      </c>
      <c r="Q48" s="191">
        <v>2.5242670007006196E-2</v>
      </c>
      <c r="R48" s="169"/>
      <c r="S48" s="169"/>
    </row>
    <row r="49" spans="1:19" x14ac:dyDescent="0.4">
      <c r="A49" s="200"/>
      <c r="B49" s="200"/>
      <c r="C49" s="208" t="s">
        <v>98</v>
      </c>
      <c r="D49" s="207"/>
      <c r="E49" s="207"/>
      <c r="F49" s="6" t="s">
        <v>97</v>
      </c>
      <c r="G49" s="197">
        <v>14351</v>
      </c>
      <c r="H49" s="196">
        <v>14114</v>
      </c>
      <c r="I49" s="195">
        <v>1.0167918378914553</v>
      </c>
      <c r="J49" s="194">
        <v>237</v>
      </c>
      <c r="K49" s="197">
        <v>22321</v>
      </c>
      <c r="L49" s="196">
        <v>18858</v>
      </c>
      <c r="M49" s="195">
        <v>1.1836355923215611</v>
      </c>
      <c r="N49" s="194">
        <v>3463</v>
      </c>
      <c r="O49" s="193">
        <v>0.6429371443931724</v>
      </c>
      <c r="P49" s="192">
        <v>0.74843567716618942</v>
      </c>
      <c r="Q49" s="191">
        <v>-0.10549853277301702</v>
      </c>
      <c r="R49" s="169"/>
      <c r="S49" s="169"/>
    </row>
    <row r="50" spans="1:19" x14ac:dyDescent="0.4">
      <c r="A50" s="200"/>
      <c r="B50" s="200"/>
      <c r="C50" s="208" t="s">
        <v>101</v>
      </c>
      <c r="D50" s="207"/>
      <c r="E50" s="207"/>
      <c r="F50" s="6" t="s">
        <v>97</v>
      </c>
      <c r="G50" s="197">
        <v>29612</v>
      </c>
      <c r="H50" s="196">
        <v>31025</v>
      </c>
      <c r="I50" s="195">
        <v>0.95445608380338431</v>
      </c>
      <c r="J50" s="194">
        <v>-1413</v>
      </c>
      <c r="K50" s="197">
        <v>43224</v>
      </c>
      <c r="L50" s="196">
        <v>45864</v>
      </c>
      <c r="M50" s="195">
        <v>0.94243851386708533</v>
      </c>
      <c r="N50" s="194">
        <v>-2640</v>
      </c>
      <c r="O50" s="193">
        <v>0.68508236165093461</v>
      </c>
      <c r="P50" s="192">
        <v>0.67645648002790859</v>
      </c>
      <c r="Q50" s="191">
        <v>8.6258816230260216E-3</v>
      </c>
      <c r="R50" s="169"/>
      <c r="S50" s="169"/>
    </row>
    <row r="51" spans="1:19" x14ac:dyDescent="0.4">
      <c r="A51" s="200"/>
      <c r="B51" s="200"/>
      <c r="C51" s="208" t="s">
        <v>93</v>
      </c>
      <c r="D51" s="207"/>
      <c r="E51" s="207"/>
      <c r="F51" s="6" t="s">
        <v>97</v>
      </c>
      <c r="G51" s="197">
        <v>4295</v>
      </c>
      <c r="H51" s="196">
        <v>3924</v>
      </c>
      <c r="I51" s="195">
        <v>1.0945463812436289</v>
      </c>
      <c r="J51" s="194">
        <v>371</v>
      </c>
      <c r="K51" s="197">
        <v>8369</v>
      </c>
      <c r="L51" s="196">
        <v>8100</v>
      </c>
      <c r="M51" s="195">
        <v>1.0332098765432098</v>
      </c>
      <c r="N51" s="194">
        <v>269</v>
      </c>
      <c r="O51" s="193">
        <v>0.51320348906679414</v>
      </c>
      <c r="P51" s="192">
        <v>0.48444444444444446</v>
      </c>
      <c r="Q51" s="191">
        <v>2.8759044622349683E-2</v>
      </c>
      <c r="R51" s="169"/>
      <c r="S51" s="169"/>
    </row>
    <row r="52" spans="1:19" x14ac:dyDescent="0.4">
      <c r="A52" s="200"/>
      <c r="B52" s="200"/>
      <c r="C52" s="208" t="s">
        <v>117</v>
      </c>
      <c r="D52" s="207"/>
      <c r="E52" s="207"/>
      <c r="F52" s="6" t="s">
        <v>97</v>
      </c>
      <c r="G52" s="197">
        <v>4477</v>
      </c>
      <c r="H52" s="196">
        <v>4344</v>
      </c>
      <c r="I52" s="195">
        <v>1.0306169429097607</v>
      </c>
      <c r="J52" s="194">
        <v>133</v>
      </c>
      <c r="K52" s="197">
        <v>5145</v>
      </c>
      <c r="L52" s="196">
        <v>5146</v>
      </c>
      <c r="M52" s="195">
        <v>0.99980567431014378</v>
      </c>
      <c r="N52" s="194">
        <v>-1</v>
      </c>
      <c r="O52" s="193">
        <v>0.87016520894071914</v>
      </c>
      <c r="P52" s="192">
        <v>0.84415079673532845</v>
      </c>
      <c r="Q52" s="191">
        <v>2.6014412205390691E-2</v>
      </c>
      <c r="R52" s="169"/>
      <c r="S52" s="169"/>
    </row>
    <row r="53" spans="1:19" x14ac:dyDescent="0.4">
      <c r="A53" s="200"/>
      <c r="B53" s="200"/>
      <c r="C53" s="208" t="s">
        <v>116</v>
      </c>
      <c r="D53" s="207"/>
      <c r="E53" s="207"/>
      <c r="F53" s="6" t="s">
        <v>97</v>
      </c>
      <c r="G53" s="197">
        <v>6172</v>
      </c>
      <c r="H53" s="196">
        <v>6037</v>
      </c>
      <c r="I53" s="195">
        <v>1.022362100380984</v>
      </c>
      <c r="J53" s="194">
        <v>135</v>
      </c>
      <c r="K53" s="197">
        <v>8369</v>
      </c>
      <c r="L53" s="196">
        <v>8370</v>
      </c>
      <c r="M53" s="195">
        <v>0.99988052568697727</v>
      </c>
      <c r="N53" s="194">
        <v>-1</v>
      </c>
      <c r="O53" s="193">
        <v>0.73748357031903455</v>
      </c>
      <c r="P53" s="192">
        <v>0.72126642771804061</v>
      </c>
      <c r="Q53" s="191">
        <v>1.6217142600993939E-2</v>
      </c>
      <c r="R53" s="169"/>
      <c r="S53" s="169"/>
    </row>
    <row r="54" spans="1:19" x14ac:dyDescent="0.4">
      <c r="A54" s="200"/>
      <c r="B54" s="200"/>
      <c r="C54" s="208" t="s">
        <v>115</v>
      </c>
      <c r="D54" s="207"/>
      <c r="E54" s="207"/>
      <c r="F54" s="6" t="s">
        <v>84</v>
      </c>
      <c r="G54" s="197">
        <v>1767</v>
      </c>
      <c r="H54" s="196">
        <v>1878</v>
      </c>
      <c r="I54" s="195">
        <v>0.9408945686900958</v>
      </c>
      <c r="J54" s="194">
        <v>-111</v>
      </c>
      <c r="K54" s="197">
        <v>4454</v>
      </c>
      <c r="L54" s="196">
        <v>3654</v>
      </c>
      <c r="M54" s="195">
        <v>1.2189381499726328</v>
      </c>
      <c r="N54" s="194">
        <v>800</v>
      </c>
      <c r="O54" s="193">
        <v>0.396722047597665</v>
      </c>
      <c r="P54" s="192">
        <v>0.51395730706075538</v>
      </c>
      <c r="Q54" s="191">
        <v>-0.11723525946309038</v>
      </c>
      <c r="R54" s="169"/>
      <c r="S54" s="169"/>
    </row>
    <row r="55" spans="1:19" x14ac:dyDescent="0.4">
      <c r="A55" s="200"/>
      <c r="B55" s="200"/>
      <c r="C55" s="208" t="s">
        <v>114</v>
      </c>
      <c r="D55" s="207"/>
      <c r="E55" s="207"/>
      <c r="F55" s="6" t="s">
        <v>97</v>
      </c>
      <c r="G55" s="197">
        <v>3524</v>
      </c>
      <c r="H55" s="196">
        <v>3023</v>
      </c>
      <c r="I55" s="195">
        <v>1.1657294078729739</v>
      </c>
      <c r="J55" s="194">
        <v>501</v>
      </c>
      <c r="K55" s="197">
        <v>4980</v>
      </c>
      <c r="L55" s="196">
        <v>4980</v>
      </c>
      <c r="M55" s="195">
        <v>1</v>
      </c>
      <c r="N55" s="194">
        <v>0</v>
      </c>
      <c r="O55" s="193">
        <v>0.70763052208835342</v>
      </c>
      <c r="P55" s="192">
        <v>0.60702811244979915</v>
      </c>
      <c r="Q55" s="191">
        <v>0.10060240963855427</v>
      </c>
      <c r="R55" s="169"/>
      <c r="S55" s="169"/>
    </row>
    <row r="56" spans="1:19" x14ac:dyDescent="0.4">
      <c r="A56" s="200"/>
      <c r="B56" s="200"/>
      <c r="C56" s="208" t="s">
        <v>113</v>
      </c>
      <c r="D56" s="207"/>
      <c r="E56" s="207"/>
      <c r="F56" s="6" t="s">
        <v>97</v>
      </c>
      <c r="G56" s="197">
        <v>4742</v>
      </c>
      <c r="H56" s="196">
        <v>5120</v>
      </c>
      <c r="I56" s="195">
        <v>0.92617187499999998</v>
      </c>
      <c r="J56" s="194">
        <v>-378</v>
      </c>
      <c r="K56" s="197">
        <v>8505</v>
      </c>
      <c r="L56" s="196">
        <v>8370</v>
      </c>
      <c r="M56" s="195">
        <v>1.0161290322580645</v>
      </c>
      <c r="N56" s="194">
        <v>135</v>
      </c>
      <c r="O56" s="193">
        <v>0.55755437977660205</v>
      </c>
      <c r="P56" s="192">
        <v>0.61170848267622457</v>
      </c>
      <c r="Q56" s="191">
        <v>-5.4154102899622525E-2</v>
      </c>
      <c r="R56" s="169"/>
      <c r="S56" s="169"/>
    </row>
    <row r="57" spans="1:19" x14ac:dyDescent="0.4">
      <c r="A57" s="200"/>
      <c r="B57" s="200"/>
      <c r="C57" s="199" t="s">
        <v>112</v>
      </c>
      <c r="D57" s="198"/>
      <c r="E57" s="198"/>
      <c r="F57" s="10" t="s">
        <v>84</v>
      </c>
      <c r="G57" s="203">
        <v>2727</v>
      </c>
      <c r="H57" s="206">
        <v>2754</v>
      </c>
      <c r="I57" s="205">
        <v>0.99019607843137258</v>
      </c>
      <c r="J57" s="204">
        <v>-27</v>
      </c>
      <c r="K57" s="203">
        <v>5146</v>
      </c>
      <c r="L57" s="206">
        <v>5146</v>
      </c>
      <c r="M57" s="205">
        <v>1</v>
      </c>
      <c r="N57" s="204">
        <v>0</v>
      </c>
      <c r="O57" s="211">
        <v>0.52992615623785466</v>
      </c>
      <c r="P57" s="210">
        <v>0.53517294986397201</v>
      </c>
      <c r="Q57" s="209">
        <v>-5.246793626117352E-3</v>
      </c>
      <c r="R57" s="169"/>
      <c r="S57" s="169"/>
    </row>
    <row r="58" spans="1:19" x14ac:dyDescent="0.4">
      <c r="A58" s="200"/>
      <c r="B58" s="200"/>
      <c r="C58" s="199" t="s">
        <v>111</v>
      </c>
      <c r="D58" s="198"/>
      <c r="E58" s="198"/>
      <c r="F58" s="10" t="s">
        <v>97</v>
      </c>
      <c r="G58" s="203">
        <v>3807</v>
      </c>
      <c r="H58" s="206">
        <v>4409</v>
      </c>
      <c r="I58" s="205">
        <v>0.86346110229076889</v>
      </c>
      <c r="J58" s="204">
        <v>-602</v>
      </c>
      <c r="K58" s="203">
        <v>5665</v>
      </c>
      <c r="L58" s="206">
        <v>8100</v>
      </c>
      <c r="M58" s="205">
        <v>0.69938271604938274</v>
      </c>
      <c r="N58" s="204">
        <v>-2435</v>
      </c>
      <c r="O58" s="211">
        <v>0.67202118270079436</v>
      </c>
      <c r="P58" s="210">
        <v>0.54432098765432102</v>
      </c>
      <c r="Q58" s="209">
        <v>0.12770019504647334</v>
      </c>
      <c r="R58" s="169"/>
      <c r="S58" s="169"/>
    </row>
    <row r="59" spans="1:19" x14ac:dyDescent="0.4">
      <c r="A59" s="200"/>
      <c r="B59" s="200"/>
      <c r="C59" s="199" t="s">
        <v>110</v>
      </c>
      <c r="D59" s="198"/>
      <c r="E59" s="198"/>
      <c r="F59" s="10" t="s">
        <v>97</v>
      </c>
      <c r="G59" s="203">
        <v>3016</v>
      </c>
      <c r="H59" s="206">
        <v>2851</v>
      </c>
      <c r="I59" s="205">
        <v>1.0578744300245528</v>
      </c>
      <c r="J59" s="204">
        <v>165</v>
      </c>
      <c r="K59" s="203">
        <v>4114</v>
      </c>
      <c r="L59" s="206">
        <v>3906</v>
      </c>
      <c r="M59" s="205">
        <v>1.0532514080901179</v>
      </c>
      <c r="N59" s="204">
        <v>208</v>
      </c>
      <c r="O59" s="211">
        <v>0.73310646572678662</v>
      </c>
      <c r="P59" s="210">
        <v>0.72990271377368154</v>
      </c>
      <c r="Q59" s="209">
        <v>3.2037519531050718E-3</v>
      </c>
      <c r="R59" s="169"/>
      <c r="S59" s="169"/>
    </row>
    <row r="60" spans="1:19" x14ac:dyDescent="0.4">
      <c r="A60" s="200"/>
      <c r="B60" s="200"/>
      <c r="C60" s="208" t="s">
        <v>85</v>
      </c>
      <c r="D60" s="228"/>
      <c r="E60" s="207"/>
      <c r="F60" s="6" t="s">
        <v>84</v>
      </c>
      <c r="G60" s="203">
        <v>224</v>
      </c>
      <c r="H60" s="206"/>
      <c r="I60" s="205" t="e">
        <v>#DIV/0!</v>
      </c>
      <c r="J60" s="204">
        <v>224</v>
      </c>
      <c r="K60" s="203">
        <v>435</v>
      </c>
      <c r="L60" s="206"/>
      <c r="M60" s="205" t="e">
        <v>#DIV/0!</v>
      </c>
      <c r="N60" s="204">
        <v>435</v>
      </c>
      <c r="O60" s="211">
        <v>0.51494252873563218</v>
      </c>
      <c r="P60" s="210" t="e">
        <v>#DIV/0!</v>
      </c>
      <c r="Q60" s="209" t="e">
        <v>#DIV/0!</v>
      </c>
      <c r="R60" s="169"/>
      <c r="S60" s="169"/>
    </row>
    <row r="61" spans="1:19" x14ac:dyDescent="0.4">
      <c r="A61" s="200"/>
      <c r="B61" s="200"/>
      <c r="C61" s="199" t="s">
        <v>107</v>
      </c>
      <c r="D61" s="198"/>
      <c r="E61" s="198"/>
      <c r="F61" s="10" t="s">
        <v>97</v>
      </c>
      <c r="G61" s="203">
        <v>3720</v>
      </c>
      <c r="H61" s="206">
        <v>3305</v>
      </c>
      <c r="I61" s="205">
        <v>1.1255673222390317</v>
      </c>
      <c r="J61" s="204">
        <v>415</v>
      </c>
      <c r="K61" s="203">
        <v>5146</v>
      </c>
      <c r="L61" s="206">
        <v>5106</v>
      </c>
      <c r="M61" s="205">
        <v>1.0078339208773992</v>
      </c>
      <c r="N61" s="204">
        <v>40</v>
      </c>
      <c r="O61" s="211">
        <v>0.72289156626506024</v>
      </c>
      <c r="P61" s="210">
        <v>0.6472777124951038</v>
      </c>
      <c r="Q61" s="209">
        <v>7.5613853769956441E-2</v>
      </c>
      <c r="R61" s="169"/>
      <c r="S61" s="169"/>
    </row>
    <row r="62" spans="1:19" x14ac:dyDescent="0.4">
      <c r="A62" s="200"/>
      <c r="B62" s="200"/>
      <c r="C62" s="199" t="s">
        <v>106</v>
      </c>
      <c r="D62" s="198"/>
      <c r="E62" s="198"/>
      <c r="F62" s="10" t="s">
        <v>97</v>
      </c>
      <c r="G62" s="203">
        <v>2449</v>
      </c>
      <c r="H62" s="206">
        <v>2422</v>
      </c>
      <c r="I62" s="205">
        <v>1.0111478117258463</v>
      </c>
      <c r="J62" s="204">
        <v>27</v>
      </c>
      <c r="K62" s="203">
        <v>5146</v>
      </c>
      <c r="L62" s="206">
        <v>3946</v>
      </c>
      <c r="M62" s="205">
        <v>1.3041054232133806</v>
      </c>
      <c r="N62" s="204">
        <v>1200</v>
      </c>
      <c r="O62" s="211">
        <v>0.4759036144578313</v>
      </c>
      <c r="P62" s="210">
        <v>0.61378611251900661</v>
      </c>
      <c r="Q62" s="209">
        <v>-0.13788249806117531</v>
      </c>
      <c r="R62" s="169"/>
      <c r="S62" s="169"/>
    </row>
    <row r="63" spans="1:19" x14ac:dyDescent="0.4">
      <c r="A63" s="200"/>
      <c r="B63" s="200"/>
      <c r="C63" s="199" t="s">
        <v>108</v>
      </c>
      <c r="D63" s="198"/>
      <c r="E63" s="198"/>
      <c r="F63" s="10" t="s">
        <v>97</v>
      </c>
      <c r="G63" s="203">
        <v>2242</v>
      </c>
      <c r="H63" s="206">
        <v>1891</v>
      </c>
      <c r="I63" s="205">
        <v>1.185616076150185</v>
      </c>
      <c r="J63" s="204">
        <v>351</v>
      </c>
      <c r="K63" s="203">
        <v>3716</v>
      </c>
      <c r="L63" s="206">
        <v>3337</v>
      </c>
      <c r="M63" s="205">
        <v>1.1135750674258316</v>
      </c>
      <c r="N63" s="204">
        <v>379</v>
      </c>
      <c r="O63" s="211">
        <v>0.60333692142088269</v>
      </c>
      <c r="P63" s="210">
        <v>0.56667665567875336</v>
      </c>
      <c r="Q63" s="209">
        <v>3.6660265742129328E-2</v>
      </c>
      <c r="R63" s="169"/>
      <c r="S63" s="169"/>
    </row>
    <row r="64" spans="1:19" x14ac:dyDescent="0.4">
      <c r="A64" s="200"/>
      <c r="B64" s="200"/>
      <c r="C64" s="199" t="s">
        <v>105</v>
      </c>
      <c r="D64" s="198"/>
      <c r="E64" s="198"/>
      <c r="F64" s="10" t="s">
        <v>97</v>
      </c>
      <c r="G64" s="203">
        <v>4449</v>
      </c>
      <c r="H64" s="206">
        <v>4081</v>
      </c>
      <c r="I64" s="205">
        <v>1.0901739769664298</v>
      </c>
      <c r="J64" s="204">
        <v>368</v>
      </c>
      <c r="K64" s="203">
        <v>7372</v>
      </c>
      <c r="L64" s="206">
        <v>6694</v>
      </c>
      <c r="M64" s="205">
        <v>1.1012847325963548</v>
      </c>
      <c r="N64" s="204">
        <v>678</v>
      </c>
      <c r="O64" s="211">
        <v>0.60349972870320134</v>
      </c>
      <c r="P64" s="210">
        <v>0.60965043322378254</v>
      </c>
      <c r="Q64" s="209">
        <v>-6.1507045205811961E-3</v>
      </c>
      <c r="R64" s="169"/>
      <c r="S64" s="169"/>
    </row>
    <row r="65" spans="1:19" x14ac:dyDescent="0.4">
      <c r="A65" s="200"/>
      <c r="B65" s="200"/>
      <c r="C65" s="199" t="s">
        <v>102</v>
      </c>
      <c r="D65" s="15" t="s">
        <v>0</v>
      </c>
      <c r="E65" s="198" t="s">
        <v>91</v>
      </c>
      <c r="F65" s="10" t="s">
        <v>97</v>
      </c>
      <c r="G65" s="203">
        <v>12630</v>
      </c>
      <c r="H65" s="206">
        <v>12383</v>
      </c>
      <c r="I65" s="205">
        <v>1.0199467011225067</v>
      </c>
      <c r="J65" s="204">
        <v>247</v>
      </c>
      <c r="K65" s="203">
        <v>18533</v>
      </c>
      <c r="L65" s="206">
        <v>19345</v>
      </c>
      <c r="M65" s="205">
        <v>0.9580253295425174</v>
      </c>
      <c r="N65" s="204">
        <v>-812</v>
      </c>
      <c r="O65" s="211">
        <v>0.68148707710570333</v>
      </c>
      <c r="P65" s="210">
        <v>0.64011372447660897</v>
      </c>
      <c r="Q65" s="209">
        <v>4.1373352629094362E-2</v>
      </c>
      <c r="R65" s="169"/>
      <c r="S65" s="169"/>
    </row>
    <row r="66" spans="1:19" x14ac:dyDescent="0.4">
      <c r="A66" s="200"/>
      <c r="B66" s="200"/>
      <c r="C66" s="199" t="s">
        <v>102</v>
      </c>
      <c r="D66" s="15" t="s">
        <v>0</v>
      </c>
      <c r="E66" s="198" t="s">
        <v>109</v>
      </c>
      <c r="F66" s="10" t="s">
        <v>97</v>
      </c>
      <c r="G66" s="203">
        <v>5763</v>
      </c>
      <c r="H66" s="206">
        <v>5984</v>
      </c>
      <c r="I66" s="205">
        <v>0.96306818181818177</v>
      </c>
      <c r="J66" s="204">
        <v>-221</v>
      </c>
      <c r="K66" s="203">
        <v>8266</v>
      </c>
      <c r="L66" s="206">
        <v>8370</v>
      </c>
      <c r="M66" s="205">
        <v>0.98757467144563915</v>
      </c>
      <c r="N66" s="204">
        <v>-104</v>
      </c>
      <c r="O66" s="211">
        <v>0.69719332204210016</v>
      </c>
      <c r="P66" s="210">
        <v>0.71493428912783752</v>
      </c>
      <c r="Q66" s="209">
        <v>-1.7740967085737358E-2</v>
      </c>
      <c r="R66" s="169"/>
      <c r="S66" s="169"/>
    </row>
    <row r="67" spans="1:19" x14ac:dyDescent="0.4">
      <c r="A67" s="200"/>
      <c r="B67" s="200"/>
      <c r="C67" s="208" t="s">
        <v>100</v>
      </c>
      <c r="D67" s="5" t="s">
        <v>0</v>
      </c>
      <c r="E67" s="207" t="s">
        <v>91</v>
      </c>
      <c r="F67" s="6" t="s">
        <v>97</v>
      </c>
      <c r="G67" s="197">
        <v>3007</v>
      </c>
      <c r="H67" s="196">
        <v>2633</v>
      </c>
      <c r="I67" s="195">
        <v>1.1420432966198253</v>
      </c>
      <c r="J67" s="194">
        <v>374</v>
      </c>
      <c r="K67" s="197">
        <v>5146</v>
      </c>
      <c r="L67" s="196">
        <v>5146</v>
      </c>
      <c r="M67" s="195">
        <v>1</v>
      </c>
      <c r="N67" s="194">
        <v>0</v>
      </c>
      <c r="O67" s="193">
        <v>0.58433734939759041</v>
      </c>
      <c r="P67" s="192">
        <v>0.51165954139137193</v>
      </c>
      <c r="Q67" s="191">
        <v>7.2677808006218481E-2</v>
      </c>
      <c r="R67" s="169"/>
      <c r="S67" s="169"/>
    </row>
    <row r="68" spans="1:19" s="213" customFormat="1" x14ac:dyDescent="0.4">
      <c r="A68" s="215"/>
      <c r="B68" s="215"/>
      <c r="C68" s="199" t="s">
        <v>100</v>
      </c>
      <c r="D68" s="15" t="s">
        <v>0</v>
      </c>
      <c r="E68" s="198" t="s">
        <v>109</v>
      </c>
      <c r="F68" s="6" t="s">
        <v>97</v>
      </c>
      <c r="G68" s="203">
        <v>4134</v>
      </c>
      <c r="H68" s="206">
        <v>3963</v>
      </c>
      <c r="I68" s="205">
        <v>1.0431491294473882</v>
      </c>
      <c r="J68" s="204">
        <v>171</v>
      </c>
      <c r="K68" s="203">
        <v>5060</v>
      </c>
      <c r="L68" s="206">
        <v>5146</v>
      </c>
      <c r="M68" s="205">
        <v>0.98328799067236694</v>
      </c>
      <c r="N68" s="204">
        <v>-86</v>
      </c>
      <c r="O68" s="211">
        <v>0.81699604743082999</v>
      </c>
      <c r="P68" s="210">
        <v>0.77011270890011663</v>
      </c>
      <c r="Q68" s="209">
        <v>4.6883338530713359E-2</v>
      </c>
      <c r="R68" s="214"/>
      <c r="S68" s="214"/>
    </row>
    <row r="69" spans="1:19" s="213" customFormat="1" x14ac:dyDescent="0.4">
      <c r="A69" s="215"/>
      <c r="B69" s="215"/>
      <c r="C69" s="199" t="s">
        <v>118</v>
      </c>
      <c r="D69" s="198" t="s">
        <v>0</v>
      </c>
      <c r="E69" s="289" t="s">
        <v>109</v>
      </c>
      <c r="F69" s="6" t="s">
        <v>84</v>
      </c>
      <c r="G69" s="203"/>
      <c r="H69" s="206"/>
      <c r="I69" s="205" t="e">
        <v>#DIV/0!</v>
      </c>
      <c r="J69" s="204">
        <v>0</v>
      </c>
      <c r="K69" s="203"/>
      <c r="L69" s="206"/>
      <c r="M69" s="205" t="e">
        <v>#DIV/0!</v>
      </c>
      <c r="N69" s="204">
        <v>0</v>
      </c>
      <c r="O69" s="211" t="e">
        <v>#DIV/0!</v>
      </c>
      <c r="P69" s="210" t="e">
        <v>#DIV/0!</v>
      </c>
      <c r="Q69" s="209" t="e">
        <v>#DIV/0!</v>
      </c>
      <c r="R69" s="214"/>
      <c r="S69" s="214"/>
    </row>
    <row r="70" spans="1:19" s="213" customFormat="1" x14ac:dyDescent="0.4">
      <c r="A70" s="215"/>
      <c r="B70" s="215"/>
      <c r="C70" s="199" t="s">
        <v>98</v>
      </c>
      <c r="D70" s="15" t="s">
        <v>0</v>
      </c>
      <c r="E70" s="198" t="s">
        <v>91</v>
      </c>
      <c r="F70" s="10" t="s">
        <v>97</v>
      </c>
      <c r="G70" s="203">
        <v>2440</v>
      </c>
      <c r="H70" s="206">
        <v>2936</v>
      </c>
      <c r="I70" s="205">
        <v>0.83106267029972747</v>
      </c>
      <c r="J70" s="204">
        <v>-496</v>
      </c>
      <c r="K70" s="203">
        <v>4456</v>
      </c>
      <c r="L70" s="206">
        <v>5146</v>
      </c>
      <c r="M70" s="205">
        <v>0.86591527399922275</v>
      </c>
      <c r="N70" s="204">
        <v>-690</v>
      </c>
      <c r="O70" s="211">
        <v>0.54757630161579895</v>
      </c>
      <c r="P70" s="210">
        <v>0.57054022541780025</v>
      </c>
      <c r="Q70" s="209">
        <v>-2.2963923802001296E-2</v>
      </c>
      <c r="R70" s="214"/>
      <c r="S70" s="214"/>
    </row>
    <row r="71" spans="1:19" s="213" customFormat="1" x14ac:dyDescent="0.4">
      <c r="A71" s="215"/>
      <c r="B71" s="215"/>
      <c r="C71" s="199" t="s">
        <v>98</v>
      </c>
      <c r="D71" s="15" t="s">
        <v>0</v>
      </c>
      <c r="E71" s="198" t="s">
        <v>109</v>
      </c>
      <c r="F71" s="10" t="s">
        <v>97</v>
      </c>
      <c r="G71" s="203">
        <v>2309</v>
      </c>
      <c r="H71" s="206"/>
      <c r="I71" s="205" t="e">
        <v>#DIV/0!</v>
      </c>
      <c r="J71" s="204">
        <v>2309</v>
      </c>
      <c r="K71" s="203">
        <v>4502</v>
      </c>
      <c r="L71" s="206"/>
      <c r="M71" s="205" t="e">
        <v>#DIV/0!</v>
      </c>
      <c r="N71" s="204">
        <v>4502</v>
      </c>
      <c r="O71" s="211">
        <v>0.51288316303864945</v>
      </c>
      <c r="P71" s="210" t="e">
        <v>#DIV/0!</v>
      </c>
      <c r="Q71" s="209" t="e">
        <v>#DIV/0!</v>
      </c>
      <c r="R71" s="214"/>
      <c r="S71" s="214"/>
    </row>
    <row r="72" spans="1:19" s="213" customFormat="1" x14ac:dyDescent="0.4">
      <c r="A72" s="215"/>
      <c r="B72" s="215"/>
      <c r="C72" s="199" t="s">
        <v>101</v>
      </c>
      <c r="D72" s="15" t="s">
        <v>0</v>
      </c>
      <c r="E72" s="198" t="s">
        <v>91</v>
      </c>
      <c r="F72" s="10" t="s">
        <v>97</v>
      </c>
      <c r="G72" s="203">
        <v>1931</v>
      </c>
      <c r="H72" s="206"/>
      <c r="I72" s="205" t="e">
        <v>#DIV/0!</v>
      </c>
      <c r="J72" s="204">
        <v>1931</v>
      </c>
      <c r="K72" s="203">
        <v>3986</v>
      </c>
      <c r="L72" s="206"/>
      <c r="M72" s="205" t="e">
        <v>#DIV/0!</v>
      </c>
      <c r="N72" s="204">
        <v>3986</v>
      </c>
      <c r="O72" s="211">
        <v>0.48444555945810336</v>
      </c>
      <c r="P72" s="210" t="e">
        <v>#DIV/0!</v>
      </c>
      <c r="Q72" s="209" t="e">
        <v>#DIV/0!</v>
      </c>
      <c r="R72" s="214"/>
      <c r="S72" s="214"/>
    </row>
    <row r="73" spans="1:19" s="213" customFormat="1" x14ac:dyDescent="0.4">
      <c r="A73" s="215"/>
      <c r="B73" s="215"/>
      <c r="C73" s="199" t="s">
        <v>101</v>
      </c>
      <c r="D73" s="15" t="s">
        <v>0</v>
      </c>
      <c r="E73" s="198" t="s">
        <v>109</v>
      </c>
      <c r="F73" s="10" t="s">
        <v>84</v>
      </c>
      <c r="G73" s="203"/>
      <c r="H73" s="206"/>
      <c r="I73" s="205" t="e">
        <v>#DIV/0!</v>
      </c>
      <c r="J73" s="204">
        <v>0</v>
      </c>
      <c r="K73" s="203"/>
      <c r="L73" s="206"/>
      <c r="M73" s="205" t="e">
        <v>#DIV/0!</v>
      </c>
      <c r="N73" s="204">
        <v>0</v>
      </c>
      <c r="O73" s="211" t="e">
        <v>#DIV/0!</v>
      </c>
      <c r="P73" s="210" t="e">
        <v>#DIV/0!</v>
      </c>
      <c r="Q73" s="209" t="e">
        <v>#DIV/0!</v>
      </c>
      <c r="R73" s="214"/>
      <c r="S73" s="214"/>
    </row>
    <row r="74" spans="1:19" s="213" customFormat="1" x14ac:dyDescent="0.4">
      <c r="A74" s="215"/>
      <c r="B74" s="227" t="s">
        <v>1</v>
      </c>
      <c r="C74" s="226"/>
      <c r="D74" s="14"/>
      <c r="E74" s="226"/>
      <c r="F74" s="225"/>
      <c r="G74" s="224">
        <v>7885</v>
      </c>
      <c r="H74" s="223">
        <v>8201</v>
      </c>
      <c r="I74" s="222">
        <v>0.96146811364467744</v>
      </c>
      <c r="J74" s="221">
        <v>-316</v>
      </c>
      <c r="K74" s="224">
        <v>12101</v>
      </c>
      <c r="L74" s="223">
        <v>13752</v>
      </c>
      <c r="M74" s="222">
        <v>0.87994473531122741</v>
      </c>
      <c r="N74" s="221">
        <v>-1651</v>
      </c>
      <c r="O74" s="220">
        <v>0.65159904140153702</v>
      </c>
      <c r="P74" s="219">
        <v>0.59634962187318208</v>
      </c>
      <c r="Q74" s="218">
        <v>5.5249419528354937E-2</v>
      </c>
      <c r="R74" s="214"/>
      <c r="S74" s="214"/>
    </row>
    <row r="75" spans="1:19" s="213" customFormat="1" x14ac:dyDescent="0.4">
      <c r="A75" s="215"/>
      <c r="B75" s="215"/>
      <c r="C75" s="199" t="s">
        <v>108</v>
      </c>
      <c r="D75" s="198"/>
      <c r="E75" s="198"/>
      <c r="F75" s="16" t="s">
        <v>97</v>
      </c>
      <c r="G75" s="216">
        <v>1283</v>
      </c>
      <c r="H75" s="206">
        <v>1261</v>
      </c>
      <c r="I75" s="205">
        <v>1.0174464710547184</v>
      </c>
      <c r="J75" s="204">
        <v>22</v>
      </c>
      <c r="K75" s="206">
        <v>1678</v>
      </c>
      <c r="L75" s="206">
        <v>2057</v>
      </c>
      <c r="M75" s="205">
        <v>0.81575109382596012</v>
      </c>
      <c r="N75" s="204">
        <v>-379</v>
      </c>
      <c r="O75" s="211">
        <v>0.76460071513706795</v>
      </c>
      <c r="P75" s="210">
        <v>0.61302868254739917</v>
      </c>
      <c r="Q75" s="209">
        <v>0.15157203258966878</v>
      </c>
      <c r="R75" s="214"/>
      <c r="S75" s="214"/>
    </row>
    <row r="76" spans="1:19" s="213" customFormat="1" x14ac:dyDescent="0.4">
      <c r="A76" s="215"/>
      <c r="B76" s="215"/>
      <c r="C76" s="199" t="s">
        <v>107</v>
      </c>
      <c r="D76" s="198"/>
      <c r="E76" s="198"/>
      <c r="F76" s="217"/>
      <c r="G76" s="216">
        <v>0</v>
      </c>
      <c r="H76" s="206">
        <v>0</v>
      </c>
      <c r="I76" s="205" t="e">
        <v>#DIV/0!</v>
      </c>
      <c r="J76" s="204">
        <v>0</v>
      </c>
      <c r="K76" s="206">
        <v>0</v>
      </c>
      <c r="L76" s="206">
        <v>0</v>
      </c>
      <c r="M76" s="205" t="e">
        <v>#DIV/0!</v>
      </c>
      <c r="N76" s="204">
        <v>0</v>
      </c>
      <c r="O76" s="211" t="e">
        <v>#DIV/0!</v>
      </c>
      <c r="P76" s="210" t="e">
        <v>#DIV/0!</v>
      </c>
      <c r="Q76" s="209" t="e">
        <v>#DIV/0!</v>
      </c>
      <c r="R76" s="214"/>
      <c r="S76" s="214"/>
    </row>
    <row r="77" spans="1:19" s="213" customFormat="1" x14ac:dyDescent="0.4">
      <c r="A77" s="215"/>
      <c r="B77" s="215"/>
      <c r="C77" s="199" t="s">
        <v>106</v>
      </c>
      <c r="D77" s="198"/>
      <c r="E77" s="198"/>
      <c r="F77" s="217"/>
      <c r="G77" s="216">
        <v>0</v>
      </c>
      <c r="H77" s="206">
        <v>0</v>
      </c>
      <c r="I77" s="205" t="e">
        <v>#DIV/0!</v>
      </c>
      <c r="J77" s="204">
        <v>0</v>
      </c>
      <c r="K77" s="206">
        <v>0</v>
      </c>
      <c r="L77" s="206">
        <v>0</v>
      </c>
      <c r="M77" s="205" t="e">
        <v>#DIV/0!</v>
      </c>
      <c r="N77" s="204">
        <v>0</v>
      </c>
      <c r="O77" s="211" t="e">
        <v>#DIV/0!</v>
      </c>
      <c r="P77" s="210" t="e">
        <v>#DIV/0!</v>
      </c>
      <c r="Q77" s="209" t="e">
        <v>#DIV/0!</v>
      </c>
      <c r="R77" s="214"/>
      <c r="S77" s="214"/>
    </row>
    <row r="78" spans="1:19" s="213" customFormat="1" x14ac:dyDescent="0.4">
      <c r="A78" s="215"/>
      <c r="B78" s="215"/>
      <c r="C78" s="199" t="s">
        <v>98</v>
      </c>
      <c r="D78" s="198"/>
      <c r="E78" s="198"/>
      <c r="F78" s="10" t="s">
        <v>97</v>
      </c>
      <c r="G78" s="206">
        <v>696</v>
      </c>
      <c r="H78" s="206">
        <v>564</v>
      </c>
      <c r="I78" s="205">
        <v>1.2340425531914894</v>
      </c>
      <c r="J78" s="204">
        <v>132</v>
      </c>
      <c r="K78" s="206">
        <v>2073</v>
      </c>
      <c r="L78" s="206">
        <v>1469</v>
      </c>
      <c r="M78" s="205">
        <v>1.4111640571817563</v>
      </c>
      <c r="N78" s="204">
        <v>604</v>
      </c>
      <c r="O78" s="211">
        <v>0.33574529667149061</v>
      </c>
      <c r="P78" s="210">
        <v>0.38393464942137506</v>
      </c>
      <c r="Q78" s="209">
        <v>-4.8189352749884451E-2</v>
      </c>
      <c r="R78" s="214"/>
      <c r="S78" s="214"/>
    </row>
    <row r="79" spans="1:19" x14ac:dyDescent="0.4">
      <c r="A79" s="200"/>
      <c r="B79" s="200"/>
      <c r="C79" s="208" t="s">
        <v>105</v>
      </c>
      <c r="D79" s="207"/>
      <c r="E79" s="207"/>
      <c r="F79" s="6" t="s">
        <v>97</v>
      </c>
      <c r="G79" s="212">
        <v>2687</v>
      </c>
      <c r="H79" s="212">
        <v>2682</v>
      </c>
      <c r="I79" s="195">
        <v>1.0018642803877704</v>
      </c>
      <c r="J79" s="194">
        <v>5</v>
      </c>
      <c r="K79" s="212">
        <v>3416</v>
      </c>
      <c r="L79" s="212">
        <v>4094</v>
      </c>
      <c r="M79" s="195">
        <v>0.83439179286761112</v>
      </c>
      <c r="N79" s="194">
        <v>-678</v>
      </c>
      <c r="O79" s="193">
        <v>0.78659250585480089</v>
      </c>
      <c r="P79" s="192">
        <v>0.65510503175378598</v>
      </c>
      <c r="Q79" s="191">
        <v>0.13148747410101491</v>
      </c>
      <c r="R79" s="169"/>
      <c r="S79" s="169"/>
    </row>
    <row r="80" spans="1:19" x14ac:dyDescent="0.4">
      <c r="A80" s="181"/>
      <c r="B80" s="181"/>
      <c r="C80" s="180" t="s">
        <v>92</v>
      </c>
      <c r="D80" s="177"/>
      <c r="E80" s="177"/>
      <c r="F80" s="18" t="s">
        <v>97</v>
      </c>
      <c r="G80" s="212">
        <v>3219</v>
      </c>
      <c r="H80" s="212">
        <v>3694</v>
      </c>
      <c r="I80" s="174">
        <v>0.87141310232809965</v>
      </c>
      <c r="J80" s="173">
        <v>-475</v>
      </c>
      <c r="K80" s="212">
        <v>4934</v>
      </c>
      <c r="L80" s="212">
        <v>6132</v>
      </c>
      <c r="M80" s="174">
        <v>0.80463144161774303</v>
      </c>
      <c r="N80" s="173">
        <v>-1198</v>
      </c>
      <c r="O80" s="172">
        <v>0.6524118362383462</v>
      </c>
      <c r="P80" s="171">
        <v>0.60241356816699287</v>
      </c>
      <c r="Q80" s="170">
        <v>4.9998268071353325E-2</v>
      </c>
      <c r="R80" s="169"/>
      <c r="S80" s="169"/>
    </row>
    <row r="81" spans="1:19" x14ac:dyDescent="0.4">
      <c r="A81" s="190" t="s">
        <v>104</v>
      </c>
      <c r="B81" s="189" t="s">
        <v>103</v>
      </c>
      <c r="C81" s="189"/>
      <c r="D81" s="189"/>
      <c r="E81" s="189"/>
      <c r="F81" s="189"/>
      <c r="G81" s="188">
        <v>62890</v>
      </c>
      <c r="H81" s="187">
        <v>62181</v>
      </c>
      <c r="I81" s="186">
        <v>1.0114021968125311</v>
      </c>
      <c r="J81" s="185">
        <v>709</v>
      </c>
      <c r="K81" s="188">
        <v>88146</v>
      </c>
      <c r="L81" s="187">
        <v>87438</v>
      </c>
      <c r="M81" s="186">
        <v>1.0080971659919029</v>
      </c>
      <c r="N81" s="185">
        <v>708</v>
      </c>
      <c r="O81" s="184">
        <v>0.71347537040818643</v>
      </c>
      <c r="P81" s="183">
        <v>0.71114389624648322</v>
      </c>
      <c r="Q81" s="182">
        <v>2.3314741617032064E-3</v>
      </c>
      <c r="R81" s="169"/>
      <c r="S81" s="169"/>
    </row>
    <row r="82" spans="1:19" x14ac:dyDescent="0.4">
      <c r="A82" s="200"/>
      <c r="B82" s="208"/>
      <c r="C82" s="207" t="s">
        <v>102</v>
      </c>
      <c r="D82" s="207"/>
      <c r="E82" s="207"/>
      <c r="F82" s="6" t="s">
        <v>97</v>
      </c>
      <c r="G82" s="197">
        <v>23157</v>
      </c>
      <c r="H82" s="196">
        <v>23204</v>
      </c>
      <c r="I82" s="195">
        <v>0.99797448715738668</v>
      </c>
      <c r="J82" s="194">
        <v>-47</v>
      </c>
      <c r="K82" s="197">
        <v>32922</v>
      </c>
      <c r="L82" s="196">
        <v>32568</v>
      </c>
      <c r="M82" s="195">
        <v>1.0108695652173914</v>
      </c>
      <c r="N82" s="194">
        <v>354</v>
      </c>
      <c r="O82" s="193">
        <v>0.70338983050847459</v>
      </c>
      <c r="P82" s="192">
        <v>0.7124785065094571</v>
      </c>
      <c r="Q82" s="191">
        <v>-9.0886760009825096E-3</v>
      </c>
      <c r="R82" s="169"/>
      <c r="S82" s="169"/>
    </row>
    <row r="83" spans="1:19" x14ac:dyDescent="0.4">
      <c r="A83" s="200"/>
      <c r="B83" s="208"/>
      <c r="C83" s="207" t="s">
        <v>93</v>
      </c>
      <c r="D83" s="207"/>
      <c r="E83" s="207"/>
      <c r="F83" s="6"/>
      <c r="G83" s="197"/>
      <c r="H83" s="196"/>
      <c r="I83" s="195" t="e">
        <v>#DIV/0!</v>
      </c>
      <c r="J83" s="194">
        <v>0</v>
      </c>
      <c r="K83" s="197"/>
      <c r="L83" s="196"/>
      <c r="M83" s="195" t="e">
        <v>#DIV/0!</v>
      </c>
      <c r="N83" s="194">
        <v>0</v>
      </c>
      <c r="O83" s="193" t="e">
        <v>#DIV/0!</v>
      </c>
      <c r="P83" s="192" t="e">
        <v>#DIV/0!</v>
      </c>
      <c r="Q83" s="191" t="e">
        <v>#DIV/0!</v>
      </c>
      <c r="R83" s="169"/>
      <c r="S83" s="169"/>
    </row>
    <row r="84" spans="1:19" x14ac:dyDescent="0.4">
      <c r="A84" s="200"/>
      <c r="B84" s="208"/>
      <c r="C84" s="207" t="s">
        <v>101</v>
      </c>
      <c r="D84" s="207"/>
      <c r="E84" s="207"/>
      <c r="F84" s="6" t="s">
        <v>97</v>
      </c>
      <c r="G84" s="197">
        <v>16308</v>
      </c>
      <c r="H84" s="196">
        <v>15355</v>
      </c>
      <c r="I84" s="195">
        <v>1.0620644741126668</v>
      </c>
      <c r="J84" s="194">
        <v>953</v>
      </c>
      <c r="K84" s="197">
        <v>21948</v>
      </c>
      <c r="L84" s="196">
        <v>21948</v>
      </c>
      <c r="M84" s="195">
        <v>1</v>
      </c>
      <c r="N84" s="194">
        <v>0</v>
      </c>
      <c r="O84" s="193">
        <v>0.74302897758337894</v>
      </c>
      <c r="P84" s="192">
        <v>0.69960816475305265</v>
      </c>
      <c r="Q84" s="191">
        <v>4.3420812830326283E-2</v>
      </c>
      <c r="R84" s="169"/>
      <c r="S84" s="169"/>
    </row>
    <row r="85" spans="1:19" x14ac:dyDescent="0.4">
      <c r="A85" s="200"/>
      <c r="B85" s="208"/>
      <c r="C85" s="207" t="s">
        <v>100</v>
      </c>
      <c r="D85" s="207"/>
      <c r="E85" s="207"/>
      <c r="F85" s="6"/>
      <c r="G85" s="197"/>
      <c r="H85" s="196"/>
      <c r="I85" s="195" t="e">
        <v>#DIV/0!</v>
      </c>
      <c r="J85" s="194">
        <v>0</v>
      </c>
      <c r="K85" s="197"/>
      <c r="L85" s="196"/>
      <c r="M85" s="195" t="e">
        <v>#DIV/0!</v>
      </c>
      <c r="N85" s="194">
        <v>0</v>
      </c>
      <c r="O85" s="193" t="e">
        <v>#DIV/0!</v>
      </c>
      <c r="P85" s="192" t="e">
        <v>#DIV/0!</v>
      </c>
      <c r="Q85" s="191" t="e">
        <v>#DIV/0!</v>
      </c>
      <c r="R85" s="169"/>
      <c r="S85" s="169"/>
    </row>
    <row r="86" spans="1:19" x14ac:dyDescent="0.4">
      <c r="A86" s="200"/>
      <c r="B86" s="208"/>
      <c r="C86" s="207" t="s">
        <v>92</v>
      </c>
      <c r="D86" s="207"/>
      <c r="E86" s="207"/>
      <c r="F86" s="6" t="s">
        <v>97</v>
      </c>
      <c r="G86" s="197">
        <v>7861</v>
      </c>
      <c r="H86" s="196">
        <v>8365</v>
      </c>
      <c r="I86" s="195">
        <v>0.93974895397489544</v>
      </c>
      <c r="J86" s="194">
        <v>-504</v>
      </c>
      <c r="K86" s="197">
        <v>11328</v>
      </c>
      <c r="L86" s="196">
        <v>10974</v>
      </c>
      <c r="M86" s="195">
        <v>1.032258064516129</v>
      </c>
      <c r="N86" s="194">
        <v>354</v>
      </c>
      <c r="O86" s="193">
        <v>0.69394420903954801</v>
      </c>
      <c r="P86" s="192">
        <v>0.76225624202660835</v>
      </c>
      <c r="Q86" s="191">
        <v>-6.8312032987060345E-2</v>
      </c>
      <c r="R86" s="169"/>
      <c r="S86" s="169"/>
    </row>
    <row r="87" spans="1:19" x14ac:dyDescent="0.4">
      <c r="A87" s="200"/>
      <c r="B87" s="199"/>
      <c r="C87" s="198" t="s">
        <v>99</v>
      </c>
      <c r="D87" s="198"/>
      <c r="E87" s="198"/>
      <c r="F87" s="10" t="s">
        <v>84</v>
      </c>
      <c r="G87" s="203">
        <v>3571</v>
      </c>
      <c r="H87" s="206">
        <v>3452</v>
      </c>
      <c r="I87" s="205">
        <v>1.0344727694090383</v>
      </c>
      <c r="J87" s="204">
        <v>119</v>
      </c>
      <c r="K87" s="203">
        <v>5487</v>
      </c>
      <c r="L87" s="206">
        <v>5487</v>
      </c>
      <c r="M87" s="205">
        <v>1</v>
      </c>
      <c r="N87" s="204">
        <v>0</v>
      </c>
      <c r="O87" s="211">
        <v>0.65081100783670498</v>
      </c>
      <c r="P87" s="210">
        <v>0.62912338254055045</v>
      </c>
      <c r="Q87" s="209">
        <v>2.1687625296154533E-2</v>
      </c>
      <c r="R87" s="169"/>
      <c r="S87" s="169"/>
    </row>
    <row r="88" spans="1:19" x14ac:dyDescent="0.4">
      <c r="A88" s="200"/>
      <c r="B88" s="208"/>
      <c r="C88" s="207" t="s">
        <v>85</v>
      </c>
      <c r="D88" s="207"/>
      <c r="E88" s="207"/>
      <c r="F88" s="6"/>
      <c r="G88" s="197"/>
      <c r="H88" s="196"/>
      <c r="I88" s="195" t="e">
        <v>#DIV/0!</v>
      </c>
      <c r="J88" s="194">
        <v>0</v>
      </c>
      <c r="K88" s="197"/>
      <c r="L88" s="196"/>
      <c r="M88" s="195" t="e">
        <v>#DIV/0!</v>
      </c>
      <c r="N88" s="194">
        <v>0</v>
      </c>
      <c r="O88" s="193" t="e">
        <v>#DIV/0!</v>
      </c>
      <c r="P88" s="192" t="e">
        <v>#DIV/0!</v>
      </c>
      <c r="Q88" s="191" t="e">
        <v>#DIV/0!</v>
      </c>
      <c r="R88" s="169"/>
      <c r="S88" s="169"/>
    </row>
    <row r="89" spans="1:19" x14ac:dyDescent="0.4">
      <c r="A89" s="200"/>
      <c r="B89" s="208"/>
      <c r="C89" s="207" t="s">
        <v>98</v>
      </c>
      <c r="D89" s="207"/>
      <c r="E89" s="207"/>
      <c r="F89" s="6" t="s">
        <v>97</v>
      </c>
      <c r="G89" s="197">
        <v>11993</v>
      </c>
      <c r="H89" s="196">
        <v>11805</v>
      </c>
      <c r="I89" s="195">
        <v>1.0159254553155443</v>
      </c>
      <c r="J89" s="194">
        <v>188</v>
      </c>
      <c r="K89" s="197">
        <v>16461</v>
      </c>
      <c r="L89" s="196">
        <v>16461</v>
      </c>
      <c r="M89" s="195">
        <v>1</v>
      </c>
      <c r="N89" s="194">
        <v>0</v>
      </c>
      <c r="O89" s="193">
        <v>0.72857056071927584</v>
      </c>
      <c r="P89" s="192">
        <v>0.7171496263896483</v>
      </c>
      <c r="Q89" s="191">
        <v>1.1420934329627541E-2</v>
      </c>
      <c r="R89" s="169"/>
      <c r="S89" s="169"/>
    </row>
    <row r="90" spans="1:19" x14ac:dyDescent="0.4">
      <c r="A90" s="200"/>
      <c r="B90" s="199"/>
      <c r="C90" s="198" t="s">
        <v>96</v>
      </c>
      <c r="D90" s="198"/>
      <c r="E90" s="198"/>
      <c r="F90" s="10" t="s">
        <v>84</v>
      </c>
      <c r="G90" s="203"/>
      <c r="H90" s="206"/>
      <c r="I90" s="205" t="e">
        <v>#DIV/0!</v>
      </c>
      <c r="J90" s="204">
        <v>0</v>
      </c>
      <c r="K90" s="203"/>
      <c r="L90" s="196"/>
      <c r="M90" s="195" t="e">
        <v>#DIV/0!</v>
      </c>
      <c r="N90" s="194">
        <v>0</v>
      </c>
      <c r="O90" s="193" t="e">
        <v>#DIV/0!</v>
      </c>
      <c r="P90" s="192" t="e">
        <v>#DIV/0!</v>
      </c>
      <c r="Q90" s="191" t="e">
        <v>#DIV/0!</v>
      </c>
      <c r="R90" s="169"/>
      <c r="S90" s="169"/>
    </row>
    <row r="91" spans="1:19" x14ac:dyDescent="0.4">
      <c r="A91" s="200"/>
      <c r="B91" s="199"/>
      <c r="C91" s="198" t="s">
        <v>95</v>
      </c>
      <c r="D91" s="198"/>
      <c r="E91" s="198"/>
      <c r="F91" s="10"/>
      <c r="G91" s="197"/>
      <c r="H91" s="196"/>
      <c r="I91" s="195" t="e">
        <v>#DIV/0!</v>
      </c>
      <c r="J91" s="194">
        <v>0</v>
      </c>
      <c r="K91" s="197"/>
      <c r="L91" s="196"/>
      <c r="M91" s="195" t="e">
        <v>#DIV/0!</v>
      </c>
      <c r="N91" s="194">
        <v>0</v>
      </c>
      <c r="O91" s="193" t="e">
        <v>#DIV/0!</v>
      </c>
      <c r="P91" s="192" t="e">
        <v>#DIV/0!</v>
      </c>
      <c r="Q91" s="191" t="e">
        <v>#DIV/0!</v>
      </c>
      <c r="R91" s="169"/>
      <c r="S91" s="169"/>
    </row>
    <row r="92" spans="1:19" x14ac:dyDescent="0.4">
      <c r="A92" s="200"/>
      <c r="B92" s="202"/>
      <c r="C92" s="201" t="s">
        <v>94</v>
      </c>
      <c r="D92" s="201"/>
      <c r="E92" s="201"/>
      <c r="F92" s="10"/>
      <c r="G92" s="197"/>
      <c r="H92" s="196"/>
      <c r="I92" s="195" t="e">
        <v>#DIV/0!</v>
      </c>
      <c r="J92" s="194">
        <v>0</v>
      </c>
      <c r="K92" s="197"/>
      <c r="L92" s="196"/>
      <c r="M92" s="195" t="e">
        <v>#DIV/0!</v>
      </c>
      <c r="N92" s="194">
        <v>0</v>
      </c>
      <c r="O92" s="193" t="e">
        <v>#DIV/0!</v>
      </c>
      <c r="P92" s="192" t="e">
        <v>#DIV/0!</v>
      </c>
      <c r="Q92" s="191" t="e">
        <v>#DIV/0!</v>
      </c>
      <c r="R92" s="169"/>
      <c r="S92" s="169"/>
    </row>
    <row r="93" spans="1:19" x14ac:dyDescent="0.4">
      <c r="A93" s="200"/>
      <c r="B93" s="199"/>
      <c r="C93" s="198" t="s">
        <v>93</v>
      </c>
      <c r="D93" s="15" t="s">
        <v>0</v>
      </c>
      <c r="E93" s="198" t="s">
        <v>91</v>
      </c>
      <c r="F93" s="10"/>
      <c r="G93" s="197"/>
      <c r="H93" s="196"/>
      <c r="I93" s="195" t="e">
        <v>#DIV/0!</v>
      </c>
      <c r="J93" s="194">
        <v>0</v>
      </c>
      <c r="K93" s="197"/>
      <c r="L93" s="196"/>
      <c r="M93" s="195" t="e">
        <v>#DIV/0!</v>
      </c>
      <c r="N93" s="194">
        <v>0</v>
      </c>
      <c r="O93" s="193" t="e">
        <v>#DIV/0!</v>
      </c>
      <c r="P93" s="192" t="e">
        <v>#DIV/0!</v>
      </c>
      <c r="Q93" s="191" t="e">
        <v>#DIV/0!</v>
      </c>
      <c r="R93" s="169"/>
      <c r="S93" s="169"/>
    </row>
    <row r="94" spans="1:19" x14ac:dyDescent="0.4">
      <c r="A94" s="181"/>
      <c r="B94" s="180"/>
      <c r="C94" s="177" t="s">
        <v>92</v>
      </c>
      <c r="D94" s="17" t="s">
        <v>0</v>
      </c>
      <c r="E94" s="177" t="s">
        <v>91</v>
      </c>
      <c r="F94" s="6"/>
      <c r="G94" s="176"/>
      <c r="H94" s="175"/>
      <c r="I94" s="174" t="e">
        <v>#DIV/0!</v>
      </c>
      <c r="J94" s="173">
        <v>0</v>
      </c>
      <c r="K94" s="176"/>
      <c r="L94" s="175"/>
      <c r="M94" s="174" t="e">
        <v>#DIV/0!</v>
      </c>
      <c r="N94" s="173">
        <v>0</v>
      </c>
      <c r="O94" s="172" t="e">
        <v>#DIV/0!</v>
      </c>
      <c r="P94" s="171" t="e">
        <v>#DIV/0!</v>
      </c>
      <c r="Q94" s="170" t="e">
        <v>#DIV/0!</v>
      </c>
      <c r="R94" s="169"/>
      <c r="S94" s="169"/>
    </row>
    <row r="95" spans="1:19" x14ac:dyDescent="0.4">
      <c r="A95" s="190" t="s">
        <v>90</v>
      </c>
      <c r="B95" s="189" t="s">
        <v>89</v>
      </c>
      <c r="C95" s="189"/>
      <c r="D95" s="189"/>
      <c r="E95" s="189"/>
      <c r="F95" s="189"/>
      <c r="G95" s="188">
        <v>0</v>
      </c>
      <c r="H95" s="187">
        <v>0</v>
      </c>
      <c r="I95" s="186" t="e">
        <v>#DIV/0!</v>
      </c>
      <c r="J95" s="185">
        <v>0</v>
      </c>
      <c r="K95" s="188">
        <v>0</v>
      </c>
      <c r="L95" s="187">
        <v>0</v>
      </c>
      <c r="M95" s="186" t="e">
        <v>#DIV/0!</v>
      </c>
      <c r="N95" s="185">
        <v>0</v>
      </c>
      <c r="O95" s="184" t="e">
        <v>#DIV/0!</v>
      </c>
      <c r="P95" s="183" t="e">
        <v>#DIV/0!</v>
      </c>
      <c r="Q95" s="182" t="e">
        <v>#DIV/0!</v>
      </c>
      <c r="R95" s="169"/>
      <c r="S95" s="169"/>
    </row>
    <row r="96" spans="1:19" ht="18.75" x14ac:dyDescent="0.4">
      <c r="A96" s="181"/>
      <c r="B96" s="180"/>
      <c r="C96" s="179" t="s">
        <v>88</v>
      </c>
      <c r="D96" s="177"/>
      <c r="E96" s="177"/>
      <c r="F96" s="18"/>
      <c r="G96" s="176">
        <v>0</v>
      </c>
      <c r="H96" s="175">
        <v>0</v>
      </c>
      <c r="I96" s="174" t="e">
        <v>#DIV/0!</v>
      </c>
      <c r="J96" s="173">
        <v>0</v>
      </c>
      <c r="K96" s="176"/>
      <c r="L96" s="175">
        <v>0</v>
      </c>
      <c r="M96" s="174" t="e">
        <v>#DIV/0!</v>
      </c>
      <c r="N96" s="173">
        <v>0</v>
      </c>
      <c r="O96" s="172" t="e">
        <v>#DIV/0!</v>
      </c>
      <c r="P96" s="171" t="e">
        <v>#DIV/0!</v>
      </c>
      <c r="Q96" s="170" t="e">
        <v>#DIV/0!</v>
      </c>
      <c r="R96" s="169"/>
      <c r="S96" s="169"/>
    </row>
    <row r="97" spans="1:19" x14ac:dyDescent="0.4">
      <c r="A97" s="190" t="s">
        <v>87</v>
      </c>
      <c r="B97" s="189" t="s">
        <v>86</v>
      </c>
      <c r="C97" s="189"/>
      <c r="D97" s="189"/>
      <c r="E97" s="189"/>
      <c r="F97" s="189"/>
      <c r="G97" s="188">
        <v>1606</v>
      </c>
      <c r="H97" s="187">
        <v>0</v>
      </c>
      <c r="I97" s="186" t="e">
        <v>#DIV/0!</v>
      </c>
      <c r="J97" s="185">
        <v>1606</v>
      </c>
      <c r="K97" s="188">
        <v>3780</v>
      </c>
      <c r="L97" s="187">
        <v>0</v>
      </c>
      <c r="M97" s="186" t="e">
        <v>#DIV/0!</v>
      </c>
      <c r="N97" s="185">
        <v>3780</v>
      </c>
      <c r="O97" s="184">
        <v>0.42486772486772489</v>
      </c>
      <c r="P97" s="183" t="e">
        <v>#DIV/0!</v>
      </c>
      <c r="Q97" s="182" t="e">
        <v>#DIV/0!</v>
      </c>
      <c r="R97" s="169"/>
      <c r="S97" s="169"/>
    </row>
    <row r="98" spans="1:19" x14ac:dyDescent="0.4">
      <c r="A98" s="181"/>
      <c r="B98" s="180"/>
      <c r="C98" s="179" t="s">
        <v>85</v>
      </c>
      <c r="D98" s="178"/>
      <c r="E98" s="177"/>
      <c r="F98" s="18" t="s">
        <v>84</v>
      </c>
      <c r="G98" s="176">
        <v>1606</v>
      </c>
      <c r="H98" s="175">
        <v>0</v>
      </c>
      <c r="I98" s="174" t="e">
        <v>#DIV/0!</v>
      </c>
      <c r="J98" s="173">
        <v>1606</v>
      </c>
      <c r="K98" s="176">
        <v>3780</v>
      </c>
      <c r="L98" s="175">
        <v>0</v>
      </c>
      <c r="M98" s="174" t="e">
        <v>#DIV/0!</v>
      </c>
      <c r="N98" s="173">
        <v>3780</v>
      </c>
      <c r="O98" s="172">
        <v>0.42486772486772489</v>
      </c>
      <c r="P98" s="171" t="e">
        <v>#DIV/0!</v>
      </c>
      <c r="Q98" s="170" t="e">
        <v>#DIV/0!</v>
      </c>
      <c r="R98" s="169"/>
      <c r="S98" s="169"/>
    </row>
    <row r="99" spans="1:19" x14ac:dyDescent="0.4">
      <c r="G99" s="168"/>
      <c r="H99" s="168"/>
      <c r="I99" s="168"/>
      <c r="J99" s="168"/>
      <c r="K99" s="168"/>
      <c r="L99" s="168"/>
      <c r="M99" s="168"/>
      <c r="N99" s="168"/>
      <c r="O99" s="167"/>
      <c r="P99" s="167"/>
      <c r="Q99" s="167"/>
    </row>
    <row r="100" spans="1:19" x14ac:dyDescent="0.4">
      <c r="C100" s="11" t="s">
        <v>83</v>
      </c>
    </row>
    <row r="101" spans="1:19" x14ac:dyDescent="0.4">
      <c r="C101" s="12" t="s">
        <v>82</v>
      </c>
    </row>
    <row r="102" spans="1:19" x14ac:dyDescent="0.4">
      <c r="C102" s="11" t="s">
        <v>81</v>
      </c>
    </row>
    <row r="103" spans="1:19" x14ac:dyDescent="0.4">
      <c r="C103" s="11" t="s">
        <v>80</v>
      </c>
    </row>
    <row r="104" spans="1:19" x14ac:dyDescent="0.4">
      <c r="C104" s="11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zoomScale="96" zoomScaleNormal="96" workbookViewId="0">
      <pane xSplit="6" ySplit="5" topLeftCell="G33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１月（上旬）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31</v>
      </c>
      <c r="B2" s="313"/>
      <c r="C2" s="1">
        <v>2019</v>
      </c>
      <c r="D2" s="2" t="s">
        <v>146</v>
      </c>
      <c r="E2" s="2">
        <v>1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377</v>
      </c>
      <c r="H3" s="324" t="s">
        <v>376</v>
      </c>
      <c r="I3" s="326" t="s">
        <v>140</v>
      </c>
      <c r="J3" s="327"/>
      <c r="K3" s="322" t="s">
        <v>377</v>
      </c>
      <c r="L3" s="324" t="s">
        <v>376</v>
      </c>
      <c r="M3" s="326" t="s">
        <v>140</v>
      </c>
      <c r="N3" s="327"/>
      <c r="O3" s="318" t="s">
        <v>377</v>
      </c>
      <c r="P3" s="320" t="s">
        <v>376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67127</v>
      </c>
      <c r="H5" s="249">
        <v>73002</v>
      </c>
      <c r="I5" s="248">
        <v>0.91952275280129314</v>
      </c>
      <c r="J5" s="247">
        <v>-5875</v>
      </c>
      <c r="K5" s="250">
        <v>92965</v>
      </c>
      <c r="L5" s="249">
        <v>93860</v>
      </c>
      <c r="M5" s="248">
        <v>0.99046452162795651</v>
      </c>
      <c r="N5" s="247">
        <v>-895</v>
      </c>
      <c r="O5" s="246">
        <v>0.72206744473726669</v>
      </c>
      <c r="P5" s="245">
        <v>0.77777541018538243</v>
      </c>
      <c r="Q5" s="244">
        <v>-5.5707965448115737E-2</v>
      </c>
      <c r="R5" s="169"/>
      <c r="S5" s="169"/>
    </row>
    <row r="6" spans="1:19" x14ac:dyDescent="0.4">
      <c r="A6" s="190" t="s">
        <v>134</v>
      </c>
      <c r="B6" s="189" t="s">
        <v>350</v>
      </c>
      <c r="C6" s="189"/>
      <c r="D6" s="189"/>
      <c r="E6" s="189"/>
      <c r="F6" s="189"/>
      <c r="G6" s="188">
        <v>64408</v>
      </c>
      <c r="H6" s="187">
        <v>69546</v>
      </c>
      <c r="I6" s="186">
        <v>0.92612084088229374</v>
      </c>
      <c r="J6" s="185">
        <v>-5138</v>
      </c>
      <c r="K6" s="231">
        <v>89031</v>
      </c>
      <c r="L6" s="187">
        <v>89418</v>
      </c>
      <c r="M6" s="186">
        <v>0.99567201234650737</v>
      </c>
      <c r="N6" s="185">
        <v>-387</v>
      </c>
      <c r="O6" s="184">
        <v>0.72343341083442847</v>
      </c>
      <c r="P6" s="183">
        <v>0.77776286653693882</v>
      </c>
      <c r="Q6" s="182">
        <v>-5.4329455702510354E-2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41988</v>
      </c>
      <c r="H7" s="187">
        <v>45983</v>
      </c>
      <c r="I7" s="186">
        <v>0.91312006611138896</v>
      </c>
      <c r="J7" s="185">
        <v>-3995</v>
      </c>
      <c r="K7" s="188">
        <v>56801</v>
      </c>
      <c r="L7" s="187">
        <v>58948</v>
      </c>
      <c r="M7" s="186">
        <v>0.96357806880640562</v>
      </c>
      <c r="N7" s="185">
        <v>-2147</v>
      </c>
      <c r="O7" s="184">
        <v>0.73921233781095408</v>
      </c>
      <c r="P7" s="183">
        <v>0.7800603922100835</v>
      </c>
      <c r="Q7" s="182">
        <v>-4.0848054399129419E-2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34547</v>
      </c>
      <c r="H8" s="206">
        <v>37817</v>
      </c>
      <c r="I8" s="195">
        <v>0.91353095168839415</v>
      </c>
      <c r="J8" s="194">
        <v>-3270</v>
      </c>
      <c r="K8" s="197">
        <v>46396</v>
      </c>
      <c r="L8" s="196">
        <v>47628</v>
      </c>
      <c r="M8" s="195">
        <v>0.97413286302175195</v>
      </c>
      <c r="N8" s="194">
        <v>-1232</v>
      </c>
      <c r="O8" s="193">
        <v>0.74461160444865937</v>
      </c>
      <c r="P8" s="192">
        <v>0.79400772654740903</v>
      </c>
      <c r="Q8" s="191">
        <v>-4.9396122098749662E-2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7441</v>
      </c>
      <c r="H9" s="196">
        <v>8166</v>
      </c>
      <c r="I9" s="195">
        <v>0.91121724222385503</v>
      </c>
      <c r="J9" s="194">
        <v>-725</v>
      </c>
      <c r="K9" s="197">
        <v>10405</v>
      </c>
      <c r="L9" s="196">
        <v>11320</v>
      </c>
      <c r="M9" s="195">
        <v>0.91916961130742048</v>
      </c>
      <c r="N9" s="194">
        <v>-915</v>
      </c>
      <c r="O9" s="193">
        <v>0.71513695338779437</v>
      </c>
      <c r="P9" s="192">
        <v>0.72137809187279156</v>
      </c>
      <c r="Q9" s="191">
        <v>-6.2411384849971885E-3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243"/>
      <c r="L14" s="25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243"/>
      <c r="L15" s="25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288"/>
      <c r="K16" s="287"/>
      <c r="L16" s="286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/>
      <c r="H17" s="175"/>
      <c r="I17" s="174" t="e">
        <v>#DIV/0!</v>
      </c>
      <c r="J17" s="173">
        <v>0</v>
      </c>
      <c r="K17" s="255"/>
      <c r="L17" s="254"/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21217</v>
      </c>
      <c r="H18" s="187">
        <v>22791</v>
      </c>
      <c r="I18" s="186">
        <v>0.93093765082708091</v>
      </c>
      <c r="J18" s="185">
        <v>-1574</v>
      </c>
      <c r="K18" s="188">
        <v>30750</v>
      </c>
      <c r="L18" s="187">
        <v>29470</v>
      </c>
      <c r="M18" s="186">
        <v>1.0434340006786562</v>
      </c>
      <c r="N18" s="185">
        <v>1280</v>
      </c>
      <c r="O18" s="184">
        <v>0.68998373983739836</v>
      </c>
      <c r="P18" s="183">
        <v>0.77336274177129283</v>
      </c>
      <c r="Q18" s="182">
        <v>-8.337900193389447E-2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3167</v>
      </c>
      <c r="H20" s="196">
        <v>3273</v>
      </c>
      <c r="I20" s="195">
        <v>0.96761380996028112</v>
      </c>
      <c r="J20" s="194">
        <v>-106</v>
      </c>
      <c r="K20" s="197">
        <v>4550</v>
      </c>
      <c r="L20" s="196">
        <v>4350</v>
      </c>
      <c r="M20" s="195">
        <v>1.0459770114942528</v>
      </c>
      <c r="N20" s="194">
        <v>200</v>
      </c>
      <c r="O20" s="193">
        <v>0.69604395604395608</v>
      </c>
      <c r="P20" s="192">
        <v>0.75241379310344825</v>
      </c>
      <c r="Q20" s="191">
        <v>-5.6369837059492167E-2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6935</v>
      </c>
      <c r="H21" s="196">
        <v>7354</v>
      </c>
      <c r="I21" s="290">
        <v>0.94302420451454994</v>
      </c>
      <c r="J21" s="194">
        <v>-419</v>
      </c>
      <c r="K21" s="197">
        <v>9900</v>
      </c>
      <c r="L21" s="196">
        <v>9620</v>
      </c>
      <c r="M21" s="290">
        <v>1.029106029106029</v>
      </c>
      <c r="N21" s="194">
        <v>280</v>
      </c>
      <c r="O21" s="193">
        <v>0.70050505050505052</v>
      </c>
      <c r="P21" s="192">
        <v>0.76444906444906446</v>
      </c>
      <c r="Q21" s="191">
        <v>-6.3944013944013944E-2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2673</v>
      </c>
      <c r="H22" s="196">
        <v>2697</v>
      </c>
      <c r="I22" s="195">
        <v>0.99110122358175756</v>
      </c>
      <c r="J22" s="194">
        <v>-24</v>
      </c>
      <c r="K22" s="197">
        <v>3300</v>
      </c>
      <c r="L22" s="196">
        <v>3300</v>
      </c>
      <c r="M22" s="195">
        <v>1</v>
      </c>
      <c r="N22" s="194">
        <v>0</v>
      </c>
      <c r="O22" s="193">
        <v>0.81</v>
      </c>
      <c r="P22" s="192">
        <v>0.81727272727272726</v>
      </c>
      <c r="Q22" s="191">
        <v>-7.2727272727272085E-3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1316</v>
      </c>
      <c r="H23" s="196">
        <v>1315</v>
      </c>
      <c r="I23" s="195">
        <v>1.0007604562737642</v>
      </c>
      <c r="J23" s="194">
        <v>1</v>
      </c>
      <c r="K23" s="197">
        <v>1650</v>
      </c>
      <c r="L23" s="196">
        <v>1650</v>
      </c>
      <c r="M23" s="195">
        <v>1</v>
      </c>
      <c r="N23" s="194">
        <v>0</v>
      </c>
      <c r="O23" s="193">
        <v>0.7975757575757576</v>
      </c>
      <c r="P23" s="192">
        <v>0.79696969696969699</v>
      </c>
      <c r="Q23" s="191">
        <v>6.0606060606060996E-4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/>
      <c r="H24" s="196"/>
      <c r="I24" s="195" t="e">
        <v>#DIV/0!</v>
      </c>
      <c r="J24" s="194">
        <v>0</v>
      </c>
      <c r="K24" s="197"/>
      <c r="L24" s="196"/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968</v>
      </c>
      <c r="H25" s="196">
        <v>1083</v>
      </c>
      <c r="I25" s="195">
        <v>0.89381348107109881</v>
      </c>
      <c r="J25" s="194">
        <v>-115</v>
      </c>
      <c r="K25" s="197">
        <v>1450</v>
      </c>
      <c r="L25" s="196">
        <v>1450</v>
      </c>
      <c r="M25" s="195">
        <v>1</v>
      </c>
      <c r="N25" s="194">
        <v>0</v>
      </c>
      <c r="O25" s="193">
        <v>0.66758620689655168</v>
      </c>
      <c r="P25" s="192">
        <v>0.74689655172413794</v>
      </c>
      <c r="Q25" s="191">
        <v>-7.9310344827586254E-2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823</v>
      </c>
      <c r="H32" s="196">
        <v>1030</v>
      </c>
      <c r="I32" s="195">
        <v>0.79902912621359223</v>
      </c>
      <c r="J32" s="194">
        <v>-207</v>
      </c>
      <c r="K32" s="197">
        <v>1650</v>
      </c>
      <c r="L32" s="196">
        <v>1450</v>
      </c>
      <c r="M32" s="195">
        <v>1.1379310344827587</v>
      </c>
      <c r="N32" s="194">
        <v>200</v>
      </c>
      <c r="O32" s="193">
        <v>0.49878787878787878</v>
      </c>
      <c r="P32" s="192">
        <v>0.71034482758620687</v>
      </c>
      <c r="Q32" s="191">
        <v>-0.21155694879832809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903</v>
      </c>
      <c r="H34" s="196">
        <v>1055</v>
      </c>
      <c r="I34" s="195">
        <v>0.8559241706161137</v>
      </c>
      <c r="J34" s="194">
        <v>-152</v>
      </c>
      <c r="K34" s="197">
        <v>1650</v>
      </c>
      <c r="L34" s="196">
        <v>1305</v>
      </c>
      <c r="M34" s="195">
        <v>1.264367816091954</v>
      </c>
      <c r="N34" s="194">
        <v>345</v>
      </c>
      <c r="O34" s="193">
        <v>0.54727272727272724</v>
      </c>
      <c r="P34" s="192">
        <v>0.80842911877394641</v>
      </c>
      <c r="Q34" s="191">
        <v>-0.26115639150121917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4432</v>
      </c>
      <c r="H37" s="175">
        <v>4984</v>
      </c>
      <c r="I37" s="174">
        <v>0.8892455858747994</v>
      </c>
      <c r="J37" s="173">
        <v>-552</v>
      </c>
      <c r="K37" s="176">
        <v>6600</v>
      </c>
      <c r="L37" s="175">
        <v>6345</v>
      </c>
      <c r="M37" s="174">
        <v>1.0401891252955082</v>
      </c>
      <c r="N37" s="173">
        <v>255</v>
      </c>
      <c r="O37" s="172">
        <v>0.67151515151515151</v>
      </c>
      <c r="P37" s="171">
        <v>0.78550039401103233</v>
      </c>
      <c r="Q37" s="170">
        <v>-0.11398524249588082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818</v>
      </c>
      <c r="H38" s="187">
        <v>772</v>
      </c>
      <c r="I38" s="186">
        <v>1.0595854922279793</v>
      </c>
      <c r="J38" s="185">
        <v>46</v>
      </c>
      <c r="K38" s="188">
        <v>1000</v>
      </c>
      <c r="L38" s="187">
        <v>1000</v>
      </c>
      <c r="M38" s="186">
        <v>1</v>
      </c>
      <c r="N38" s="185">
        <v>0</v>
      </c>
      <c r="O38" s="184">
        <v>0.81799999999999995</v>
      </c>
      <c r="P38" s="183">
        <v>0.77200000000000002</v>
      </c>
      <c r="Q38" s="182">
        <v>4.599999999999993E-2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443</v>
      </c>
      <c r="H39" s="196">
        <v>450</v>
      </c>
      <c r="I39" s="195">
        <v>0.98444444444444446</v>
      </c>
      <c r="J39" s="194">
        <v>-7</v>
      </c>
      <c r="K39" s="197">
        <v>500</v>
      </c>
      <c r="L39" s="196">
        <v>500</v>
      </c>
      <c r="M39" s="195">
        <v>1</v>
      </c>
      <c r="N39" s="194">
        <v>0</v>
      </c>
      <c r="O39" s="193">
        <v>0.88600000000000001</v>
      </c>
      <c r="P39" s="192">
        <v>0.9</v>
      </c>
      <c r="Q39" s="191">
        <v>-1.4000000000000012E-2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375</v>
      </c>
      <c r="H40" s="237">
        <v>322</v>
      </c>
      <c r="I40" s="236">
        <v>1.1645962732919255</v>
      </c>
      <c r="J40" s="235">
        <v>53</v>
      </c>
      <c r="K40" s="238">
        <v>500</v>
      </c>
      <c r="L40" s="237">
        <v>500</v>
      </c>
      <c r="M40" s="236">
        <v>1</v>
      </c>
      <c r="N40" s="235">
        <v>0</v>
      </c>
      <c r="O40" s="234">
        <v>0.75</v>
      </c>
      <c r="P40" s="233">
        <v>0.64400000000000002</v>
      </c>
      <c r="Q40" s="232">
        <v>0.10599999999999998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385</v>
      </c>
      <c r="H41" s="187">
        <v>0</v>
      </c>
      <c r="I41" s="186" t="e">
        <v>#DIV/0!</v>
      </c>
      <c r="J41" s="185">
        <v>385</v>
      </c>
      <c r="K41" s="188">
        <v>480</v>
      </c>
      <c r="L41" s="187">
        <v>0</v>
      </c>
      <c r="M41" s="186" t="e">
        <v>#DIV/0!</v>
      </c>
      <c r="N41" s="185">
        <v>480</v>
      </c>
      <c r="O41" s="184">
        <v>0.80208333333333337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385</v>
      </c>
      <c r="H42" s="175"/>
      <c r="I42" s="174" t="e">
        <v>#DIV/0!</v>
      </c>
      <c r="J42" s="173">
        <v>385</v>
      </c>
      <c r="K42" s="176">
        <v>480</v>
      </c>
      <c r="L42" s="175"/>
      <c r="M42" s="174" t="e">
        <v>#DIV/0!</v>
      </c>
      <c r="N42" s="173">
        <v>480</v>
      </c>
      <c r="O42" s="172">
        <v>0.80208333333333337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375</v>
      </c>
      <c r="C43" s="189"/>
      <c r="D43" s="189"/>
      <c r="E43" s="189"/>
      <c r="F43" s="229"/>
      <c r="G43" s="188">
        <v>2719</v>
      </c>
      <c r="H43" s="187">
        <v>3456</v>
      </c>
      <c r="I43" s="186">
        <v>0.78674768518518523</v>
      </c>
      <c r="J43" s="185">
        <v>-737</v>
      </c>
      <c r="K43" s="231">
        <v>3934</v>
      </c>
      <c r="L43" s="187">
        <v>4442</v>
      </c>
      <c r="M43" s="186">
        <v>0.88563710040522292</v>
      </c>
      <c r="N43" s="185">
        <v>-508</v>
      </c>
      <c r="O43" s="184">
        <v>0.69115404168784955</v>
      </c>
      <c r="P43" s="183">
        <v>0.7780279153534444</v>
      </c>
      <c r="Q43" s="182">
        <v>-8.6873873665594847E-2</v>
      </c>
      <c r="R43" s="169"/>
      <c r="S43" s="169"/>
    </row>
    <row r="44" spans="1:19" x14ac:dyDescent="0.4">
      <c r="A44" s="200"/>
      <c r="B44" s="190" t="s">
        <v>147</v>
      </c>
      <c r="C44" s="226"/>
      <c r="D44" s="14"/>
      <c r="E44" s="226"/>
      <c r="F44" s="225"/>
      <c r="G44" s="188">
        <v>2719</v>
      </c>
      <c r="H44" s="187">
        <v>3456</v>
      </c>
      <c r="I44" s="186">
        <v>0.78674768518518523</v>
      </c>
      <c r="J44" s="185">
        <v>-737</v>
      </c>
      <c r="K44" s="188">
        <v>3934</v>
      </c>
      <c r="L44" s="187">
        <v>4442</v>
      </c>
      <c r="M44" s="186">
        <v>0.88563710040522292</v>
      </c>
      <c r="N44" s="185">
        <v>-508</v>
      </c>
      <c r="O44" s="184">
        <v>0.69115404168784955</v>
      </c>
      <c r="P44" s="183">
        <v>0.7780279153534444</v>
      </c>
      <c r="Q44" s="182">
        <v>-8.6873873665594847E-2</v>
      </c>
      <c r="R44" s="169"/>
      <c r="S44" s="169"/>
    </row>
    <row r="45" spans="1:19" x14ac:dyDescent="0.4">
      <c r="A45" s="200"/>
      <c r="B45" s="200"/>
      <c r="C45" s="199" t="s">
        <v>108</v>
      </c>
      <c r="D45" s="198"/>
      <c r="E45" s="198"/>
      <c r="F45" s="10" t="s">
        <v>97</v>
      </c>
      <c r="G45" s="197">
        <v>460</v>
      </c>
      <c r="H45" s="196">
        <v>550</v>
      </c>
      <c r="I45" s="195">
        <v>0.83636363636363631</v>
      </c>
      <c r="J45" s="194">
        <v>-90</v>
      </c>
      <c r="K45" s="197">
        <v>540</v>
      </c>
      <c r="L45" s="196">
        <v>671</v>
      </c>
      <c r="M45" s="195">
        <v>0.80476900149031294</v>
      </c>
      <c r="N45" s="194">
        <v>-131</v>
      </c>
      <c r="O45" s="193">
        <v>0.85185185185185186</v>
      </c>
      <c r="P45" s="192">
        <v>0.81967213114754101</v>
      </c>
      <c r="Q45" s="191">
        <v>3.2179720704310855E-2</v>
      </c>
      <c r="R45" s="169"/>
      <c r="S45" s="169"/>
    </row>
    <row r="46" spans="1:19" x14ac:dyDescent="0.4">
      <c r="A46" s="200"/>
      <c r="B46" s="200"/>
      <c r="C46" s="199" t="s">
        <v>107</v>
      </c>
      <c r="D46" s="198"/>
      <c r="E46" s="198"/>
      <c r="F46" s="253"/>
      <c r="G46" s="197"/>
      <c r="H46" s="196"/>
      <c r="I46" s="195" t="e">
        <v>#DIV/0!</v>
      </c>
      <c r="J46" s="194">
        <v>0</v>
      </c>
      <c r="K46" s="197"/>
      <c r="L46" s="196"/>
      <c r="M46" s="195" t="e">
        <v>#DIV/0!</v>
      </c>
      <c r="N46" s="194">
        <v>0</v>
      </c>
      <c r="O46" s="193" t="e">
        <v>#DIV/0!</v>
      </c>
      <c r="P46" s="192" t="e">
        <v>#DIV/0!</v>
      </c>
      <c r="Q46" s="191" t="e">
        <v>#DIV/0!</v>
      </c>
      <c r="R46" s="169"/>
      <c r="S46" s="169"/>
    </row>
    <row r="47" spans="1:19" x14ac:dyDescent="0.4">
      <c r="A47" s="200"/>
      <c r="B47" s="200"/>
      <c r="C47" s="199" t="s">
        <v>106</v>
      </c>
      <c r="D47" s="198"/>
      <c r="E47" s="198"/>
      <c r="F47" s="253"/>
      <c r="G47" s="197"/>
      <c r="H47" s="196"/>
      <c r="I47" s="195" t="e">
        <v>#DIV/0!</v>
      </c>
      <c r="J47" s="194">
        <v>0</v>
      </c>
      <c r="K47" s="197"/>
      <c r="L47" s="196"/>
      <c r="M47" s="195" t="e">
        <v>#DIV/0!</v>
      </c>
      <c r="N47" s="194">
        <v>0</v>
      </c>
      <c r="O47" s="193" t="e">
        <v>#DIV/0!</v>
      </c>
      <c r="P47" s="192" t="e">
        <v>#DIV/0!</v>
      </c>
      <c r="Q47" s="191" t="e">
        <v>#DIV/0!</v>
      </c>
      <c r="R47" s="169"/>
      <c r="S47" s="169"/>
    </row>
    <row r="48" spans="1:19" x14ac:dyDescent="0.4">
      <c r="A48" s="200"/>
      <c r="B48" s="200"/>
      <c r="C48" s="199" t="s">
        <v>98</v>
      </c>
      <c r="D48" s="198"/>
      <c r="E48" s="198"/>
      <c r="F48" s="10" t="s">
        <v>97</v>
      </c>
      <c r="G48" s="197">
        <v>262</v>
      </c>
      <c r="H48" s="196">
        <v>290</v>
      </c>
      <c r="I48" s="195">
        <v>0.90344827586206899</v>
      </c>
      <c r="J48" s="194">
        <v>-28</v>
      </c>
      <c r="K48" s="197">
        <v>677</v>
      </c>
      <c r="L48" s="196">
        <v>477</v>
      </c>
      <c r="M48" s="195">
        <v>1.4192872117400419</v>
      </c>
      <c r="N48" s="194">
        <v>200</v>
      </c>
      <c r="O48" s="193">
        <v>0.38700147710487443</v>
      </c>
      <c r="P48" s="192">
        <v>0.60796645702306085</v>
      </c>
      <c r="Q48" s="191">
        <v>-0.22096497991818642</v>
      </c>
      <c r="R48" s="169"/>
      <c r="S48" s="169"/>
    </row>
    <row r="49" spans="1:19" x14ac:dyDescent="0.4">
      <c r="A49" s="200"/>
      <c r="B49" s="200"/>
      <c r="C49" s="208" t="s">
        <v>105</v>
      </c>
      <c r="D49" s="207"/>
      <c r="E49" s="207"/>
      <c r="F49" s="6" t="s">
        <v>97</v>
      </c>
      <c r="G49" s="197">
        <v>947</v>
      </c>
      <c r="H49" s="196">
        <v>1124</v>
      </c>
      <c r="I49" s="195">
        <v>0.84252669039145911</v>
      </c>
      <c r="J49" s="194">
        <v>-177</v>
      </c>
      <c r="K49" s="197">
        <v>1097</v>
      </c>
      <c r="L49" s="196">
        <v>1322</v>
      </c>
      <c r="M49" s="195">
        <v>0.82980332829046899</v>
      </c>
      <c r="N49" s="194">
        <v>-225</v>
      </c>
      <c r="O49" s="193">
        <v>0.86326344576116687</v>
      </c>
      <c r="P49" s="192">
        <v>0.85022692889561269</v>
      </c>
      <c r="Q49" s="191">
        <v>1.3036516865554182E-2</v>
      </c>
      <c r="R49" s="169"/>
      <c r="S49" s="169"/>
    </row>
    <row r="50" spans="1:19" x14ac:dyDescent="0.4">
      <c r="A50" s="181"/>
      <c r="B50" s="181"/>
      <c r="C50" s="180" t="s">
        <v>92</v>
      </c>
      <c r="D50" s="177"/>
      <c r="E50" s="177"/>
      <c r="F50" s="18" t="s">
        <v>97</v>
      </c>
      <c r="G50" s="176">
        <v>1050</v>
      </c>
      <c r="H50" s="175">
        <v>1492</v>
      </c>
      <c r="I50" s="174">
        <v>0.70375335120643434</v>
      </c>
      <c r="J50" s="173">
        <v>-442</v>
      </c>
      <c r="K50" s="176">
        <v>1620</v>
      </c>
      <c r="L50" s="175">
        <v>1972</v>
      </c>
      <c r="M50" s="174">
        <v>0.82150101419878296</v>
      </c>
      <c r="N50" s="173">
        <v>-352</v>
      </c>
      <c r="O50" s="172">
        <v>0.64814814814814814</v>
      </c>
      <c r="P50" s="171">
        <v>0.7565922920892495</v>
      </c>
      <c r="Q50" s="170">
        <v>-0.10844414394110136</v>
      </c>
      <c r="R50" s="169"/>
      <c r="S50" s="169"/>
    </row>
    <row r="51" spans="1:19" x14ac:dyDescent="0.4">
      <c r="C51" s="252"/>
      <c r="G51" s="168"/>
      <c r="H51" s="168"/>
      <c r="I51" s="168"/>
      <c r="J51" s="168"/>
      <c r="K51" s="168"/>
      <c r="L51" s="168"/>
      <c r="M51" s="168"/>
      <c r="N51" s="168"/>
      <c r="O51" s="167"/>
      <c r="P51" s="167"/>
      <c r="Q51" s="167"/>
    </row>
    <row r="52" spans="1:19" x14ac:dyDescent="0.4">
      <c r="C52" s="11" t="s">
        <v>83</v>
      </c>
    </row>
    <row r="53" spans="1:19" x14ac:dyDescent="0.4">
      <c r="C53" s="12" t="s">
        <v>82</v>
      </c>
    </row>
    <row r="54" spans="1:19" x14ac:dyDescent="0.4">
      <c r="C54" s="11" t="s">
        <v>81</v>
      </c>
    </row>
    <row r="55" spans="1:19" x14ac:dyDescent="0.4">
      <c r="C55" s="11" t="s">
        <v>80</v>
      </c>
    </row>
    <row r="56" spans="1:19" x14ac:dyDescent="0.4">
      <c r="C56" s="11" t="s">
        <v>79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zoomScaleNormal="100" workbookViewId="0">
      <pane xSplit="6" ySplit="4" topLeftCell="G2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１月（中旬）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31</v>
      </c>
      <c r="B2" s="313"/>
      <c r="C2" s="13">
        <v>2019</v>
      </c>
      <c r="D2" s="2" t="s">
        <v>146</v>
      </c>
      <c r="E2" s="2">
        <v>1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2" t="s">
        <v>379</v>
      </c>
      <c r="H3" s="324" t="s">
        <v>378</v>
      </c>
      <c r="I3" s="326" t="s">
        <v>140</v>
      </c>
      <c r="J3" s="327"/>
      <c r="K3" s="322" t="s">
        <v>379</v>
      </c>
      <c r="L3" s="324" t="s">
        <v>378</v>
      </c>
      <c r="M3" s="326" t="s">
        <v>140</v>
      </c>
      <c r="N3" s="327"/>
      <c r="O3" s="318" t="s">
        <v>379</v>
      </c>
      <c r="P3" s="320" t="s">
        <v>378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3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67633</v>
      </c>
      <c r="H5" s="249">
        <v>59905</v>
      </c>
      <c r="I5" s="248">
        <v>1.1290042567398382</v>
      </c>
      <c r="J5" s="247">
        <v>7728</v>
      </c>
      <c r="K5" s="250">
        <v>86246</v>
      </c>
      <c r="L5" s="249">
        <v>87946</v>
      </c>
      <c r="M5" s="248">
        <v>0.98066995656425537</v>
      </c>
      <c r="N5" s="247">
        <v>-1700</v>
      </c>
      <c r="O5" s="246">
        <v>0.78418709273473552</v>
      </c>
      <c r="P5" s="245">
        <v>0.68115661883428469</v>
      </c>
      <c r="Q5" s="244">
        <v>0.10303047390045084</v>
      </c>
      <c r="R5" s="169"/>
      <c r="S5" s="169"/>
    </row>
    <row r="6" spans="1:19" x14ac:dyDescent="0.4">
      <c r="A6" s="190" t="s">
        <v>134</v>
      </c>
      <c r="B6" s="189" t="s">
        <v>350</v>
      </c>
      <c r="C6" s="189"/>
      <c r="D6" s="189"/>
      <c r="E6" s="189"/>
      <c r="F6" s="189"/>
      <c r="G6" s="188">
        <v>65018</v>
      </c>
      <c r="H6" s="187">
        <v>57724</v>
      </c>
      <c r="I6" s="186">
        <v>1.12635991961749</v>
      </c>
      <c r="J6" s="185">
        <v>7294</v>
      </c>
      <c r="K6" s="231">
        <v>82309</v>
      </c>
      <c r="L6" s="187">
        <v>83506</v>
      </c>
      <c r="M6" s="186">
        <v>0.98566570066821546</v>
      </c>
      <c r="N6" s="185">
        <v>-1197</v>
      </c>
      <c r="O6" s="184">
        <v>0.78992576753453447</v>
      </c>
      <c r="P6" s="183">
        <v>0.69125571815198905</v>
      </c>
      <c r="Q6" s="182">
        <v>9.8670049382545422E-2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41371</v>
      </c>
      <c r="H7" s="187">
        <v>38603</v>
      </c>
      <c r="I7" s="186">
        <v>1.0717042716887288</v>
      </c>
      <c r="J7" s="185">
        <v>2768</v>
      </c>
      <c r="K7" s="188">
        <v>50079</v>
      </c>
      <c r="L7" s="187">
        <v>53306</v>
      </c>
      <c r="M7" s="186">
        <v>0.93946272464638125</v>
      </c>
      <c r="N7" s="185">
        <v>-3227</v>
      </c>
      <c r="O7" s="184">
        <v>0.8261147387128337</v>
      </c>
      <c r="P7" s="183">
        <v>0.72417739091284283</v>
      </c>
      <c r="Q7" s="182">
        <v>0.10193734779999086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35502</v>
      </c>
      <c r="H8" s="196">
        <v>33047</v>
      </c>
      <c r="I8" s="195">
        <v>1.0742881350803402</v>
      </c>
      <c r="J8" s="194">
        <v>2455</v>
      </c>
      <c r="K8" s="197">
        <v>42579</v>
      </c>
      <c r="L8" s="196">
        <v>43306</v>
      </c>
      <c r="M8" s="195">
        <v>0.98321248787696858</v>
      </c>
      <c r="N8" s="194">
        <v>-727</v>
      </c>
      <c r="O8" s="193">
        <v>0.83379130557316983</v>
      </c>
      <c r="P8" s="192">
        <v>0.7631044197108946</v>
      </c>
      <c r="Q8" s="191">
        <v>7.0686885862275228E-2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5869</v>
      </c>
      <c r="H9" s="196">
        <v>5556</v>
      </c>
      <c r="I9" s="195">
        <v>1.0563354931605471</v>
      </c>
      <c r="J9" s="194">
        <v>313</v>
      </c>
      <c r="K9" s="197">
        <v>7500</v>
      </c>
      <c r="L9" s="196">
        <v>10000</v>
      </c>
      <c r="M9" s="195">
        <v>0.75</v>
      </c>
      <c r="N9" s="194">
        <v>-2500</v>
      </c>
      <c r="O9" s="193">
        <v>0.7825333333333333</v>
      </c>
      <c r="P9" s="192">
        <v>0.55559999999999998</v>
      </c>
      <c r="Q9" s="191">
        <v>0.22693333333333332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288"/>
      <c r="K16" s="282"/>
      <c r="L16" s="281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/>
      <c r="H17" s="175">
        <v>0</v>
      </c>
      <c r="I17" s="174" t="e">
        <v>#DIV/0!</v>
      </c>
      <c r="J17" s="173">
        <v>0</v>
      </c>
      <c r="K17" s="176"/>
      <c r="L17" s="175"/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22712</v>
      </c>
      <c r="H18" s="187">
        <v>18619</v>
      </c>
      <c r="I18" s="186">
        <v>1.2198292067243139</v>
      </c>
      <c r="J18" s="185">
        <v>4093</v>
      </c>
      <c r="K18" s="188">
        <v>30750</v>
      </c>
      <c r="L18" s="187">
        <v>29200</v>
      </c>
      <c r="M18" s="186">
        <v>1.053082191780822</v>
      </c>
      <c r="N18" s="185">
        <v>1550</v>
      </c>
      <c r="O18" s="184">
        <v>0.73860162601626012</v>
      </c>
      <c r="P18" s="183">
        <v>0.63763698630136989</v>
      </c>
      <c r="Q18" s="182">
        <v>0.10096463971489023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3338</v>
      </c>
      <c r="H20" s="196">
        <v>2591</v>
      </c>
      <c r="I20" s="195">
        <v>1.2883056734851408</v>
      </c>
      <c r="J20" s="194">
        <v>747</v>
      </c>
      <c r="K20" s="197">
        <v>4550</v>
      </c>
      <c r="L20" s="196">
        <v>4350</v>
      </c>
      <c r="M20" s="195">
        <v>1.0459770114942528</v>
      </c>
      <c r="N20" s="194">
        <v>200</v>
      </c>
      <c r="O20" s="193">
        <v>0.73362637362637362</v>
      </c>
      <c r="P20" s="192">
        <v>0.59563218390804595</v>
      </c>
      <c r="Q20" s="191">
        <v>0.13799418971832766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7442</v>
      </c>
      <c r="H21" s="196">
        <v>6228</v>
      </c>
      <c r="I21" s="195">
        <v>1.1949261400128453</v>
      </c>
      <c r="J21" s="194">
        <v>1214</v>
      </c>
      <c r="K21" s="197">
        <v>9900</v>
      </c>
      <c r="L21" s="196">
        <v>9640</v>
      </c>
      <c r="M21" s="195">
        <v>1.0269709543568464</v>
      </c>
      <c r="N21" s="194">
        <v>260</v>
      </c>
      <c r="O21" s="193">
        <v>0.75171717171717167</v>
      </c>
      <c r="P21" s="192">
        <v>0.64605809128630709</v>
      </c>
      <c r="Q21" s="191">
        <v>0.10565908043086458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2583</v>
      </c>
      <c r="H22" s="196">
        <v>2040</v>
      </c>
      <c r="I22" s="195">
        <v>1.2661764705882352</v>
      </c>
      <c r="J22" s="194">
        <v>543</v>
      </c>
      <c r="K22" s="197">
        <v>3300</v>
      </c>
      <c r="L22" s="196">
        <v>3300</v>
      </c>
      <c r="M22" s="195">
        <v>1</v>
      </c>
      <c r="N22" s="194">
        <v>0</v>
      </c>
      <c r="O22" s="193">
        <v>0.78272727272727272</v>
      </c>
      <c r="P22" s="192">
        <v>0.61818181818181817</v>
      </c>
      <c r="Q22" s="191">
        <v>0.16454545454545455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1386</v>
      </c>
      <c r="H23" s="196">
        <v>1015</v>
      </c>
      <c r="I23" s="195">
        <v>1.3655172413793104</v>
      </c>
      <c r="J23" s="194">
        <v>371</v>
      </c>
      <c r="K23" s="197">
        <v>1650</v>
      </c>
      <c r="L23" s="196">
        <v>1650</v>
      </c>
      <c r="M23" s="195">
        <v>1</v>
      </c>
      <c r="N23" s="194">
        <v>0</v>
      </c>
      <c r="O23" s="193">
        <v>0.84</v>
      </c>
      <c r="P23" s="192">
        <v>0.61515151515151512</v>
      </c>
      <c r="Q23" s="191">
        <v>0.22484848484848485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/>
      <c r="H24" s="196"/>
      <c r="I24" s="195" t="e">
        <v>#DIV/0!</v>
      </c>
      <c r="J24" s="194">
        <v>0</v>
      </c>
      <c r="K24" s="197"/>
      <c r="L24" s="196"/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925</v>
      </c>
      <c r="H25" s="196">
        <v>927</v>
      </c>
      <c r="I25" s="195">
        <v>0.99784250269687158</v>
      </c>
      <c r="J25" s="194">
        <v>-2</v>
      </c>
      <c r="K25" s="197">
        <v>1450</v>
      </c>
      <c r="L25" s="196">
        <v>1450</v>
      </c>
      <c r="M25" s="195">
        <v>1</v>
      </c>
      <c r="N25" s="194">
        <v>0</v>
      </c>
      <c r="O25" s="193">
        <v>0.63793103448275867</v>
      </c>
      <c r="P25" s="192">
        <v>0.6393103448275862</v>
      </c>
      <c r="Q25" s="191">
        <v>-1.3793103448275223E-3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1135</v>
      </c>
      <c r="H32" s="196">
        <v>1002</v>
      </c>
      <c r="I32" s="195">
        <v>1.1327345309381238</v>
      </c>
      <c r="J32" s="194">
        <v>133</v>
      </c>
      <c r="K32" s="197">
        <v>1650</v>
      </c>
      <c r="L32" s="196">
        <v>1450</v>
      </c>
      <c r="M32" s="195">
        <v>1.1379310344827587</v>
      </c>
      <c r="N32" s="194">
        <v>200</v>
      </c>
      <c r="O32" s="193">
        <v>0.68787878787878787</v>
      </c>
      <c r="P32" s="192">
        <v>0.69103448275862067</v>
      </c>
      <c r="Q32" s="191">
        <v>-3.1556948798328044E-3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958</v>
      </c>
      <c r="H34" s="196">
        <v>518</v>
      </c>
      <c r="I34" s="195">
        <v>1.8494208494208495</v>
      </c>
      <c r="J34" s="194">
        <v>440</v>
      </c>
      <c r="K34" s="197">
        <v>1650</v>
      </c>
      <c r="L34" s="196">
        <v>1160</v>
      </c>
      <c r="M34" s="195">
        <v>1.4224137931034482</v>
      </c>
      <c r="N34" s="194">
        <v>490</v>
      </c>
      <c r="O34" s="193">
        <v>0.58060606060606057</v>
      </c>
      <c r="P34" s="192">
        <v>0.44655172413793104</v>
      </c>
      <c r="Q34" s="191">
        <v>0.13405433646812953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4945</v>
      </c>
      <c r="H37" s="175">
        <v>4298</v>
      </c>
      <c r="I37" s="291">
        <v>1.1505351326198232</v>
      </c>
      <c r="J37" s="173">
        <v>647</v>
      </c>
      <c r="K37" s="176">
        <v>6600</v>
      </c>
      <c r="L37" s="175">
        <v>6200</v>
      </c>
      <c r="M37" s="174">
        <v>1.064516129032258</v>
      </c>
      <c r="N37" s="173">
        <v>400</v>
      </c>
      <c r="O37" s="172">
        <v>0.74924242424242427</v>
      </c>
      <c r="P37" s="171">
        <v>0.69322580645161291</v>
      </c>
      <c r="Q37" s="170">
        <v>5.6016617790811352E-2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647</v>
      </c>
      <c r="H38" s="187">
        <v>502</v>
      </c>
      <c r="I38" s="186">
        <v>1.2888446215139442</v>
      </c>
      <c r="J38" s="185">
        <v>145</v>
      </c>
      <c r="K38" s="188">
        <v>1000</v>
      </c>
      <c r="L38" s="187">
        <v>1000</v>
      </c>
      <c r="M38" s="186">
        <v>1</v>
      </c>
      <c r="N38" s="185">
        <v>0</v>
      </c>
      <c r="O38" s="184">
        <v>0.64700000000000002</v>
      </c>
      <c r="P38" s="183">
        <v>0.502</v>
      </c>
      <c r="Q38" s="182">
        <v>0.14500000000000002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378</v>
      </c>
      <c r="H39" s="196">
        <v>301</v>
      </c>
      <c r="I39" s="195">
        <v>1.2558139534883721</v>
      </c>
      <c r="J39" s="194">
        <v>77</v>
      </c>
      <c r="K39" s="197">
        <v>500</v>
      </c>
      <c r="L39" s="196">
        <v>500</v>
      </c>
      <c r="M39" s="195">
        <v>1</v>
      </c>
      <c r="N39" s="194">
        <v>0</v>
      </c>
      <c r="O39" s="193">
        <v>0.75600000000000001</v>
      </c>
      <c r="P39" s="192">
        <v>0.60199999999999998</v>
      </c>
      <c r="Q39" s="191">
        <v>0.15400000000000003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269</v>
      </c>
      <c r="H40" s="237">
        <v>201</v>
      </c>
      <c r="I40" s="236">
        <v>1.3383084577114428</v>
      </c>
      <c r="J40" s="235">
        <v>68</v>
      </c>
      <c r="K40" s="238">
        <v>500</v>
      </c>
      <c r="L40" s="237">
        <v>500</v>
      </c>
      <c r="M40" s="236">
        <v>1</v>
      </c>
      <c r="N40" s="235">
        <v>0</v>
      </c>
      <c r="O40" s="234">
        <v>0.53800000000000003</v>
      </c>
      <c r="P40" s="233">
        <v>0.40200000000000002</v>
      </c>
      <c r="Q40" s="232">
        <v>0.13600000000000001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288</v>
      </c>
      <c r="H41" s="187">
        <v>0</v>
      </c>
      <c r="I41" s="186" t="e">
        <v>#DIV/0!</v>
      </c>
      <c r="J41" s="185">
        <v>288</v>
      </c>
      <c r="K41" s="188">
        <v>480</v>
      </c>
      <c r="L41" s="187">
        <v>0</v>
      </c>
      <c r="M41" s="186" t="e">
        <v>#DIV/0!</v>
      </c>
      <c r="N41" s="185">
        <v>480</v>
      </c>
      <c r="O41" s="184">
        <v>0.6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288</v>
      </c>
      <c r="H42" s="175"/>
      <c r="I42" s="174" t="e">
        <v>#DIV/0!</v>
      </c>
      <c r="J42" s="173">
        <v>288</v>
      </c>
      <c r="K42" s="176">
        <v>480</v>
      </c>
      <c r="L42" s="175"/>
      <c r="M42" s="174" t="e">
        <v>#DIV/0!</v>
      </c>
      <c r="N42" s="173">
        <v>480</v>
      </c>
      <c r="O42" s="172">
        <v>0.6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375</v>
      </c>
      <c r="C43" s="189"/>
      <c r="D43" s="189"/>
      <c r="E43" s="189"/>
      <c r="F43" s="229"/>
      <c r="G43" s="188">
        <v>2615</v>
      </c>
      <c r="H43" s="187">
        <v>2181</v>
      </c>
      <c r="I43" s="186">
        <v>1.1989912883998166</v>
      </c>
      <c r="J43" s="185">
        <v>434</v>
      </c>
      <c r="K43" s="231">
        <v>3937</v>
      </c>
      <c r="L43" s="187">
        <v>4440</v>
      </c>
      <c r="M43" s="186">
        <v>0.8867117117117117</v>
      </c>
      <c r="N43" s="185">
        <v>-503</v>
      </c>
      <c r="O43" s="184">
        <v>0.66421132842265684</v>
      </c>
      <c r="P43" s="183">
        <v>0.49121621621621619</v>
      </c>
      <c r="Q43" s="182">
        <v>0.17299511220644065</v>
      </c>
      <c r="R43" s="169"/>
      <c r="S43" s="169"/>
    </row>
    <row r="44" spans="1:19" x14ac:dyDescent="0.4">
      <c r="A44" s="200"/>
      <c r="B44" s="190" t="s">
        <v>1</v>
      </c>
      <c r="C44" s="226"/>
      <c r="D44" s="14"/>
      <c r="E44" s="226"/>
      <c r="F44" s="225"/>
      <c r="G44" s="188">
        <v>2615</v>
      </c>
      <c r="H44" s="187">
        <v>2181</v>
      </c>
      <c r="I44" s="186">
        <v>1.1989912883998166</v>
      </c>
      <c r="J44" s="185">
        <v>434</v>
      </c>
      <c r="K44" s="188">
        <v>3937</v>
      </c>
      <c r="L44" s="187">
        <v>4440</v>
      </c>
      <c r="M44" s="186">
        <v>0.8867117117117117</v>
      </c>
      <c r="N44" s="185">
        <v>-503</v>
      </c>
      <c r="O44" s="184">
        <v>0.66421132842265684</v>
      </c>
      <c r="P44" s="183">
        <v>0.49121621621621619</v>
      </c>
      <c r="Q44" s="182">
        <v>0.17299511220644065</v>
      </c>
      <c r="R44" s="169"/>
      <c r="S44" s="169"/>
    </row>
    <row r="45" spans="1:19" x14ac:dyDescent="0.4">
      <c r="A45" s="200"/>
      <c r="B45" s="200"/>
      <c r="C45" s="199" t="s">
        <v>108</v>
      </c>
      <c r="D45" s="198"/>
      <c r="E45" s="198"/>
      <c r="F45" s="10" t="s">
        <v>97</v>
      </c>
      <c r="G45" s="197">
        <v>423</v>
      </c>
      <c r="H45" s="196">
        <v>324</v>
      </c>
      <c r="I45" s="195">
        <v>1.3055555555555556</v>
      </c>
      <c r="J45" s="194">
        <v>99</v>
      </c>
      <c r="K45" s="197">
        <v>543</v>
      </c>
      <c r="L45" s="196">
        <v>660</v>
      </c>
      <c r="M45" s="195">
        <v>0.82272727272727275</v>
      </c>
      <c r="N45" s="194">
        <v>-117</v>
      </c>
      <c r="O45" s="193">
        <v>0.77900552486187846</v>
      </c>
      <c r="P45" s="192">
        <v>0.49090909090909091</v>
      </c>
      <c r="Q45" s="191">
        <v>0.28809643395278756</v>
      </c>
      <c r="R45" s="169"/>
      <c r="S45" s="169"/>
    </row>
    <row r="46" spans="1:19" x14ac:dyDescent="0.4">
      <c r="A46" s="200"/>
      <c r="B46" s="200"/>
      <c r="C46" s="199" t="s">
        <v>107</v>
      </c>
      <c r="D46" s="198"/>
      <c r="E46" s="198"/>
      <c r="F46" s="253"/>
      <c r="G46" s="197"/>
      <c r="H46" s="196"/>
      <c r="I46" s="195" t="e">
        <v>#DIV/0!</v>
      </c>
      <c r="J46" s="194">
        <v>0</v>
      </c>
      <c r="K46" s="197"/>
      <c r="L46" s="196"/>
      <c r="M46" s="195" t="e">
        <v>#DIV/0!</v>
      </c>
      <c r="N46" s="194">
        <v>0</v>
      </c>
      <c r="O46" s="193" t="e">
        <v>#DIV/0!</v>
      </c>
      <c r="P46" s="192" t="e">
        <v>#DIV/0!</v>
      </c>
      <c r="Q46" s="191" t="e">
        <v>#DIV/0!</v>
      </c>
      <c r="R46" s="169"/>
      <c r="S46" s="169"/>
    </row>
    <row r="47" spans="1:19" x14ac:dyDescent="0.4">
      <c r="A47" s="200"/>
      <c r="B47" s="200"/>
      <c r="C47" s="199" t="s">
        <v>106</v>
      </c>
      <c r="D47" s="198"/>
      <c r="E47" s="198"/>
      <c r="F47" s="253"/>
      <c r="G47" s="197"/>
      <c r="H47" s="196"/>
      <c r="I47" s="195" t="e">
        <v>#DIV/0!</v>
      </c>
      <c r="J47" s="194">
        <v>0</v>
      </c>
      <c r="K47" s="197"/>
      <c r="L47" s="196"/>
      <c r="M47" s="195" t="e">
        <v>#DIV/0!</v>
      </c>
      <c r="N47" s="194">
        <v>0</v>
      </c>
      <c r="O47" s="193" t="e">
        <v>#DIV/0!</v>
      </c>
      <c r="P47" s="192" t="e">
        <v>#DIV/0!</v>
      </c>
      <c r="Q47" s="191" t="e">
        <v>#DIV/0!</v>
      </c>
      <c r="R47" s="169"/>
      <c r="S47" s="169"/>
    </row>
    <row r="48" spans="1:19" x14ac:dyDescent="0.4">
      <c r="A48" s="200"/>
      <c r="B48" s="200"/>
      <c r="C48" s="199" t="s">
        <v>98</v>
      </c>
      <c r="D48" s="198"/>
      <c r="E48" s="198"/>
      <c r="F48" s="10" t="s">
        <v>97</v>
      </c>
      <c r="G48" s="197">
        <v>238</v>
      </c>
      <c r="H48" s="196">
        <v>135</v>
      </c>
      <c r="I48" s="195">
        <v>1.7629629629629631</v>
      </c>
      <c r="J48" s="194">
        <v>103</v>
      </c>
      <c r="K48" s="197">
        <v>680</v>
      </c>
      <c r="L48" s="196">
        <v>480</v>
      </c>
      <c r="M48" s="195">
        <v>1.4166666666666667</v>
      </c>
      <c r="N48" s="194">
        <v>200</v>
      </c>
      <c r="O48" s="193">
        <v>0.35</v>
      </c>
      <c r="P48" s="192">
        <v>0.28125</v>
      </c>
      <c r="Q48" s="191">
        <v>6.8749999999999978E-2</v>
      </c>
      <c r="R48" s="169"/>
      <c r="S48" s="169"/>
    </row>
    <row r="49" spans="1:19" x14ac:dyDescent="0.4">
      <c r="A49" s="200"/>
      <c r="B49" s="200"/>
      <c r="C49" s="208" t="s">
        <v>105</v>
      </c>
      <c r="D49" s="207"/>
      <c r="E49" s="207"/>
      <c r="F49" s="6" t="s">
        <v>97</v>
      </c>
      <c r="G49" s="197">
        <v>839</v>
      </c>
      <c r="H49" s="196">
        <v>745</v>
      </c>
      <c r="I49" s="195">
        <v>1.1261744966442953</v>
      </c>
      <c r="J49" s="194">
        <v>94</v>
      </c>
      <c r="K49" s="197">
        <v>1098</v>
      </c>
      <c r="L49" s="196">
        <v>1320</v>
      </c>
      <c r="M49" s="195">
        <v>0.83181818181818179</v>
      </c>
      <c r="N49" s="194">
        <v>-222</v>
      </c>
      <c r="O49" s="193">
        <v>0.76411657559198543</v>
      </c>
      <c r="P49" s="192">
        <v>0.56439393939393945</v>
      </c>
      <c r="Q49" s="191">
        <v>0.19972263619804598</v>
      </c>
      <c r="R49" s="169"/>
      <c r="S49" s="169"/>
    </row>
    <row r="50" spans="1:19" x14ac:dyDescent="0.4">
      <c r="A50" s="181"/>
      <c r="B50" s="181"/>
      <c r="C50" s="180" t="s">
        <v>92</v>
      </c>
      <c r="D50" s="177"/>
      <c r="E50" s="177"/>
      <c r="F50" s="18" t="s">
        <v>97</v>
      </c>
      <c r="G50" s="176">
        <v>1115</v>
      </c>
      <c r="H50" s="175">
        <v>977</v>
      </c>
      <c r="I50" s="174">
        <v>1.1412487205731832</v>
      </c>
      <c r="J50" s="173">
        <v>138</v>
      </c>
      <c r="K50" s="176">
        <v>1616</v>
      </c>
      <c r="L50" s="175">
        <v>1980</v>
      </c>
      <c r="M50" s="174">
        <v>0.8161616161616162</v>
      </c>
      <c r="N50" s="173">
        <v>-364</v>
      </c>
      <c r="O50" s="172">
        <v>0.68997524752475248</v>
      </c>
      <c r="P50" s="171">
        <v>0.49343434343434345</v>
      </c>
      <c r="Q50" s="170">
        <v>0.19654090409040903</v>
      </c>
      <c r="R50" s="169"/>
      <c r="S50" s="169"/>
    </row>
    <row r="51" spans="1:19" x14ac:dyDescent="0.4">
      <c r="G51" s="168"/>
      <c r="H51" s="168"/>
      <c r="I51" s="168"/>
      <c r="J51" s="168"/>
      <c r="K51" s="168"/>
      <c r="L51" s="168"/>
      <c r="M51" s="168"/>
      <c r="N51" s="168"/>
      <c r="O51" s="167"/>
      <c r="P51" s="167"/>
      <c r="Q51" s="167"/>
    </row>
    <row r="52" spans="1:19" x14ac:dyDescent="0.4">
      <c r="C52" s="11" t="s">
        <v>83</v>
      </c>
    </row>
    <row r="53" spans="1:19" x14ac:dyDescent="0.4">
      <c r="C53" s="12" t="s">
        <v>82</v>
      </c>
    </row>
    <row r="54" spans="1:19" x14ac:dyDescent="0.4">
      <c r="C54" s="11" t="s">
        <v>81</v>
      </c>
    </row>
    <row r="55" spans="1:19" x14ac:dyDescent="0.4">
      <c r="C55" s="11" t="s">
        <v>80</v>
      </c>
    </row>
    <row r="56" spans="1:19" x14ac:dyDescent="0.4">
      <c r="C56" s="11" t="s">
        <v>79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30'!A1" display="'h30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zoomScaleNormal="100" workbookViewId="0">
      <pane xSplit="6" ySplit="5" topLeftCell="G34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１月（下旬）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31</v>
      </c>
      <c r="B2" s="313"/>
      <c r="C2" s="13">
        <v>2019</v>
      </c>
      <c r="D2" s="2" t="s">
        <v>146</v>
      </c>
      <c r="E2" s="2">
        <v>1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381</v>
      </c>
      <c r="H3" s="324" t="s">
        <v>380</v>
      </c>
      <c r="I3" s="326" t="s">
        <v>140</v>
      </c>
      <c r="J3" s="327"/>
      <c r="K3" s="322" t="s">
        <v>381</v>
      </c>
      <c r="L3" s="324" t="s">
        <v>380</v>
      </c>
      <c r="M3" s="326" t="s">
        <v>140</v>
      </c>
      <c r="N3" s="327"/>
      <c r="O3" s="318" t="s">
        <v>381</v>
      </c>
      <c r="P3" s="320" t="s">
        <v>380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73471</v>
      </c>
      <c r="H5" s="249">
        <v>70612</v>
      </c>
      <c r="I5" s="248">
        <v>1.0404888687475218</v>
      </c>
      <c r="J5" s="247">
        <v>2859</v>
      </c>
      <c r="K5" s="250">
        <v>93865</v>
      </c>
      <c r="L5" s="249">
        <v>95391</v>
      </c>
      <c r="M5" s="248">
        <v>0.98400268369133359</v>
      </c>
      <c r="N5" s="247">
        <v>-1526</v>
      </c>
      <c r="O5" s="246">
        <v>0.78273051723219522</v>
      </c>
      <c r="P5" s="245">
        <v>0.74023754861569746</v>
      </c>
      <c r="Q5" s="244">
        <v>4.2492968616497762E-2</v>
      </c>
      <c r="R5" s="169"/>
      <c r="S5" s="169"/>
    </row>
    <row r="6" spans="1:19" x14ac:dyDescent="0.4">
      <c r="A6" s="190" t="s">
        <v>134</v>
      </c>
      <c r="B6" s="189" t="s">
        <v>350</v>
      </c>
      <c r="C6" s="189"/>
      <c r="D6" s="189"/>
      <c r="E6" s="189"/>
      <c r="F6" s="189"/>
      <c r="G6" s="188">
        <v>70920</v>
      </c>
      <c r="H6" s="187">
        <v>68048</v>
      </c>
      <c r="I6" s="186">
        <v>1.0422055019985892</v>
      </c>
      <c r="J6" s="185">
        <v>2872</v>
      </c>
      <c r="K6" s="231">
        <v>89635</v>
      </c>
      <c r="L6" s="187">
        <v>90521</v>
      </c>
      <c r="M6" s="186">
        <v>0.99021221594989006</v>
      </c>
      <c r="N6" s="185">
        <v>-886</v>
      </c>
      <c r="O6" s="184">
        <v>0.79120879120879117</v>
      </c>
      <c r="P6" s="183">
        <v>0.75173716596148965</v>
      </c>
      <c r="Q6" s="182">
        <v>3.9471625247301523E-2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43427</v>
      </c>
      <c r="H7" s="187">
        <v>44194</v>
      </c>
      <c r="I7" s="186">
        <v>0.98264470290084627</v>
      </c>
      <c r="J7" s="185">
        <v>-767</v>
      </c>
      <c r="K7" s="188">
        <v>54112</v>
      </c>
      <c r="L7" s="187">
        <v>57431</v>
      </c>
      <c r="M7" s="186">
        <v>0.94220891156344133</v>
      </c>
      <c r="N7" s="185">
        <v>-3319</v>
      </c>
      <c r="O7" s="184">
        <v>0.80253917800118268</v>
      </c>
      <c r="P7" s="183">
        <v>0.7695147220142432</v>
      </c>
      <c r="Q7" s="182">
        <v>3.3024455986939483E-2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36496</v>
      </c>
      <c r="H8" s="196">
        <v>36935</v>
      </c>
      <c r="I8" s="195">
        <v>0.98811425477189663</v>
      </c>
      <c r="J8" s="194">
        <v>-439</v>
      </c>
      <c r="K8" s="197">
        <v>45862</v>
      </c>
      <c r="L8" s="196">
        <v>46431</v>
      </c>
      <c r="M8" s="195">
        <v>0.98774525640197286</v>
      </c>
      <c r="N8" s="194">
        <v>-569</v>
      </c>
      <c r="O8" s="193">
        <v>0.79577864026863199</v>
      </c>
      <c r="P8" s="192">
        <v>0.79548146712325818</v>
      </c>
      <c r="Q8" s="191">
        <v>2.9717314537380801E-4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6931</v>
      </c>
      <c r="H9" s="196">
        <v>7259</v>
      </c>
      <c r="I9" s="195">
        <v>0.95481471277035401</v>
      </c>
      <c r="J9" s="194">
        <v>-328</v>
      </c>
      <c r="K9" s="197">
        <v>8250</v>
      </c>
      <c r="L9" s="196">
        <v>11000</v>
      </c>
      <c r="M9" s="195">
        <v>0.75</v>
      </c>
      <c r="N9" s="194">
        <v>-2750</v>
      </c>
      <c r="O9" s="193">
        <v>0.84012121212121216</v>
      </c>
      <c r="P9" s="192">
        <v>0.65990909090909089</v>
      </c>
      <c r="Q9" s="191">
        <v>0.18021212121212127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>
        <v>0</v>
      </c>
      <c r="H10" s="196">
        <v>0</v>
      </c>
      <c r="I10" s="195" t="e">
        <v>#DIV/0!</v>
      </c>
      <c r="J10" s="194">
        <v>0</v>
      </c>
      <c r="K10" s="197">
        <v>0</v>
      </c>
      <c r="L10" s="196">
        <v>0</v>
      </c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>
        <v>0</v>
      </c>
      <c r="H11" s="196">
        <v>0</v>
      </c>
      <c r="I11" s="195" t="e">
        <v>#DIV/0!</v>
      </c>
      <c r="J11" s="194">
        <v>0</v>
      </c>
      <c r="K11" s="197">
        <v>0</v>
      </c>
      <c r="L11" s="196">
        <v>0</v>
      </c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>
        <v>0</v>
      </c>
      <c r="H12" s="196">
        <v>0</v>
      </c>
      <c r="I12" s="195" t="e">
        <v>#DIV/0!</v>
      </c>
      <c r="J12" s="194">
        <v>0</v>
      </c>
      <c r="K12" s="197">
        <v>0</v>
      </c>
      <c r="L12" s="196">
        <v>0</v>
      </c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 t="s">
        <v>97</v>
      </c>
      <c r="G13" s="197">
        <v>0</v>
      </c>
      <c r="H13" s="196">
        <v>0</v>
      </c>
      <c r="I13" s="195" t="e">
        <v>#DIV/0!</v>
      </c>
      <c r="J13" s="194">
        <v>0</v>
      </c>
      <c r="K13" s="197">
        <v>0</v>
      </c>
      <c r="L13" s="196">
        <v>0</v>
      </c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>
        <v>0</v>
      </c>
      <c r="H14" s="196">
        <v>0</v>
      </c>
      <c r="I14" s="195" t="e">
        <v>#DIV/0!</v>
      </c>
      <c r="J14" s="194">
        <v>0</v>
      </c>
      <c r="K14" s="197">
        <v>0</v>
      </c>
      <c r="L14" s="196">
        <v>0</v>
      </c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>
        <v>0</v>
      </c>
      <c r="H15" s="196">
        <v>0</v>
      </c>
      <c r="I15" s="195" t="e">
        <v>#DIV/0!</v>
      </c>
      <c r="J15" s="194">
        <v>0</v>
      </c>
      <c r="K15" s="197">
        <v>0</v>
      </c>
      <c r="L15" s="196">
        <v>0</v>
      </c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197">
        <v>0</v>
      </c>
      <c r="H16" s="196">
        <v>0</v>
      </c>
      <c r="I16" s="195" t="e">
        <v>#DIV/0!</v>
      </c>
      <c r="J16" s="194">
        <v>0</v>
      </c>
      <c r="K16" s="197">
        <v>0</v>
      </c>
      <c r="L16" s="196">
        <v>0</v>
      </c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>
        <v>0</v>
      </c>
      <c r="H17" s="175">
        <v>0</v>
      </c>
      <c r="I17" s="174" t="e">
        <v>#DIV/0!</v>
      </c>
      <c r="J17" s="173">
        <v>0</v>
      </c>
      <c r="K17" s="176">
        <v>0</v>
      </c>
      <c r="L17" s="175">
        <v>0</v>
      </c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26452</v>
      </c>
      <c r="H18" s="187">
        <v>23251</v>
      </c>
      <c r="I18" s="186">
        <v>1.1376714980000859</v>
      </c>
      <c r="J18" s="185">
        <v>3201</v>
      </c>
      <c r="K18" s="188">
        <v>33945</v>
      </c>
      <c r="L18" s="187">
        <v>31990</v>
      </c>
      <c r="M18" s="186">
        <v>1.0611128477649265</v>
      </c>
      <c r="N18" s="185">
        <v>1955</v>
      </c>
      <c r="O18" s="184">
        <v>0.77926056856679926</v>
      </c>
      <c r="P18" s="183">
        <v>0.72682088152547675</v>
      </c>
      <c r="Q18" s="182">
        <v>5.2439687041322514E-2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>
        <v>0</v>
      </c>
      <c r="H19" s="196">
        <v>0</v>
      </c>
      <c r="I19" s="195" t="e">
        <v>#DIV/0!</v>
      </c>
      <c r="J19" s="194">
        <v>0</v>
      </c>
      <c r="K19" s="243">
        <v>0</v>
      </c>
      <c r="L19" s="196">
        <v>0</v>
      </c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4078</v>
      </c>
      <c r="H20" s="196">
        <v>3300</v>
      </c>
      <c r="I20" s="195">
        <v>1.2357575757575758</v>
      </c>
      <c r="J20" s="194">
        <v>778</v>
      </c>
      <c r="K20" s="243">
        <v>5085</v>
      </c>
      <c r="L20" s="196">
        <v>4785</v>
      </c>
      <c r="M20" s="195">
        <v>1.0626959247648904</v>
      </c>
      <c r="N20" s="194">
        <v>300</v>
      </c>
      <c r="O20" s="193">
        <v>0.80196656833824975</v>
      </c>
      <c r="P20" s="192">
        <v>0.68965517241379315</v>
      </c>
      <c r="Q20" s="191">
        <v>0.1123113959244566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8557</v>
      </c>
      <c r="H21" s="196">
        <v>7619</v>
      </c>
      <c r="I21" s="195">
        <v>1.1231132694579342</v>
      </c>
      <c r="J21" s="194">
        <v>938</v>
      </c>
      <c r="K21" s="243">
        <v>10890</v>
      </c>
      <c r="L21" s="196">
        <v>10630</v>
      </c>
      <c r="M21" s="195">
        <v>1.0244590780809031</v>
      </c>
      <c r="N21" s="194">
        <v>260</v>
      </c>
      <c r="O21" s="193">
        <v>0.78576675849403121</v>
      </c>
      <c r="P21" s="192">
        <v>0.71674506114769521</v>
      </c>
      <c r="Q21" s="191">
        <v>6.9021697346336008E-2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3152</v>
      </c>
      <c r="H22" s="196">
        <v>2644</v>
      </c>
      <c r="I22" s="195">
        <v>1.1921331316187596</v>
      </c>
      <c r="J22" s="194">
        <v>508</v>
      </c>
      <c r="K22" s="243">
        <v>3630</v>
      </c>
      <c r="L22" s="196">
        <v>3465</v>
      </c>
      <c r="M22" s="195">
        <v>1.0476190476190477</v>
      </c>
      <c r="N22" s="194">
        <v>165</v>
      </c>
      <c r="O22" s="193">
        <v>0.86831955922865012</v>
      </c>
      <c r="P22" s="192">
        <v>0.7630591630591631</v>
      </c>
      <c r="Q22" s="191">
        <v>0.10526039616948701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1649</v>
      </c>
      <c r="H23" s="196">
        <v>1121</v>
      </c>
      <c r="I23" s="195">
        <v>1.471008028545941</v>
      </c>
      <c r="J23" s="194">
        <v>528</v>
      </c>
      <c r="K23" s="243">
        <v>1815</v>
      </c>
      <c r="L23" s="196">
        <v>1650</v>
      </c>
      <c r="M23" s="195">
        <v>1.1000000000000001</v>
      </c>
      <c r="N23" s="194">
        <v>165</v>
      </c>
      <c r="O23" s="193">
        <v>0.90853994490358125</v>
      </c>
      <c r="P23" s="192">
        <v>0.67939393939393944</v>
      </c>
      <c r="Q23" s="191">
        <v>0.22914600550964181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>
        <v>0</v>
      </c>
      <c r="H24" s="196">
        <v>0</v>
      </c>
      <c r="I24" s="195" t="e">
        <v>#DIV/0!</v>
      </c>
      <c r="J24" s="194">
        <v>0</v>
      </c>
      <c r="K24" s="243">
        <v>0</v>
      </c>
      <c r="L24" s="196">
        <v>0</v>
      </c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1095</v>
      </c>
      <c r="H25" s="196">
        <v>1075</v>
      </c>
      <c r="I25" s="195">
        <v>1.0186046511627906</v>
      </c>
      <c r="J25" s="194">
        <v>20</v>
      </c>
      <c r="K25" s="243">
        <v>1635</v>
      </c>
      <c r="L25" s="196">
        <v>1595</v>
      </c>
      <c r="M25" s="195">
        <v>1.025078369905956</v>
      </c>
      <c r="N25" s="194">
        <v>40</v>
      </c>
      <c r="O25" s="193">
        <v>0.66972477064220182</v>
      </c>
      <c r="P25" s="192">
        <v>0.6739811912225705</v>
      </c>
      <c r="Q25" s="191">
        <v>-4.2564205803686805E-3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>
        <v>0</v>
      </c>
      <c r="H26" s="196">
        <v>0</v>
      </c>
      <c r="I26" s="195" t="e">
        <v>#DIV/0!</v>
      </c>
      <c r="J26" s="194">
        <v>0</v>
      </c>
      <c r="K26" s="243">
        <v>0</v>
      </c>
      <c r="L26" s="196">
        <v>0</v>
      </c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>
        <v>0</v>
      </c>
      <c r="H27" s="196">
        <v>0</v>
      </c>
      <c r="I27" s="195" t="e">
        <v>#DIV/0!</v>
      </c>
      <c r="J27" s="194">
        <v>0</v>
      </c>
      <c r="K27" s="243">
        <v>0</v>
      </c>
      <c r="L27" s="196">
        <v>0</v>
      </c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>
        <v>0</v>
      </c>
      <c r="H28" s="196">
        <v>0</v>
      </c>
      <c r="I28" s="195" t="e">
        <v>#DIV/0!</v>
      </c>
      <c r="J28" s="194">
        <v>0</v>
      </c>
      <c r="K28" s="243">
        <v>0</v>
      </c>
      <c r="L28" s="196">
        <v>0</v>
      </c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>
        <v>0</v>
      </c>
      <c r="H29" s="196">
        <v>0</v>
      </c>
      <c r="I29" s="195" t="e">
        <v>#DIV/0!</v>
      </c>
      <c r="J29" s="194">
        <v>0</v>
      </c>
      <c r="K29" s="243">
        <v>0</v>
      </c>
      <c r="L29" s="196">
        <v>0</v>
      </c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>
        <v>0</v>
      </c>
      <c r="H30" s="196">
        <v>0</v>
      </c>
      <c r="I30" s="195" t="e">
        <v>#DIV/0!</v>
      </c>
      <c r="J30" s="194">
        <v>0</v>
      </c>
      <c r="K30" s="243">
        <v>0</v>
      </c>
      <c r="L30" s="196">
        <v>0</v>
      </c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>
        <v>0</v>
      </c>
      <c r="H31" s="196">
        <v>0</v>
      </c>
      <c r="I31" s="195" t="e">
        <v>#DIV/0!</v>
      </c>
      <c r="J31" s="194">
        <v>0</v>
      </c>
      <c r="K31" s="243">
        <v>0</v>
      </c>
      <c r="L31" s="196">
        <v>0</v>
      </c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1309</v>
      </c>
      <c r="H32" s="196">
        <v>1236</v>
      </c>
      <c r="I32" s="195">
        <v>1.0590614886731391</v>
      </c>
      <c r="J32" s="194">
        <v>73</v>
      </c>
      <c r="K32" s="243">
        <v>1815</v>
      </c>
      <c r="L32" s="196">
        <v>1595</v>
      </c>
      <c r="M32" s="195">
        <v>1.1379310344827587</v>
      </c>
      <c r="N32" s="194">
        <v>220</v>
      </c>
      <c r="O32" s="193">
        <v>0.72121212121212119</v>
      </c>
      <c r="P32" s="192">
        <v>0.77492163009404391</v>
      </c>
      <c r="Q32" s="191">
        <v>-5.3709508881922718E-2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>
        <v>0</v>
      </c>
      <c r="H33" s="196">
        <v>0</v>
      </c>
      <c r="I33" s="195" t="e">
        <v>#DIV/0!</v>
      </c>
      <c r="J33" s="194">
        <v>0</v>
      </c>
      <c r="K33" s="243">
        <v>0</v>
      </c>
      <c r="L33" s="196">
        <v>0</v>
      </c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924</v>
      </c>
      <c r="H34" s="196">
        <v>682</v>
      </c>
      <c r="I34" s="195">
        <v>1.3548387096774193</v>
      </c>
      <c r="J34" s="194">
        <v>242</v>
      </c>
      <c r="K34" s="243">
        <v>1815</v>
      </c>
      <c r="L34" s="196">
        <v>1450</v>
      </c>
      <c r="M34" s="195">
        <v>1.2517241379310344</v>
      </c>
      <c r="N34" s="194">
        <v>365</v>
      </c>
      <c r="O34" s="193">
        <v>0.50909090909090904</v>
      </c>
      <c r="P34" s="192">
        <v>0.47034482758620688</v>
      </c>
      <c r="Q34" s="191">
        <v>3.8746081504702157E-2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>
        <v>0</v>
      </c>
      <c r="H35" s="196">
        <v>0</v>
      </c>
      <c r="I35" s="195" t="e">
        <v>#DIV/0!</v>
      </c>
      <c r="J35" s="194">
        <v>0</v>
      </c>
      <c r="K35" s="243">
        <v>0</v>
      </c>
      <c r="L35" s="196">
        <v>0</v>
      </c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>
        <v>0</v>
      </c>
      <c r="H36" s="196">
        <v>0</v>
      </c>
      <c r="I36" s="195" t="e">
        <v>#DIV/0!</v>
      </c>
      <c r="J36" s="194">
        <v>0</v>
      </c>
      <c r="K36" s="243">
        <v>0</v>
      </c>
      <c r="L36" s="196">
        <v>0</v>
      </c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5688</v>
      </c>
      <c r="H37" s="175">
        <v>5574</v>
      </c>
      <c r="I37" s="174">
        <v>1.0204520990312163</v>
      </c>
      <c r="J37" s="173">
        <v>114</v>
      </c>
      <c r="K37" s="255">
        <v>7260</v>
      </c>
      <c r="L37" s="175">
        <v>6820</v>
      </c>
      <c r="M37" s="174">
        <v>1.064516129032258</v>
      </c>
      <c r="N37" s="173">
        <v>440</v>
      </c>
      <c r="O37" s="172">
        <v>0.78347107438016528</v>
      </c>
      <c r="P37" s="171">
        <v>0.81730205278592372</v>
      </c>
      <c r="Q37" s="170">
        <v>-3.3830978405758438E-2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712</v>
      </c>
      <c r="H38" s="187">
        <v>603</v>
      </c>
      <c r="I38" s="186">
        <v>1.1807628524046434</v>
      </c>
      <c r="J38" s="185">
        <v>109</v>
      </c>
      <c r="K38" s="188">
        <v>1050</v>
      </c>
      <c r="L38" s="187">
        <v>1100</v>
      </c>
      <c r="M38" s="186">
        <v>0.95454545454545459</v>
      </c>
      <c r="N38" s="185">
        <v>-50</v>
      </c>
      <c r="O38" s="184">
        <v>0.67809523809523808</v>
      </c>
      <c r="P38" s="183">
        <v>0.54818181818181821</v>
      </c>
      <c r="Q38" s="182">
        <v>0.12991341991341987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358</v>
      </c>
      <c r="H39" s="196">
        <v>319</v>
      </c>
      <c r="I39" s="195">
        <v>1.1222570532915361</v>
      </c>
      <c r="J39" s="194">
        <v>39</v>
      </c>
      <c r="K39" s="197">
        <v>550</v>
      </c>
      <c r="L39" s="196">
        <v>550</v>
      </c>
      <c r="M39" s="195">
        <v>1</v>
      </c>
      <c r="N39" s="194">
        <v>0</v>
      </c>
      <c r="O39" s="193">
        <v>0.65090909090909088</v>
      </c>
      <c r="P39" s="192">
        <v>0.57999999999999996</v>
      </c>
      <c r="Q39" s="191">
        <v>7.0909090909090922E-2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354</v>
      </c>
      <c r="H40" s="237">
        <v>284</v>
      </c>
      <c r="I40" s="236">
        <v>1.2464788732394365</v>
      </c>
      <c r="J40" s="235">
        <v>70</v>
      </c>
      <c r="K40" s="238">
        <v>500</v>
      </c>
      <c r="L40" s="237">
        <v>550</v>
      </c>
      <c r="M40" s="236">
        <v>0.90909090909090906</v>
      </c>
      <c r="N40" s="235">
        <v>-50</v>
      </c>
      <c r="O40" s="234">
        <v>0.70799999999999996</v>
      </c>
      <c r="P40" s="233">
        <v>0.51636363636363636</v>
      </c>
      <c r="Q40" s="232">
        <v>0.1916363636363636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329</v>
      </c>
      <c r="H41" s="187">
        <v>0</v>
      </c>
      <c r="I41" s="186" t="e">
        <v>#DIV/0!</v>
      </c>
      <c r="J41" s="185">
        <v>329</v>
      </c>
      <c r="K41" s="188">
        <v>528</v>
      </c>
      <c r="L41" s="187">
        <v>0</v>
      </c>
      <c r="M41" s="186" t="e">
        <v>#DIV/0!</v>
      </c>
      <c r="N41" s="185">
        <v>528</v>
      </c>
      <c r="O41" s="184">
        <v>0.62310606060606055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329</v>
      </c>
      <c r="H42" s="175">
        <v>0</v>
      </c>
      <c r="I42" s="174" t="e">
        <v>#DIV/0!</v>
      </c>
      <c r="J42" s="173">
        <v>329</v>
      </c>
      <c r="K42" s="176">
        <v>528</v>
      </c>
      <c r="L42" s="175">
        <v>0</v>
      </c>
      <c r="M42" s="174" t="e">
        <v>#DIV/0!</v>
      </c>
      <c r="N42" s="173">
        <v>528</v>
      </c>
      <c r="O42" s="172">
        <v>0.62310606060606055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375</v>
      </c>
      <c r="C43" s="189"/>
      <c r="D43" s="189"/>
      <c r="E43" s="189"/>
      <c r="F43" s="229"/>
      <c r="G43" s="188">
        <v>2551</v>
      </c>
      <c r="H43" s="187">
        <v>2564</v>
      </c>
      <c r="I43" s="186">
        <v>0.99492979719188768</v>
      </c>
      <c r="J43" s="185">
        <v>-13</v>
      </c>
      <c r="K43" s="231">
        <v>4230</v>
      </c>
      <c r="L43" s="187">
        <v>4870</v>
      </c>
      <c r="M43" s="186">
        <v>0.86858316221765919</v>
      </c>
      <c r="N43" s="185">
        <v>-640</v>
      </c>
      <c r="O43" s="184">
        <v>0.60307328605200949</v>
      </c>
      <c r="P43" s="183">
        <v>0.52648870636550305</v>
      </c>
      <c r="Q43" s="182">
        <v>7.6584579686506449E-2</v>
      </c>
      <c r="R43" s="169"/>
      <c r="S43" s="169"/>
    </row>
    <row r="44" spans="1:19" x14ac:dyDescent="0.4">
      <c r="A44" s="200"/>
      <c r="B44" s="190" t="s">
        <v>1</v>
      </c>
      <c r="C44" s="226"/>
      <c r="D44" s="14"/>
      <c r="E44" s="226"/>
      <c r="F44" s="225"/>
      <c r="G44" s="188">
        <v>2551</v>
      </c>
      <c r="H44" s="187">
        <v>2564</v>
      </c>
      <c r="I44" s="186">
        <v>0.99492979719188768</v>
      </c>
      <c r="J44" s="185">
        <v>-13</v>
      </c>
      <c r="K44" s="188">
        <v>4230</v>
      </c>
      <c r="L44" s="187">
        <v>4870</v>
      </c>
      <c r="M44" s="186">
        <v>0.86858316221765919</v>
      </c>
      <c r="N44" s="185">
        <v>-640</v>
      </c>
      <c r="O44" s="184">
        <v>0.60307328605200949</v>
      </c>
      <c r="P44" s="183">
        <v>0.52648870636550305</v>
      </c>
      <c r="Q44" s="182">
        <v>7.6584579686506449E-2</v>
      </c>
      <c r="R44" s="169"/>
      <c r="S44" s="169"/>
    </row>
    <row r="45" spans="1:19" x14ac:dyDescent="0.4">
      <c r="A45" s="200"/>
      <c r="B45" s="200"/>
      <c r="C45" s="199" t="s">
        <v>108</v>
      </c>
      <c r="D45" s="198"/>
      <c r="E45" s="198"/>
      <c r="F45" s="10" t="s">
        <v>97</v>
      </c>
      <c r="G45" s="197">
        <v>400</v>
      </c>
      <c r="H45" s="196">
        <v>387</v>
      </c>
      <c r="I45" s="195">
        <v>1.0335917312661498</v>
      </c>
      <c r="J45" s="194">
        <v>13</v>
      </c>
      <c r="K45" s="197">
        <v>595</v>
      </c>
      <c r="L45" s="196">
        <v>726</v>
      </c>
      <c r="M45" s="195">
        <v>0.81955922865013775</v>
      </c>
      <c r="N45" s="194">
        <v>-131</v>
      </c>
      <c r="O45" s="193">
        <v>0.67226890756302526</v>
      </c>
      <c r="P45" s="192">
        <v>0.53305785123966942</v>
      </c>
      <c r="Q45" s="191">
        <v>0.13921105632335584</v>
      </c>
      <c r="R45" s="169"/>
      <c r="S45" s="169"/>
    </row>
    <row r="46" spans="1:19" x14ac:dyDescent="0.4">
      <c r="A46" s="200"/>
      <c r="B46" s="200"/>
      <c r="C46" s="199" t="s">
        <v>107</v>
      </c>
      <c r="D46" s="198"/>
      <c r="E46" s="198"/>
      <c r="F46" s="253"/>
      <c r="G46" s="197"/>
      <c r="H46" s="196"/>
      <c r="I46" s="195" t="e">
        <v>#DIV/0!</v>
      </c>
      <c r="J46" s="194">
        <v>0</v>
      </c>
      <c r="K46" s="197"/>
      <c r="L46" s="196"/>
      <c r="M46" s="195" t="e">
        <v>#DIV/0!</v>
      </c>
      <c r="N46" s="194">
        <v>0</v>
      </c>
      <c r="O46" s="193" t="e">
        <v>#DIV/0!</v>
      </c>
      <c r="P46" s="192" t="e">
        <v>#DIV/0!</v>
      </c>
      <c r="Q46" s="191" t="e">
        <v>#DIV/0!</v>
      </c>
      <c r="R46" s="169"/>
      <c r="S46" s="169"/>
    </row>
    <row r="47" spans="1:19" x14ac:dyDescent="0.4">
      <c r="A47" s="200"/>
      <c r="B47" s="200"/>
      <c r="C47" s="199" t="s">
        <v>106</v>
      </c>
      <c r="D47" s="198"/>
      <c r="E47" s="198"/>
      <c r="F47" s="253"/>
      <c r="G47" s="197"/>
      <c r="H47" s="196"/>
      <c r="I47" s="195" t="e">
        <v>#DIV/0!</v>
      </c>
      <c r="J47" s="194">
        <v>0</v>
      </c>
      <c r="K47" s="197"/>
      <c r="L47" s="196"/>
      <c r="M47" s="195" t="e">
        <v>#DIV/0!</v>
      </c>
      <c r="N47" s="194">
        <v>0</v>
      </c>
      <c r="O47" s="193" t="e">
        <v>#DIV/0!</v>
      </c>
      <c r="P47" s="192" t="e">
        <v>#DIV/0!</v>
      </c>
      <c r="Q47" s="191" t="e">
        <v>#DIV/0!</v>
      </c>
      <c r="R47" s="169"/>
      <c r="S47" s="169"/>
    </row>
    <row r="48" spans="1:19" x14ac:dyDescent="0.4">
      <c r="A48" s="200"/>
      <c r="B48" s="200"/>
      <c r="C48" s="199" t="s">
        <v>98</v>
      </c>
      <c r="D48" s="198"/>
      <c r="E48" s="198"/>
      <c r="F48" s="10" t="s">
        <v>97</v>
      </c>
      <c r="G48" s="197">
        <v>196</v>
      </c>
      <c r="H48" s="196">
        <v>139</v>
      </c>
      <c r="I48" s="195">
        <v>1.4100719424460431</v>
      </c>
      <c r="J48" s="194">
        <v>57</v>
      </c>
      <c r="K48" s="197">
        <v>716</v>
      </c>
      <c r="L48" s="196">
        <v>512</v>
      </c>
      <c r="M48" s="195">
        <v>1.3984375</v>
      </c>
      <c r="N48" s="194">
        <v>204</v>
      </c>
      <c r="O48" s="193">
        <v>0.27374301675977653</v>
      </c>
      <c r="P48" s="192">
        <v>0.271484375</v>
      </c>
      <c r="Q48" s="191">
        <v>2.2586417597765251E-3</v>
      </c>
      <c r="R48" s="169"/>
      <c r="S48" s="169"/>
    </row>
    <row r="49" spans="1:19" x14ac:dyDescent="0.4">
      <c r="A49" s="200"/>
      <c r="B49" s="200"/>
      <c r="C49" s="208" t="s">
        <v>105</v>
      </c>
      <c r="D49" s="207"/>
      <c r="E49" s="207"/>
      <c r="F49" s="6" t="s">
        <v>97</v>
      </c>
      <c r="G49" s="197">
        <v>901</v>
      </c>
      <c r="H49" s="196">
        <v>813</v>
      </c>
      <c r="I49" s="195">
        <v>1.1082410824108242</v>
      </c>
      <c r="J49" s="194">
        <v>88</v>
      </c>
      <c r="K49" s="197">
        <v>1221</v>
      </c>
      <c r="L49" s="196">
        <v>1452</v>
      </c>
      <c r="M49" s="195">
        <v>0.84090909090909094</v>
      </c>
      <c r="N49" s="194">
        <v>-231</v>
      </c>
      <c r="O49" s="193">
        <v>0.73791973791973797</v>
      </c>
      <c r="P49" s="192">
        <v>0.55991735537190079</v>
      </c>
      <c r="Q49" s="191">
        <v>0.17800238254783718</v>
      </c>
      <c r="R49" s="169"/>
      <c r="S49" s="169"/>
    </row>
    <row r="50" spans="1:19" x14ac:dyDescent="0.4">
      <c r="A50" s="181"/>
      <c r="B50" s="181"/>
      <c r="C50" s="180" t="s">
        <v>92</v>
      </c>
      <c r="D50" s="177"/>
      <c r="E50" s="177"/>
      <c r="F50" s="18" t="s">
        <v>97</v>
      </c>
      <c r="G50" s="176">
        <v>1054</v>
      </c>
      <c r="H50" s="175">
        <v>1225</v>
      </c>
      <c r="I50" s="174">
        <v>0.86040816326530611</v>
      </c>
      <c r="J50" s="173">
        <v>-171</v>
      </c>
      <c r="K50" s="176">
        <v>1698</v>
      </c>
      <c r="L50" s="175">
        <v>2180</v>
      </c>
      <c r="M50" s="174">
        <v>0.77889908256880735</v>
      </c>
      <c r="N50" s="173">
        <v>-482</v>
      </c>
      <c r="O50" s="172">
        <v>0.62073027090694932</v>
      </c>
      <c r="P50" s="171">
        <v>0.56192660550458717</v>
      </c>
      <c r="Q50" s="170">
        <v>5.8803665402362149E-2</v>
      </c>
      <c r="R50" s="169"/>
      <c r="S50" s="169"/>
    </row>
    <row r="51" spans="1:19" x14ac:dyDescent="0.4">
      <c r="G51" s="168"/>
      <c r="H51" s="168"/>
      <c r="I51" s="168"/>
      <c r="J51" s="168"/>
      <c r="K51" s="168"/>
      <c r="L51" s="168"/>
      <c r="M51" s="168"/>
      <c r="N51" s="168"/>
      <c r="O51" s="167"/>
      <c r="P51" s="167"/>
      <c r="Q51" s="167"/>
    </row>
    <row r="52" spans="1:19" x14ac:dyDescent="0.4">
      <c r="C52" s="11" t="s">
        <v>83</v>
      </c>
    </row>
    <row r="53" spans="1:19" x14ac:dyDescent="0.4">
      <c r="C53" s="12" t="s">
        <v>82</v>
      </c>
    </row>
    <row r="54" spans="1:19" x14ac:dyDescent="0.4">
      <c r="C54" s="11" t="s">
        <v>81</v>
      </c>
    </row>
    <row r="55" spans="1:19" x14ac:dyDescent="0.4">
      <c r="C55" s="11" t="s">
        <v>80</v>
      </c>
    </row>
    <row r="56" spans="1:19" x14ac:dyDescent="0.4">
      <c r="C56" s="11" t="s">
        <v>79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27" activePane="bottomRight" state="frozen"/>
      <selection activeCell="F6" sqref="F6:F7"/>
      <selection pane="topRight" activeCell="F6" sqref="F6:F7"/>
      <selection pane="bottomLeft" activeCell="F6" sqref="F6:F7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１月月間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386</v>
      </c>
      <c r="C2" s="279">
        <v>1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385</v>
      </c>
      <c r="D4" s="370" t="s">
        <v>384</v>
      </c>
      <c r="E4" s="371" t="s">
        <v>176</v>
      </c>
      <c r="F4" s="372"/>
      <c r="G4" s="348" t="s">
        <v>383</v>
      </c>
      <c r="H4" s="368" t="s">
        <v>382</v>
      </c>
      <c r="I4" s="371" t="s">
        <v>176</v>
      </c>
      <c r="J4" s="372"/>
      <c r="K4" s="348" t="s">
        <v>383</v>
      </c>
      <c r="L4" s="349" t="s">
        <v>382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547755</v>
      </c>
      <c r="D6" s="373">
        <v>533536</v>
      </c>
      <c r="E6" s="337">
        <v>1.026650497810832</v>
      </c>
      <c r="F6" s="358">
        <v>14219</v>
      </c>
      <c r="G6" s="364">
        <v>769076</v>
      </c>
      <c r="H6" s="366">
        <v>752231</v>
      </c>
      <c r="I6" s="337">
        <v>1.0223933871377275</v>
      </c>
      <c r="J6" s="358">
        <v>16845</v>
      </c>
      <c r="K6" s="339">
        <v>0.71222479962968555</v>
      </c>
      <c r="L6" s="341">
        <v>0.70927148708309018</v>
      </c>
      <c r="M6" s="343">
        <v>2.9533125465953658E-3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274254</v>
      </c>
      <c r="D8" s="22">
        <v>273676</v>
      </c>
      <c r="E8" s="23">
        <v>1.0021119864365162</v>
      </c>
      <c r="F8" s="24">
        <v>578</v>
      </c>
      <c r="G8" s="21">
        <v>367701</v>
      </c>
      <c r="H8" s="25">
        <v>363696</v>
      </c>
      <c r="I8" s="23">
        <v>1.0110119440411773</v>
      </c>
      <c r="J8" s="24">
        <v>4005</v>
      </c>
      <c r="K8" s="26">
        <v>0.74586144720846559</v>
      </c>
      <c r="L8" s="27">
        <v>0.75248559236285251</v>
      </c>
      <c r="M8" s="28">
        <v>-6.6241451543869179E-3</v>
      </c>
    </row>
    <row r="9" spans="1:13" ht="18" customHeight="1" x14ac:dyDescent="0.4">
      <c r="A9" s="265"/>
      <c r="B9" s="109" t="s">
        <v>161</v>
      </c>
      <c r="C9" s="29">
        <v>106545</v>
      </c>
      <c r="D9" s="30">
        <v>107799</v>
      </c>
      <c r="E9" s="31">
        <v>0.98836723902819135</v>
      </c>
      <c r="F9" s="32">
        <v>-1254</v>
      </c>
      <c r="G9" s="29">
        <v>134837</v>
      </c>
      <c r="H9" s="30">
        <v>137365</v>
      </c>
      <c r="I9" s="31">
        <v>0.98159647654060345</v>
      </c>
      <c r="J9" s="32">
        <v>-2528</v>
      </c>
      <c r="K9" s="33">
        <v>0.79017628692421216</v>
      </c>
      <c r="L9" s="34">
        <v>0.78476322207258031</v>
      </c>
      <c r="M9" s="35">
        <v>5.4130648516318436E-3</v>
      </c>
    </row>
    <row r="10" spans="1:13" ht="18" customHeight="1" x14ac:dyDescent="0.4">
      <c r="A10" s="265"/>
      <c r="B10" s="84" t="s">
        <v>160</v>
      </c>
      <c r="C10" s="36">
        <v>12759</v>
      </c>
      <c r="D10" s="37">
        <v>10832</v>
      </c>
      <c r="E10" s="38">
        <v>1.1778988183161005</v>
      </c>
      <c r="F10" s="39">
        <v>1927</v>
      </c>
      <c r="G10" s="36">
        <v>15345</v>
      </c>
      <c r="H10" s="37">
        <v>15015</v>
      </c>
      <c r="I10" s="38">
        <v>1.0219780219780219</v>
      </c>
      <c r="J10" s="39">
        <v>330</v>
      </c>
      <c r="K10" s="40">
        <v>0.83147605083088949</v>
      </c>
      <c r="L10" s="41">
        <v>0.72141192141192145</v>
      </c>
      <c r="M10" s="42">
        <v>0.11006412941896804</v>
      </c>
    </row>
    <row r="11" spans="1:13" ht="18" customHeight="1" x14ac:dyDescent="0.4">
      <c r="A11" s="265"/>
      <c r="B11" s="84" t="s">
        <v>158</v>
      </c>
      <c r="C11" s="36">
        <v>131793</v>
      </c>
      <c r="D11" s="37">
        <v>131841</v>
      </c>
      <c r="E11" s="38">
        <v>0.99963592509158761</v>
      </c>
      <c r="F11" s="39">
        <v>-48</v>
      </c>
      <c r="G11" s="36">
        <v>184597</v>
      </c>
      <c r="H11" s="37">
        <v>178748</v>
      </c>
      <c r="I11" s="38">
        <v>1.0327220444424552</v>
      </c>
      <c r="J11" s="39">
        <v>5849</v>
      </c>
      <c r="K11" s="40">
        <v>0.71394984750564738</v>
      </c>
      <c r="L11" s="41">
        <v>0.73758028061852443</v>
      </c>
      <c r="M11" s="42">
        <v>-2.3630433112877047E-2</v>
      </c>
    </row>
    <row r="12" spans="1:13" ht="18" customHeight="1" x14ac:dyDescent="0.4">
      <c r="A12" s="265"/>
      <c r="B12" s="263" t="s">
        <v>103</v>
      </c>
      <c r="C12" s="99">
        <v>23157</v>
      </c>
      <c r="D12" s="100">
        <v>23204</v>
      </c>
      <c r="E12" s="101">
        <v>0.99797448715738668</v>
      </c>
      <c r="F12" s="102">
        <v>-47</v>
      </c>
      <c r="G12" s="99">
        <v>32922</v>
      </c>
      <c r="H12" s="100">
        <v>32568</v>
      </c>
      <c r="I12" s="101">
        <v>1.0108695652173914</v>
      </c>
      <c r="J12" s="102">
        <v>354</v>
      </c>
      <c r="K12" s="103">
        <v>0.70338983050847459</v>
      </c>
      <c r="L12" s="104">
        <v>0.7124785065094571</v>
      </c>
      <c r="M12" s="105">
        <v>-9.0886760009825096E-3</v>
      </c>
    </row>
    <row r="13" spans="1:13" ht="18" customHeight="1" x14ac:dyDescent="0.4">
      <c r="A13" s="266" t="s">
        <v>167</v>
      </c>
      <c r="B13" s="20"/>
      <c r="C13" s="21">
        <v>94168</v>
      </c>
      <c r="D13" s="22">
        <v>91094</v>
      </c>
      <c r="E13" s="23">
        <v>1.0337453619338266</v>
      </c>
      <c r="F13" s="24">
        <v>3074</v>
      </c>
      <c r="G13" s="21">
        <v>133932</v>
      </c>
      <c r="H13" s="22">
        <v>139631</v>
      </c>
      <c r="I13" s="23">
        <v>0.95918528120546298</v>
      </c>
      <c r="J13" s="24">
        <v>-5699</v>
      </c>
      <c r="K13" s="52">
        <v>0.70310306722814564</v>
      </c>
      <c r="L13" s="53">
        <v>0.65239094470425618</v>
      </c>
      <c r="M13" s="54">
        <v>5.0712122523889458E-2</v>
      </c>
    </row>
    <row r="14" spans="1:13" ht="18" customHeight="1" x14ac:dyDescent="0.4">
      <c r="A14" s="265"/>
      <c r="B14" s="109" t="s">
        <v>161</v>
      </c>
      <c r="C14" s="29">
        <v>20241</v>
      </c>
      <c r="D14" s="30">
        <v>20981</v>
      </c>
      <c r="E14" s="31">
        <v>0.96472999380391788</v>
      </c>
      <c r="F14" s="32">
        <v>-740</v>
      </c>
      <c r="G14" s="29">
        <v>26155</v>
      </c>
      <c r="H14" s="30">
        <v>32320</v>
      </c>
      <c r="I14" s="31">
        <v>0.80925123762376239</v>
      </c>
      <c r="J14" s="32">
        <v>-6165</v>
      </c>
      <c r="K14" s="55">
        <v>0.77388644618619762</v>
      </c>
      <c r="L14" s="56">
        <v>0.64916460396039599</v>
      </c>
      <c r="M14" s="35">
        <v>0.12472184222580163</v>
      </c>
    </row>
    <row r="15" spans="1:13" ht="18" customHeight="1" x14ac:dyDescent="0.4">
      <c r="A15" s="265"/>
      <c r="B15" s="84" t="s">
        <v>160</v>
      </c>
      <c r="C15" s="36">
        <v>13571</v>
      </c>
      <c r="D15" s="37">
        <v>12249</v>
      </c>
      <c r="E15" s="38">
        <v>1.1079271777287942</v>
      </c>
      <c r="F15" s="39">
        <v>1322</v>
      </c>
      <c r="G15" s="36">
        <v>18720</v>
      </c>
      <c r="H15" s="37">
        <v>17980</v>
      </c>
      <c r="I15" s="38">
        <v>1.0411568409343714</v>
      </c>
      <c r="J15" s="39">
        <v>740</v>
      </c>
      <c r="K15" s="40">
        <v>0.72494658119658117</v>
      </c>
      <c r="L15" s="41">
        <v>0.68125695216907678</v>
      </c>
      <c r="M15" s="42">
        <v>4.3689629027504395E-2</v>
      </c>
    </row>
    <row r="16" spans="1:13" ht="18" customHeight="1" x14ac:dyDescent="0.4">
      <c r="A16" s="265"/>
      <c r="B16" s="84" t="s">
        <v>158</v>
      </c>
      <c r="C16" s="36">
        <v>49276</v>
      </c>
      <c r="D16" s="37">
        <v>45805</v>
      </c>
      <c r="E16" s="38">
        <v>1.0757777535203581</v>
      </c>
      <c r="F16" s="39">
        <v>3471</v>
      </c>
      <c r="G16" s="36">
        <v>72795</v>
      </c>
      <c r="H16" s="37">
        <v>72225</v>
      </c>
      <c r="I16" s="38">
        <v>1.0078920041536863</v>
      </c>
      <c r="J16" s="39">
        <v>570</v>
      </c>
      <c r="K16" s="40">
        <v>0.67691462325709184</v>
      </c>
      <c r="L16" s="41">
        <v>0.6341986846659744</v>
      </c>
      <c r="M16" s="42">
        <v>4.2715938591117442E-2</v>
      </c>
    </row>
    <row r="17" spans="1:13" ht="18" customHeight="1" x14ac:dyDescent="0.4">
      <c r="A17" s="265"/>
      <c r="B17" s="84" t="s">
        <v>157</v>
      </c>
      <c r="C17" s="36">
        <v>3219</v>
      </c>
      <c r="D17" s="37">
        <v>3694</v>
      </c>
      <c r="E17" s="38">
        <v>0.87141310232809965</v>
      </c>
      <c r="F17" s="39">
        <v>-475</v>
      </c>
      <c r="G17" s="36">
        <v>4934</v>
      </c>
      <c r="H17" s="37">
        <v>6132</v>
      </c>
      <c r="I17" s="38">
        <v>0.80463144161774303</v>
      </c>
      <c r="J17" s="39">
        <v>-1198</v>
      </c>
      <c r="K17" s="40">
        <v>0.6524118362383462</v>
      </c>
      <c r="L17" s="41">
        <v>0.60241356816699287</v>
      </c>
      <c r="M17" s="42">
        <v>4.9998268071353325E-2</v>
      </c>
    </row>
    <row r="18" spans="1:13" ht="18" customHeight="1" x14ac:dyDescent="0.4">
      <c r="A18" s="264"/>
      <c r="B18" s="263" t="s">
        <v>103</v>
      </c>
      <c r="C18" s="99">
        <v>7861</v>
      </c>
      <c r="D18" s="100">
        <v>8365</v>
      </c>
      <c r="E18" s="101">
        <v>0.93974895397489544</v>
      </c>
      <c r="F18" s="102">
        <v>-504</v>
      </c>
      <c r="G18" s="99">
        <v>11328</v>
      </c>
      <c r="H18" s="100">
        <v>10974</v>
      </c>
      <c r="I18" s="101">
        <v>1.032258064516129</v>
      </c>
      <c r="J18" s="102">
        <v>354</v>
      </c>
      <c r="K18" s="103">
        <v>0.69394420903954801</v>
      </c>
      <c r="L18" s="104">
        <v>0.76225624202660835</v>
      </c>
      <c r="M18" s="105">
        <v>-6.8312032987060345E-2</v>
      </c>
    </row>
    <row r="19" spans="1:13" ht="18" customHeight="1" x14ac:dyDescent="0.4">
      <c r="A19" s="266" t="s">
        <v>166</v>
      </c>
      <c r="B19" s="20"/>
      <c r="C19" s="21">
        <v>72615</v>
      </c>
      <c r="D19" s="22">
        <v>67581</v>
      </c>
      <c r="E19" s="23">
        <v>1.0744883917077286</v>
      </c>
      <c r="F19" s="24">
        <v>5034</v>
      </c>
      <c r="G19" s="21">
        <v>104063</v>
      </c>
      <c r="H19" s="25">
        <v>97702</v>
      </c>
      <c r="I19" s="23">
        <v>1.0651061390759657</v>
      </c>
      <c r="J19" s="24">
        <v>6361</v>
      </c>
      <c r="K19" s="52">
        <v>0.69779844901646115</v>
      </c>
      <c r="L19" s="53">
        <v>0.69170538985895891</v>
      </c>
      <c r="M19" s="28">
        <v>6.0930591575022452E-3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22934</v>
      </c>
      <c r="D21" s="37">
        <v>21201</v>
      </c>
      <c r="E21" s="38">
        <v>1.0817414272911654</v>
      </c>
      <c r="F21" s="39">
        <v>1733</v>
      </c>
      <c r="G21" s="36">
        <v>30690</v>
      </c>
      <c r="H21" s="37">
        <v>29890</v>
      </c>
      <c r="I21" s="38">
        <v>1.0267648042823687</v>
      </c>
      <c r="J21" s="39">
        <v>800</v>
      </c>
      <c r="K21" s="40">
        <v>0.7472792440534376</v>
      </c>
      <c r="L21" s="41">
        <v>0.70930076948812315</v>
      </c>
      <c r="M21" s="42">
        <v>3.7978474565314446E-2</v>
      </c>
    </row>
    <row r="22" spans="1:13" ht="18" customHeight="1" x14ac:dyDescent="0.4">
      <c r="A22" s="265"/>
      <c r="B22" s="84" t="s">
        <v>158</v>
      </c>
      <c r="C22" s="36">
        <v>31767</v>
      </c>
      <c r="D22" s="37">
        <v>31025</v>
      </c>
      <c r="E22" s="38">
        <v>1.0239161966156325</v>
      </c>
      <c r="F22" s="39">
        <v>742</v>
      </c>
      <c r="G22" s="36">
        <v>47645</v>
      </c>
      <c r="H22" s="37">
        <v>45864</v>
      </c>
      <c r="I22" s="38">
        <v>1.0388321995464853</v>
      </c>
      <c r="J22" s="39">
        <v>1781</v>
      </c>
      <c r="K22" s="40">
        <v>0.66674362472452509</v>
      </c>
      <c r="L22" s="41">
        <v>0.67645648002790859</v>
      </c>
      <c r="M22" s="42">
        <v>-9.7128553033835052E-3</v>
      </c>
    </row>
    <row r="23" spans="1:13" ht="18" customHeight="1" x14ac:dyDescent="0.4">
      <c r="A23" s="265"/>
      <c r="B23" s="84" t="s">
        <v>103</v>
      </c>
      <c r="C23" s="61">
        <v>16308</v>
      </c>
      <c r="D23" s="106">
        <v>15355</v>
      </c>
      <c r="E23" s="62">
        <v>1.0620644741126668</v>
      </c>
      <c r="F23" s="90">
        <v>953</v>
      </c>
      <c r="G23" s="61">
        <v>21948</v>
      </c>
      <c r="H23" s="106">
        <v>21948</v>
      </c>
      <c r="I23" s="62">
        <v>1</v>
      </c>
      <c r="J23" s="90">
        <v>0</v>
      </c>
      <c r="K23" s="40">
        <v>0.74302897758337894</v>
      </c>
      <c r="L23" s="41">
        <v>0.69960816475305265</v>
      </c>
      <c r="M23" s="42">
        <v>4.3420812830326283E-2</v>
      </c>
    </row>
    <row r="24" spans="1:13" ht="18" customHeight="1" x14ac:dyDescent="0.4">
      <c r="A24" s="271"/>
      <c r="B24" s="107" t="s">
        <v>165</v>
      </c>
      <c r="C24" s="99">
        <v>1606</v>
      </c>
      <c r="D24" s="108">
        <v>0</v>
      </c>
      <c r="E24" s="62" t="e">
        <v>#DIV/0!</v>
      </c>
      <c r="F24" s="90">
        <v>1606</v>
      </c>
      <c r="G24" s="99">
        <v>3780</v>
      </c>
      <c r="H24" s="100">
        <v>0</v>
      </c>
      <c r="I24" s="62" t="e">
        <v>#DIV/0!</v>
      </c>
      <c r="J24" s="90">
        <v>3780</v>
      </c>
      <c r="K24" s="40">
        <v>0.42486772486772489</v>
      </c>
      <c r="L24" s="104" t="s">
        <v>164</v>
      </c>
      <c r="M24" s="42" t="e">
        <v>#VALUE!</v>
      </c>
    </row>
    <row r="25" spans="1:13" ht="18" customHeight="1" x14ac:dyDescent="0.4">
      <c r="A25" s="266" t="s">
        <v>163</v>
      </c>
      <c r="B25" s="20"/>
      <c r="C25" s="21">
        <v>46854</v>
      </c>
      <c r="D25" s="22">
        <v>44275</v>
      </c>
      <c r="E25" s="23">
        <v>1.058249576510446</v>
      </c>
      <c r="F25" s="24">
        <v>2579</v>
      </c>
      <c r="G25" s="21">
        <v>70273</v>
      </c>
      <c r="H25" s="25">
        <v>61299</v>
      </c>
      <c r="I25" s="23">
        <v>1.1463971679799019</v>
      </c>
      <c r="J25" s="24">
        <v>8974</v>
      </c>
      <c r="K25" s="52">
        <v>0.66674256115435515</v>
      </c>
      <c r="L25" s="53">
        <v>0.7222793194016216</v>
      </c>
      <c r="M25" s="54">
        <v>-5.5536758247266449E-2</v>
      </c>
    </row>
    <row r="26" spans="1:13" ht="18" customHeight="1" x14ac:dyDescent="0.4">
      <c r="A26" s="265"/>
      <c r="B26" s="109" t="s">
        <v>161</v>
      </c>
      <c r="C26" s="29">
        <v>0</v>
      </c>
      <c r="D26" s="30">
        <v>0</v>
      </c>
      <c r="E26" s="31" t="e">
        <v>#DIV/0!</v>
      </c>
      <c r="F26" s="32">
        <v>0</v>
      </c>
      <c r="G26" s="29">
        <v>0</v>
      </c>
      <c r="H26" s="30">
        <v>0</v>
      </c>
      <c r="I26" s="31" t="e">
        <v>#DIV/0!</v>
      </c>
      <c r="J26" s="32">
        <v>0</v>
      </c>
      <c r="K26" s="55" t="s">
        <v>0</v>
      </c>
      <c r="L26" s="56" t="s">
        <v>0</v>
      </c>
      <c r="M26" s="35" t="e">
        <v>#VALUE!</v>
      </c>
    </row>
    <row r="27" spans="1:13" ht="18" customHeight="1" x14ac:dyDescent="0.4">
      <c r="A27" s="265"/>
      <c r="B27" s="84" t="s">
        <v>160</v>
      </c>
      <c r="C27" s="36">
        <v>15065</v>
      </c>
      <c r="D27" s="37">
        <v>14856</v>
      </c>
      <c r="E27" s="38">
        <v>1.0140683898761442</v>
      </c>
      <c r="F27" s="39">
        <v>209</v>
      </c>
      <c r="G27" s="36">
        <v>20460</v>
      </c>
      <c r="H27" s="37">
        <v>19365</v>
      </c>
      <c r="I27" s="38">
        <v>1.056545313710302</v>
      </c>
      <c r="J27" s="39">
        <v>1095</v>
      </c>
      <c r="K27" s="40">
        <v>0.73631476050830891</v>
      </c>
      <c r="L27" s="41">
        <v>0.76715724244771499</v>
      </c>
      <c r="M27" s="42">
        <v>-3.0842481939406086E-2</v>
      </c>
    </row>
    <row r="28" spans="1:13" ht="18" customHeight="1" x14ac:dyDescent="0.4">
      <c r="A28" s="265"/>
      <c r="B28" s="84" t="s">
        <v>158</v>
      </c>
      <c r="C28" s="36">
        <v>19100</v>
      </c>
      <c r="D28" s="37">
        <v>17050</v>
      </c>
      <c r="E28" s="38">
        <v>1.1202346041055717</v>
      </c>
      <c r="F28" s="39">
        <v>2050</v>
      </c>
      <c r="G28" s="36">
        <v>31279</v>
      </c>
      <c r="H28" s="37">
        <v>24004</v>
      </c>
      <c r="I28" s="38">
        <v>1.3030744875854023</v>
      </c>
      <c r="J28" s="39">
        <v>7275</v>
      </c>
      <c r="K28" s="40">
        <v>0.61063333226765559</v>
      </c>
      <c r="L28" s="41">
        <v>0.71029828361939673</v>
      </c>
      <c r="M28" s="42">
        <v>-9.9664951351741138E-2</v>
      </c>
    </row>
    <row r="29" spans="1:13" ht="18" customHeight="1" x14ac:dyDescent="0.4">
      <c r="A29" s="270"/>
      <c r="B29" s="84" t="s">
        <v>103</v>
      </c>
      <c r="C29" s="110">
        <v>11993</v>
      </c>
      <c r="D29" s="106">
        <v>11805</v>
      </c>
      <c r="E29" s="62">
        <v>1.0159254553155443</v>
      </c>
      <c r="F29" s="90">
        <v>188</v>
      </c>
      <c r="G29" s="110">
        <v>16461</v>
      </c>
      <c r="H29" s="106">
        <v>16461</v>
      </c>
      <c r="I29" s="62">
        <v>1</v>
      </c>
      <c r="J29" s="90">
        <v>0</v>
      </c>
      <c r="K29" s="40">
        <v>0.72857056071927584</v>
      </c>
      <c r="L29" s="111">
        <v>0.7171496263896483</v>
      </c>
      <c r="M29" s="42">
        <v>1.1420934329627541E-2</v>
      </c>
    </row>
    <row r="30" spans="1:13" s="267" customFormat="1" ht="18" customHeight="1" x14ac:dyDescent="0.4">
      <c r="A30" s="269"/>
      <c r="B30" s="268" t="s">
        <v>157</v>
      </c>
      <c r="C30" s="112">
        <v>696</v>
      </c>
      <c r="D30" s="113">
        <v>564</v>
      </c>
      <c r="E30" s="114">
        <v>1.2340425531914894</v>
      </c>
      <c r="F30" s="91">
        <v>132</v>
      </c>
      <c r="G30" s="112">
        <v>2073</v>
      </c>
      <c r="H30" s="115">
        <v>1469</v>
      </c>
      <c r="I30" s="114">
        <v>1.4111640571817563</v>
      </c>
      <c r="J30" s="91">
        <v>604</v>
      </c>
      <c r="K30" s="79">
        <v>0.33574529667149061</v>
      </c>
      <c r="L30" s="97">
        <v>0.38393464942137506</v>
      </c>
      <c r="M30" s="92">
        <v>-4.8189352749884451E-2</v>
      </c>
    </row>
    <row r="31" spans="1:13" ht="18" customHeight="1" x14ac:dyDescent="0.4">
      <c r="A31" s="266" t="s">
        <v>162</v>
      </c>
      <c r="B31" s="20"/>
      <c r="C31" s="21">
        <v>59864</v>
      </c>
      <c r="D31" s="22">
        <v>56910</v>
      </c>
      <c r="E31" s="23">
        <v>1.0519065190651906</v>
      </c>
      <c r="F31" s="24">
        <v>2954</v>
      </c>
      <c r="G31" s="21">
        <v>93107</v>
      </c>
      <c r="H31" s="22">
        <v>89903</v>
      </c>
      <c r="I31" s="23">
        <v>1.0356384102866423</v>
      </c>
      <c r="J31" s="24">
        <v>3204</v>
      </c>
      <c r="K31" s="52">
        <v>0.64295917600180441</v>
      </c>
      <c r="L31" s="53">
        <v>0.6330155834621759</v>
      </c>
      <c r="M31" s="28">
        <v>9.9435925396285096E-3</v>
      </c>
    </row>
    <row r="32" spans="1:13" ht="18" customHeight="1" x14ac:dyDescent="0.4">
      <c r="A32" s="265"/>
      <c r="B32" s="109" t="s">
        <v>161</v>
      </c>
      <c r="C32" s="29">
        <v>0</v>
      </c>
      <c r="D32" s="30">
        <v>0</v>
      </c>
      <c r="E32" s="31" t="e">
        <v>#DIV/0!</v>
      </c>
      <c r="F32" s="32">
        <v>0</v>
      </c>
      <c r="G32" s="29">
        <v>0</v>
      </c>
      <c r="H32" s="30">
        <v>0</v>
      </c>
      <c r="I32" s="31" t="e">
        <v>#DIV/0!</v>
      </c>
      <c r="J32" s="32">
        <v>0</v>
      </c>
      <c r="K32" s="55" t="s">
        <v>0</v>
      </c>
      <c r="L32" s="56" t="s">
        <v>0</v>
      </c>
      <c r="M32" s="35" t="e">
        <v>#VALUE!</v>
      </c>
    </row>
    <row r="33" spans="1:13" ht="18" customHeight="1" x14ac:dyDescent="0.4">
      <c r="A33" s="265"/>
      <c r="B33" s="84" t="s">
        <v>160</v>
      </c>
      <c r="C33" s="36">
        <v>6052</v>
      </c>
      <c r="D33" s="37">
        <v>5523</v>
      </c>
      <c r="E33" s="38">
        <v>1.0957812782907841</v>
      </c>
      <c r="F33" s="39">
        <v>529</v>
      </c>
      <c r="G33" s="36">
        <v>10230</v>
      </c>
      <c r="H33" s="37">
        <v>8410</v>
      </c>
      <c r="I33" s="38">
        <v>1.21640903686088</v>
      </c>
      <c r="J33" s="39">
        <v>1820</v>
      </c>
      <c r="K33" s="40">
        <v>0.59159335288367543</v>
      </c>
      <c r="L33" s="41">
        <v>0.65671819262782405</v>
      </c>
      <c r="M33" s="42">
        <v>-6.5124839744148622E-2</v>
      </c>
    </row>
    <row r="34" spans="1:13" ht="18" customHeight="1" x14ac:dyDescent="0.4">
      <c r="A34" s="265"/>
      <c r="B34" s="84" t="s">
        <v>159</v>
      </c>
      <c r="C34" s="36">
        <v>2177</v>
      </c>
      <c r="D34" s="37">
        <v>1877</v>
      </c>
      <c r="E34" s="38">
        <v>1.1598295151838038</v>
      </c>
      <c r="F34" s="39">
        <v>300</v>
      </c>
      <c r="G34" s="36">
        <v>3050</v>
      </c>
      <c r="H34" s="37">
        <v>3100</v>
      </c>
      <c r="I34" s="38">
        <v>0.9838709677419355</v>
      </c>
      <c r="J34" s="39">
        <v>-50</v>
      </c>
      <c r="K34" s="40">
        <v>0.71377049180327867</v>
      </c>
      <c r="L34" s="41">
        <v>0.60548387096774192</v>
      </c>
      <c r="M34" s="42">
        <v>0.10828662083553675</v>
      </c>
    </row>
    <row r="35" spans="1:13" ht="18" customHeight="1" x14ac:dyDescent="0.4">
      <c r="A35" s="265"/>
      <c r="B35" s="84" t="s">
        <v>239</v>
      </c>
      <c r="C35" s="36">
        <v>1002</v>
      </c>
      <c r="D35" s="37">
        <v>0</v>
      </c>
      <c r="E35" s="38" t="e">
        <v>#DIV/0!</v>
      </c>
      <c r="F35" s="39">
        <v>1002</v>
      </c>
      <c r="G35" s="36">
        <v>1488</v>
      </c>
      <c r="H35" s="37">
        <v>0</v>
      </c>
      <c r="I35" s="38" t="e">
        <v>#DIV/0!</v>
      </c>
      <c r="J35" s="39">
        <v>1488</v>
      </c>
      <c r="K35" s="40">
        <v>0.67338709677419351</v>
      </c>
      <c r="L35" s="41" t="s">
        <v>0</v>
      </c>
      <c r="M35" s="42" t="e">
        <v>#VALUE!</v>
      </c>
    </row>
    <row r="36" spans="1:13" ht="18" customHeight="1" x14ac:dyDescent="0.4">
      <c r="A36" s="265"/>
      <c r="B36" s="84" t="s">
        <v>158</v>
      </c>
      <c r="C36" s="36">
        <v>43092</v>
      </c>
      <c r="D36" s="37">
        <v>42115</v>
      </c>
      <c r="E36" s="38">
        <v>1.0231983853733824</v>
      </c>
      <c r="F36" s="39">
        <v>977</v>
      </c>
      <c r="G36" s="36">
        <v>67758</v>
      </c>
      <c r="H36" s="37">
        <v>66755</v>
      </c>
      <c r="I36" s="38">
        <v>1.0150250917534267</v>
      </c>
      <c r="J36" s="39">
        <v>1003</v>
      </c>
      <c r="K36" s="40">
        <v>0.63596918445054462</v>
      </c>
      <c r="L36" s="41">
        <v>0.63088907197962696</v>
      </c>
      <c r="M36" s="42">
        <v>5.0801124709176637E-3</v>
      </c>
    </row>
    <row r="37" spans="1:13" ht="18" customHeight="1" x14ac:dyDescent="0.4">
      <c r="A37" s="265"/>
      <c r="B37" s="84" t="s">
        <v>157</v>
      </c>
      <c r="C37" s="36">
        <v>3970</v>
      </c>
      <c r="D37" s="37">
        <v>3943</v>
      </c>
      <c r="E37" s="38">
        <v>1.0068475779863049</v>
      </c>
      <c r="F37" s="39">
        <v>27</v>
      </c>
      <c r="G37" s="36">
        <v>5094</v>
      </c>
      <c r="H37" s="37">
        <v>6151</v>
      </c>
      <c r="I37" s="38">
        <v>0.8281580230856771</v>
      </c>
      <c r="J37" s="39">
        <v>-1057</v>
      </c>
      <c r="K37" s="40">
        <v>0.77934825284648601</v>
      </c>
      <c r="L37" s="41">
        <v>0.64103397821492436</v>
      </c>
      <c r="M37" s="42">
        <v>0.13831427463156165</v>
      </c>
    </row>
    <row r="38" spans="1:13" ht="18" customHeight="1" x14ac:dyDescent="0.4">
      <c r="A38" s="265"/>
      <c r="B38" s="84" t="s">
        <v>103</v>
      </c>
      <c r="C38" s="110">
        <v>3571</v>
      </c>
      <c r="D38" s="106">
        <v>3452</v>
      </c>
      <c r="E38" s="62">
        <v>1.0344727694090383</v>
      </c>
      <c r="F38" s="90">
        <v>119</v>
      </c>
      <c r="G38" s="110">
        <v>5487</v>
      </c>
      <c r="H38" s="106">
        <v>5487</v>
      </c>
      <c r="I38" s="62">
        <v>1</v>
      </c>
      <c r="J38" s="90">
        <v>0</v>
      </c>
      <c r="K38" s="40">
        <v>0.65081100783670498</v>
      </c>
      <c r="L38" s="41">
        <v>0.62912338254055045</v>
      </c>
      <c r="M38" s="42">
        <v>2.1687625296154533E-2</v>
      </c>
    </row>
    <row r="39" spans="1:13" ht="18" customHeight="1" thickBot="1" x14ac:dyDescent="0.45">
      <c r="A39" s="264"/>
      <c r="B39" s="263" t="s">
        <v>156</v>
      </c>
      <c r="C39" s="112">
        <v>0</v>
      </c>
      <c r="D39" s="100">
        <v>0</v>
      </c>
      <c r="E39" s="101" t="e">
        <v>#DIV/0!</v>
      </c>
      <c r="F39" s="102">
        <v>0</v>
      </c>
      <c r="G39" s="112">
        <v>0</v>
      </c>
      <c r="H39" s="100">
        <v>0</v>
      </c>
      <c r="I39" s="101" t="e">
        <v>#DIV/0!</v>
      </c>
      <c r="J39" s="102">
        <v>0</v>
      </c>
      <c r="K39" s="116" t="s">
        <v>0</v>
      </c>
      <c r="L39" s="117" t="s">
        <v>0</v>
      </c>
      <c r="M39" s="118" t="e">
        <v>#VALUE!</v>
      </c>
    </row>
    <row r="40" spans="1:13" x14ac:dyDescent="0.4">
      <c r="C40" s="262"/>
      <c r="G40" s="262"/>
    </row>
    <row r="41" spans="1:13" x14ac:dyDescent="0.4">
      <c r="C41" s="262"/>
      <c r="G41" s="262"/>
    </row>
    <row r="42" spans="1:13" x14ac:dyDescent="0.4">
      <c r="C42" s="262"/>
      <c r="G42" s="89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  <row r="75" spans="3:7" x14ac:dyDescent="0.4">
      <c r="C75" s="262"/>
      <c r="G75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１月上旬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391</v>
      </c>
      <c r="C2" s="279">
        <v>1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390</v>
      </c>
      <c r="D4" s="370" t="s">
        <v>389</v>
      </c>
      <c r="E4" s="371" t="s">
        <v>176</v>
      </c>
      <c r="F4" s="372"/>
      <c r="G4" s="348" t="s">
        <v>388</v>
      </c>
      <c r="H4" s="368" t="s">
        <v>387</v>
      </c>
      <c r="I4" s="371" t="s">
        <v>176</v>
      </c>
      <c r="J4" s="372"/>
      <c r="K4" s="348" t="s">
        <v>388</v>
      </c>
      <c r="L4" s="349" t="s">
        <v>387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67127</v>
      </c>
      <c r="D6" s="373">
        <v>73002</v>
      </c>
      <c r="E6" s="337">
        <v>0.91952275280129314</v>
      </c>
      <c r="F6" s="358">
        <v>-5875</v>
      </c>
      <c r="G6" s="364">
        <v>92965</v>
      </c>
      <c r="H6" s="366">
        <v>93860</v>
      </c>
      <c r="I6" s="337">
        <v>0.99046452162795651</v>
      </c>
      <c r="J6" s="358">
        <v>-895</v>
      </c>
      <c r="K6" s="339">
        <v>0.72206744473726669</v>
      </c>
      <c r="L6" s="341">
        <v>0.77777541018538243</v>
      </c>
      <c r="M6" s="343">
        <v>-5.5707965448115737E-2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38536</v>
      </c>
      <c r="D8" s="22">
        <v>41829</v>
      </c>
      <c r="E8" s="23">
        <v>0.92127471371536496</v>
      </c>
      <c r="F8" s="24">
        <v>-3293</v>
      </c>
      <c r="G8" s="21">
        <v>51346</v>
      </c>
      <c r="H8" s="25">
        <v>52578</v>
      </c>
      <c r="I8" s="23">
        <v>0.97656814637300771</v>
      </c>
      <c r="J8" s="24">
        <v>-1232</v>
      </c>
      <c r="K8" s="26">
        <v>0.75051610641530009</v>
      </c>
      <c r="L8" s="27">
        <v>0.79556088097683442</v>
      </c>
      <c r="M8" s="28">
        <v>-4.5044774561534329E-2</v>
      </c>
    </row>
    <row r="9" spans="1:13" ht="18" customHeight="1" x14ac:dyDescent="0.4">
      <c r="A9" s="265"/>
      <c r="B9" s="109" t="s">
        <v>161</v>
      </c>
      <c r="C9" s="29">
        <v>34547</v>
      </c>
      <c r="D9" s="30">
        <v>37817</v>
      </c>
      <c r="E9" s="31">
        <v>0.91353095168839415</v>
      </c>
      <c r="F9" s="32">
        <v>-3270</v>
      </c>
      <c r="G9" s="29">
        <v>46396</v>
      </c>
      <c r="H9" s="30">
        <v>47628</v>
      </c>
      <c r="I9" s="31">
        <v>0.97413286302175195</v>
      </c>
      <c r="J9" s="32">
        <v>-1232</v>
      </c>
      <c r="K9" s="33">
        <v>0.74461160444865937</v>
      </c>
      <c r="L9" s="34">
        <v>0.79400772654740903</v>
      </c>
      <c r="M9" s="35">
        <v>-4.9396122098749662E-2</v>
      </c>
    </row>
    <row r="10" spans="1:13" ht="18" customHeight="1" x14ac:dyDescent="0.4">
      <c r="A10" s="265"/>
      <c r="B10" s="84" t="s">
        <v>160</v>
      </c>
      <c r="C10" s="36">
        <v>3989</v>
      </c>
      <c r="D10" s="37">
        <v>4012</v>
      </c>
      <c r="E10" s="38">
        <v>0.99426719840478561</v>
      </c>
      <c r="F10" s="39">
        <v>-23</v>
      </c>
      <c r="G10" s="36">
        <v>4950</v>
      </c>
      <c r="H10" s="37">
        <v>4950</v>
      </c>
      <c r="I10" s="38">
        <v>1</v>
      </c>
      <c r="J10" s="39">
        <v>0</v>
      </c>
      <c r="K10" s="40">
        <v>0.80585858585858583</v>
      </c>
      <c r="L10" s="41">
        <v>0.81050505050505051</v>
      </c>
      <c r="M10" s="42">
        <v>-4.6464646464646764E-3</v>
      </c>
    </row>
    <row r="11" spans="1:13" s="51" customFormat="1" ht="18" customHeight="1" x14ac:dyDescent="0.15">
      <c r="A11" s="43"/>
      <c r="B11" s="64" t="s">
        <v>119</v>
      </c>
      <c r="C11" s="293" t="s">
        <v>0</v>
      </c>
      <c r="D11" s="292" t="s">
        <v>0</v>
      </c>
      <c r="E11" s="67" t="s">
        <v>0</v>
      </c>
      <c r="F11" s="68" t="s">
        <v>0</v>
      </c>
      <c r="G11" s="293" t="s">
        <v>0</v>
      </c>
      <c r="H11" s="292" t="s">
        <v>0</v>
      </c>
      <c r="I11" s="67" t="s">
        <v>0</v>
      </c>
      <c r="J11" s="68" t="s">
        <v>0</v>
      </c>
      <c r="K11" s="69" t="s">
        <v>0</v>
      </c>
      <c r="L11" s="70" t="s">
        <v>0</v>
      </c>
      <c r="M11" s="71" t="s">
        <v>0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12626</v>
      </c>
      <c r="D13" s="22">
        <v>14014</v>
      </c>
      <c r="E13" s="23">
        <v>0.90095618667047239</v>
      </c>
      <c r="F13" s="24">
        <v>-1388</v>
      </c>
      <c r="G13" s="21">
        <v>18025</v>
      </c>
      <c r="H13" s="22">
        <v>19092</v>
      </c>
      <c r="I13" s="23">
        <v>0.94411271736853131</v>
      </c>
      <c r="J13" s="24">
        <v>-1067</v>
      </c>
      <c r="K13" s="52">
        <v>0.70047156726768378</v>
      </c>
      <c r="L13" s="53">
        <v>0.73402472239681538</v>
      </c>
      <c r="M13" s="54">
        <v>-3.3553155129131595E-2</v>
      </c>
    </row>
    <row r="14" spans="1:13" ht="18" customHeight="1" x14ac:dyDescent="0.4">
      <c r="A14" s="265"/>
      <c r="B14" s="109" t="s">
        <v>161</v>
      </c>
      <c r="C14" s="29">
        <v>7441</v>
      </c>
      <c r="D14" s="30">
        <v>8166</v>
      </c>
      <c r="E14" s="31">
        <v>0.91121724222385503</v>
      </c>
      <c r="F14" s="32">
        <v>-725</v>
      </c>
      <c r="G14" s="29">
        <v>10405</v>
      </c>
      <c r="H14" s="30">
        <v>11320</v>
      </c>
      <c r="I14" s="31">
        <v>0.91916961130742048</v>
      </c>
      <c r="J14" s="32">
        <v>-915</v>
      </c>
      <c r="K14" s="55">
        <v>0.71513695338779437</v>
      </c>
      <c r="L14" s="56">
        <v>0.72137809187279156</v>
      </c>
      <c r="M14" s="35">
        <v>-6.2411384849971885E-3</v>
      </c>
    </row>
    <row r="15" spans="1:13" ht="18" customHeight="1" x14ac:dyDescent="0.4">
      <c r="A15" s="265"/>
      <c r="B15" s="84" t="s">
        <v>160</v>
      </c>
      <c r="C15" s="36">
        <v>4135</v>
      </c>
      <c r="D15" s="37">
        <v>4356</v>
      </c>
      <c r="E15" s="38">
        <v>0.94926538108356295</v>
      </c>
      <c r="F15" s="39">
        <v>-221</v>
      </c>
      <c r="G15" s="36">
        <v>6000</v>
      </c>
      <c r="H15" s="37">
        <v>5800</v>
      </c>
      <c r="I15" s="38">
        <v>1.0344827586206897</v>
      </c>
      <c r="J15" s="39">
        <v>200</v>
      </c>
      <c r="K15" s="40">
        <v>0.68916666666666671</v>
      </c>
      <c r="L15" s="41">
        <v>0.75103448275862073</v>
      </c>
      <c r="M15" s="42">
        <v>-6.186781609195402E-2</v>
      </c>
    </row>
    <row r="16" spans="1:13" s="51" customFormat="1" ht="18" customHeight="1" x14ac:dyDescent="0.15">
      <c r="A16" s="43"/>
      <c r="B16" s="64" t="s">
        <v>119</v>
      </c>
      <c r="C16" s="293" t="s">
        <v>0</v>
      </c>
      <c r="D16" s="292" t="s">
        <v>0</v>
      </c>
      <c r="E16" s="67" t="s">
        <v>0</v>
      </c>
      <c r="F16" s="68" t="s">
        <v>0</v>
      </c>
      <c r="G16" s="293" t="s">
        <v>0</v>
      </c>
      <c r="H16" s="292" t="s">
        <v>0</v>
      </c>
      <c r="I16" s="67" t="s">
        <v>0</v>
      </c>
      <c r="J16" s="68" t="s">
        <v>0</v>
      </c>
      <c r="K16" s="69" t="s">
        <v>0</v>
      </c>
      <c r="L16" s="70" t="s">
        <v>0</v>
      </c>
      <c r="M16" s="71" t="s">
        <v>0</v>
      </c>
    </row>
    <row r="17" spans="1:13" ht="18" customHeight="1" x14ac:dyDescent="0.4">
      <c r="A17" s="265"/>
      <c r="B17" s="84" t="s">
        <v>157</v>
      </c>
      <c r="C17" s="36">
        <v>1050</v>
      </c>
      <c r="D17" s="37">
        <v>1492</v>
      </c>
      <c r="E17" s="38">
        <v>0.70375335120643434</v>
      </c>
      <c r="F17" s="39">
        <v>-442</v>
      </c>
      <c r="G17" s="36">
        <v>1620</v>
      </c>
      <c r="H17" s="37">
        <v>1972</v>
      </c>
      <c r="I17" s="38">
        <v>0.82150101419878296</v>
      </c>
      <c r="J17" s="39">
        <v>-352</v>
      </c>
      <c r="K17" s="40">
        <v>0.64814814814814814</v>
      </c>
      <c r="L17" s="41">
        <v>0.7565922920892495</v>
      </c>
      <c r="M17" s="42">
        <v>-0.10844414394110136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6935</v>
      </c>
      <c r="D19" s="22">
        <v>7354</v>
      </c>
      <c r="E19" s="23">
        <v>0.94302420451454994</v>
      </c>
      <c r="F19" s="24">
        <v>-419</v>
      </c>
      <c r="G19" s="21">
        <v>9900</v>
      </c>
      <c r="H19" s="25">
        <v>9620</v>
      </c>
      <c r="I19" s="23">
        <v>1.029106029106029</v>
      </c>
      <c r="J19" s="24">
        <v>280</v>
      </c>
      <c r="K19" s="52">
        <v>0.70050505050505052</v>
      </c>
      <c r="L19" s="53">
        <v>0.76444906444906446</v>
      </c>
      <c r="M19" s="28">
        <v>-6.3944013944013944E-2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6935</v>
      </c>
      <c r="D21" s="37">
        <v>7354</v>
      </c>
      <c r="E21" s="38">
        <v>0.94302420451454994</v>
      </c>
      <c r="F21" s="39">
        <v>-419</v>
      </c>
      <c r="G21" s="36">
        <v>9900</v>
      </c>
      <c r="H21" s="60">
        <v>9620</v>
      </c>
      <c r="I21" s="38">
        <v>1.029106029106029</v>
      </c>
      <c r="J21" s="39">
        <v>280</v>
      </c>
      <c r="K21" s="40">
        <v>0.70050505050505052</v>
      </c>
      <c r="L21" s="41">
        <v>0.76444906444906446</v>
      </c>
      <c r="M21" s="42">
        <v>-6.3944013944013944E-2</v>
      </c>
    </row>
    <row r="22" spans="1:13" s="51" customFormat="1" ht="18" customHeight="1" x14ac:dyDescent="0.15">
      <c r="A22" s="43"/>
      <c r="B22" s="64" t="s">
        <v>119</v>
      </c>
      <c r="C22" s="293" t="s">
        <v>0</v>
      </c>
      <c r="D22" s="292" t="s">
        <v>0</v>
      </c>
      <c r="E22" s="67" t="s">
        <v>0</v>
      </c>
      <c r="F22" s="68" t="s">
        <v>0</v>
      </c>
      <c r="G22" s="293" t="s">
        <v>0</v>
      </c>
      <c r="H22" s="292" t="s">
        <v>0</v>
      </c>
      <c r="I22" s="67" t="s">
        <v>0</v>
      </c>
      <c r="J22" s="68" t="s">
        <v>0</v>
      </c>
      <c r="K22" s="69" t="s">
        <v>0</v>
      </c>
      <c r="L22" s="70" t="s">
        <v>0</v>
      </c>
      <c r="M22" s="71" t="s">
        <v>0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4694</v>
      </c>
      <c r="D24" s="22">
        <v>5274</v>
      </c>
      <c r="E24" s="23">
        <v>0.89002654531664771</v>
      </c>
      <c r="F24" s="24">
        <v>-580</v>
      </c>
      <c r="G24" s="21">
        <v>7277</v>
      </c>
      <c r="H24" s="25">
        <v>6822</v>
      </c>
      <c r="I24" s="23">
        <v>1.0666959835825272</v>
      </c>
      <c r="J24" s="24">
        <v>455</v>
      </c>
      <c r="K24" s="52">
        <v>0.64504603545417072</v>
      </c>
      <c r="L24" s="53">
        <v>0.77308707124010556</v>
      </c>
      <c r="M24" s="54">
        <v>-0.12804103578593484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4432</v>
      </c>
      <c r="D26" s="37">
        <v>4984</v>
      </c>
      <c r="E26" s="38">
        <v>0.8892455858747994</v>
      </c>
      <c r="F26" s="39">
        <v>-552</v>
      </c>
      <c r="G26" s="36">
        <v>6600</v>
      </c>
      <c r="H26" s="60">
        <v>6345</v>
      </c>
      <c r="I26" s="38">
        <v>1.0401891252955082</v>
      </c>
      <c r="J26" s="39">
        <v>255</v>
      </c>
      <c r="K26" s="40">
        <v>0.67151515151515151</v>
      </c>
      <c r="L26" s="41">
        <v>0.78550039401103233</v>
      </c>
      <c r="M26" s="42">
        <v>-0.11398524249588082</v>
      </c>
    </row>
    <row r="27" spans="1:13" s="51" customFormat="1" ht="18" customHeight="1" x14ac:dyDescent="0.15">
      <c r="A27" s="43"/>
      <c r="B27" s="64" t="s">
        <v>119</v>
      </c>
      <c r="C27" s="293" t="s">
        <v>0</v>
      </c>
      <c r="D27" s="292" t="s">
        <v>0</v>
      </c>
      <c r="E27" s="67" t="s">
        <v>0</v>
      </c>
      <c r="F27" s="68" t="s">
        <v>0</v>
      </c>
      <c r="G27" s="293" t="s">
        <v>0</v>
      </c>
      <c r="H27" s="292" t="s">
        <v>0</v>
      </c>
      <c r="I27" s="67" t="s">
        <v>0</v>
      </c>
      <c r="J27" s="68" t="s">
        <v>0</v>
      </c>
      <c r="K27" s="69" t="s">
        <v>0</v>
      </c>
      <c r="L27" s="70" t="s">
        <v>0</v>
      </c>
      <c r="M27" s="71" t="s">
        <v>0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262</v>
      </c>
      <c r="D29" s="74">
        <v>290</v>
      </c>
      <c r="E29" s="75">
        <v>0.90344827586206899</v>
      </c>
      <c r="F29" s="76">
        <v>-28</v>
      </c>
      <c r="G29" s="73">
        <v>677</v>
      </c>
      <c r="H29" s="74">
        <v>477</v>
      </c>
      <c r="I29" s="77">
        <v>1.4192872117400419</v>
      </c>
      <c r="J29" s="78">
        <v>200</v>
      </c>
      <c r="K29" s="79">
        <v>0.38700147710487443</v>
      </c>
      <c r="L29" s="80">
        <v>0.60796645702306085</v>
      </c>
      <c r="M29" s="81">
        <v>-0.22096497991818642</v>
      </c>
    </row>
    <row r="30" spans="1:13" ht="18" customHeight="1" x14ac:dyDescent="0.4">
      <c r="A30" s="266" t="s">
        <v>162</v>
      </c>
      <c r="B30" s="20"/>
      <c r="C30" s="21">
        <v>4336</v>
      </c>
      <c r="D30" s="22">
        <v>4531</v>
      </c>
      <c r="E30" s="23">
        <v>0.95696314279408523</v>
      </c>
      <c r="F30" s="24">
        <v>-195</v>
      </c>
      <c r="G30" s="21">
        <v>6417</v>
      </c>
      <c r="H30" s="22">
        <v>5748</v>
      </c>
      <c r="I30" s="23">
        <v>1.1163883089770354</v>
      </c>
      <c r="J30" s="24">
        <v>669</v>
      </c>
      <c r="K30" s="52">
        <v>0.67570515817360133</v>
      </c>
      <c r="L30" s="53">
        <v>0.7882741823242867</v>
      </c>
      <c r="M30" s="83">
        <v>-0.11256902415068537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1726</v>
      </c>
      <c r="D32" s="37">
        <v>2085</v>
      </c>
      <c r="E32" s="38">
        <v>0.82781774580335732</v>
      </c>
      <c r="F32" s="39">
        <v>-359</v>
      </c>
      <c r="G32" s="36">
        <v>3300</v>
      </c>
      <c r="H32" s="37">
        <v>2755</v>
      </c>
      <c r="I32" s="38">
        <v>1.1978221415607986</v>
      </c>
      <c r="J32" s="39">
        <v>545</v>
      </c>
      <c r="K32" s="40">
        <v>0.52303030303030307</v>
      </c>
      <c r="L32" s="41">
        <v>0.75680580762250449</v>
      </c>
      <c r="M32" s="42">
        <v>-0.23377550459220142</v>
      </c>
    </row>
    <row r="33" spans="1:13" ht="18" customHeight="1" x14ac:dyDescent="0.4">
      <c r="A33" s="265"/>
      <c r="B33" s="84" t="s">
        <v>159</v>
      </c>
      <c r="C33" s="36">
        <v>818</v>
      </c>
      <c r="D33" s="37">
        <v>772</v>
      </c>
      <c r="E33" s="38">
        <v>1.0595854922279793</v>
      </c>
      <c r="F33" s="39">
        <v>46</v>
      </c>
      <c r="G33" s="36">
        <v>1000</v>
      </c>
      <c r="H33" s="37">
        <v>1000</v>
      </c>
      <c r="I33" s="38">
        <v>1</v>
      </c>
      <c r="J33" s="39">
        <v>0</v>
      </c>
      <c r="K33" s="40">
        <v>0.81799999999999995</v>
      </c>
      <c r="L33" s="41">
        <v>0.77200000000000002</v>
      </c>
      <c r="M33" s="42">
        <v>4.599999999999993E-2</v>
      </c>
    </row>
    <row r="34" spans="1:13" ht="18" customHeight="1" x14ac:dyDescent="0.4">
      <c r="A34" s="265"/>
      <c r="B34" s="84" t="s">
        <v>239</v>
      </c>
      <c r="C34" s="36">
        <v>385</v>
      </c>
      <c r="D34" s="37">
        <v>0</v>
      </c>
      <c r="E34" s="38" t="e">
        <v>#DIV/0!</v>
      </c>
      <c r="F34" s="39">
        <v>385</v>
      </c>
      <c r="G34" s="36">
        <v>480</v>
      </c>
      <c r="H34" s="37">
        <v>0</v>
      </c>
      <c r="I34" s="38" t="e">
        <v>#DIV/0!</v>
      </c>
      <c r="J34" s="39">
        <v>480</v>
      </c>
      <c r="K34" s="40">
        <v>0.80208333333333337</v>
      </c>
      <c r="L34" s="41" t="s">
        <v>0</v>
      </c>
      <c r="M34" s="42" t="e">
        <v>#VALUE!</v>
      </c>
    </row>
    <row r="35" spans="1:13" s="51" customFormat="1" ht="18" customHeight="1" x14ac:dyDescent="0.15">
      <c r="A35" s="43"/>
      <c r="B35" s="64" t="s">
        <v>119</v>
      </c>
      <c r="C35" s="293" t="s">
        <v>0</v>
      </c>
      <c r="D35" s="292" t="s">
        <v>0</v>
      </c>
      <c r="E35" s="67" t="s">
        <v>0</v>
      </c>
      <c r="F35" s="68" t="s">
        <v>0</v>
      </c>
      <c r="G35" s="293" t="s">
        <v>0</v>
      </c>
      <c r="H35" s="292" t="s">
        <v>0</v>
      </c>
      <c r="I35" s="67" t="s">
        <v>0</v>
      </c>
      <c r="J35" s="68" t="s">
        <v>0</v>
      </c>
      <c r="K35" s="69" t="s">
        <v>0</v>
      </c>
      <c r="L35" s="70" t="s">
        <v>0</v>
      </c>
      <c r="M35" s="71" t="s">
        <v>0</v>
      </c>
    </row>
    <row r="36" spans="1:13" ht="18" customHeight="1" x14ac:dyDescent="0.4">
      <c r="A36" s="265"/>
      <c r="B36" s="84" t="s">
        <v>157</v>
      </c>
      <c r="C36" s="36">
        <v>1407</v>
      </c>
      <c r="D36" s="37">
        <v>1674</v>
      </c>
      <c r="E36" s="38">
        <v>0.84050179211469533</v>
      </c>
      <c r="F36" s="39">
        <v>-267</v>
      </c>
      <c r="G36" s="36">
        <v>1637</v>
      </c>
      <c r="H36" s="37">
        <v>1993</v>
      </c>
      <c r="I36" s="38">
        <v>0.82137481184144501</v>
      </c>
      <c r="J36" s="39">
        <v>-356</v>
      </c>
      <c r="K36" s="40">
        <v>0.8594990836896762</v>
      </c>
      <c r="L36" s="41">
        <v>0.83993978926241841</v>
      </c>
      <c r="M36" s="42">
        <v>1.955929442725779E-2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35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４月中旬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4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190</v>
      </c>
      <c r="D4" s="370" t="s">
        <v>188</v>
      </c>
      <c r="E4" s="371" t="s">
        <v>176</v>
      </c>
      <c r="F4" s="372"/>
      <c r="G4" s="348" t="s">
        <v>189</v>
      </c>
      <c r="H4" s="368" t="s">
        <v>188</v>
      </c>
      <c r="I4" s="371" t="s">
        <v>176</v>
      </c>
      <c r="J4" s="372"/>
      <c r="K4" s="348" t="s">
        <v>189</v>
      </c>
      <c r="L4" s="349" t="s">
        <v>188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171450</v>
      </c>
      <c r="D6" s="373">
        <v>153844</v>
      </c>
      <c r="E6" s="337">
        <v>1.1144406021684303</v>
      </c>
      <c r="F6" s="358">
        <v>17606</v>
      </c>
      <c r="G6" s="364">
        <v>219243</v>
      </c>
      <c r="H6" s="366">
        <v>208976</v>
      </c>
      <c r="I6" s="337">
        <v>1.0491300436413751</v>
      </c>
      <c r="J6" s="358">
        <v>10267</v>
      </c>
      <c r="K6" s="339">
        <v>0.78200900370821413</v>
      </c>
      <c r="L6" s="341">
        <v>0.73618023122272414</v>
      </c>
      <c r="M6" s="343">
        <v>4.5828772485489999E-2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83261</v>
      </c>
      <c r="D8" s="22">
        <v>73725</v>
      </c>
      <c r="E8" s="23">
        <v>1.1293455408613089</v>
      </c>
      <c r="F8" s="24">
        <v>9536</v>
      </c>
      <c r="G8" s="21">
        <v>106006</v>
      </c>
      <c r="H8" s="25">
        <v>102827</v>
      </c>
      <c r="I8" s="23">
        <v>1.0309160045513337</v>
      </c>
      <c r="J8" s="24">
        <v>3179</v>
      </c>
      <c r="K8" s="26">
        <v>0.78543667339584555</v>
      </c>
      <c r="L8" s="27">
        <v>0.71698094858354322</v>
      </c>
      <c r="M8" s="28">
        <v>6.8455724812302332E-2</v>
      </c>
    </row>
    <row r="9" spans="1:13" ht="18" customHeight="1" x14ac:dyDescent="0.4">
      <c r="A9" s="265"/>
      <c r="B9" s="109" t="s">
        <v>161</v>
      </c>
      <c r="C9" s="29">
        <v>34197</v>
      </c>
      <c r="D9" s="30">
        <v>32578</v>
      </c>
      <c r="E9" s="31">
        <v>1.0496961139419241</v>
      </c>
      <c r="F9" s="32">
        <v>1619</v>
      </c>
      <c r="G9" s="29">
        <v>43880</v>
      </c>
      <c r="H9" s="30">
        <v>43740</v>
      </c>
      <c r="I9" s="31">
        <v>1.0032007315957934</v>
      </c>
      <c r="J9" s="32">
        <v>140</v>
      </c>
      <c r="K9" s="33">
        <v>0.77932999088422972</v>
      </c>
      <c r="L9" s="34">
        <v>0.74481024234110649</v>
      </c>
      <c r="M9" s="35">
        <v>3.451974854312323E-2</v>
      </c>
    </row>
    <row r="10" spans="1:13" ht="18" customHeight="1" x14ac:dyDescent="0.4">
      <c r="A10" s="265"/>
      <c r="B10" s="84" t="s">
        <v>160</v>
      </c>
      <c r="C10" s="36">
        <v>4476</v>
      </c>
      <c r="D10" s="37">
        <v>4001</v>
      </c>
      <c r="E10" s="38">
        <v>1.11872031992002</v>
      </c>
      <c r="F10" s="39">
        <v>475</v>
      </c>
      <c r="G10" s="36">
        <v>4950</v>
      </c>
      <c r="H10" s="37">
        <v>4550</v>
      </c>
      <c r="I10" s="38">
        <v>1.0879120879120878</v>
      </c>
      <c r="J10" s="39">
        <v>400</v>
      </c>
      <c r="K10" s="40">
        <v>0.90424242424242429</v>
      </c>
      <c r="L10" s="41">
        <v>0.8793406593406593</v>
      </c>
      <c r="M10" s="42">
        <v>2.4901764901764989E-2</v>
      </c>
    </row>
    <row r="11" spans="1:13" ht="18" customHeight="1" x14ac:dyDescent="0.4">
      <c r="A11" s="265"/>
      <c r="B11" s="84" t="s">
        <v>158</v>
      </c>
      <c r="C11" s="36">
        <v>44588</v>
      </c>
      <c r="D11" s="37">
        <v>37146</v>
      </c>
      <c r="E11" s="38">
        <v>1.2003445862273192</v>
      </c>
      <c r="F11" s="39">
        <v>7442</v>
      </c>
      <c r="G11" s="36">
        <v>57176</v>
      </c>
      <c r="H11" s="37">
        <v>54537</v>
      </c>
      <c r="I11" s="38">
        <v>1.0483891669875498</v>
      </c>
      <c r="J11" s="39">
        <v>2639</v>
      </c>
      <c r="K11" s="40">
        <v>0.77983769413740034</v>
      </c>
      <c r="L11" s="41">
        <v>0.68111557291380165</v>
      </c>
      <c r="M11" s="42">
        <v>9.8722121223598691E-2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34312</v>
      </c>
      <c r="D13" s="22">
        <v>29588</v>
      </c>
      <c r="E13" s="23">
        <v>1.1596593213464919</v>
      </c>
      <c r="F13" s="24">
        <v>4724</v>
      </c>
      <c r="G13" s="21">
        <v>42444</v>
      </c>
      <c r="H13" s="22">
        <v>41464</v>
      </c>
      <c r="I13" s="23">
        <v>1.0236349604476171</v>
      </c>
      <c r="J13" s="24">
        <v>980</v>
      </c>
      <c r="K13" s="52">
        <v>0.80840637074733768</v>
      </c>
      <c r="L13" s="53">
        <v>0.71358286706540619</v>
      </c>
      <c r="M13" s="54">
        <v>9.4823503681931487E-2</v>
      </c>
    </row>
    <row r="14" spans="1:13" ht="18" customHeight="1" x14ac:dyDescent="0.4">
      <c r="A14" s="265"/>
      <c r="B14" s="109" t="s">
        <v>161</v>
      </c>
      <c r="C14" s="29">
        <v>7756</v>
      </c>
      <c r="D14" s="30">
        <v>6968</v>
      </c>
      <c r="E14" s="31">
        <v>1.1130884041331803</v>
      </c>
      <c r="F14" s="32">
        <v>788</v>
      </c>
      <c r="G14" s="29">
        <v>10000</v>
      </c>
      <c r="H14" s="30">
        <v>10000</v>
      </c>
      <c r="I14" s="31">
        <v>1</v>
      </c>
      <c r="J14" s="32">
        <v>0</v>
      </c>
      <c r="K14" s="55">
        <v>0.77559999999999996</v>
      </c>
      <c r="L14" s="56">
        <v>0.69679999999999997</v>
      </c>
      <c r="M14" s="35">
        <v>7.8799999999999981E-2</v>
      </c>
    </row>
    <row r="15" spans="1:13" ht="18" customHeight="1" x14ac:dyDescent="0.4">
      <c r="A15" s="265"/>
      <c r="B15" s="84" t="s">
        <v>160</v>
      </c>
      <c r="C15" s="36">
        <v>4729</v>
      </c>
      <c r="D15" s="37">
        <v>4491</v>
      </c>
      <c r="E15" s="38">
        <v>1.0529948786461814</v>
      </c>
      <c r="F15" s="39">
        <v>238</v>
      </c>
      <c r="G15" s="36">
        <v>5900</v>
      </c>
      <c r="H15" s="37">
        <v>5800</v>
      </c>
      <c r="I15" s="38">
        <v>1.0172413793103448</v>
      </c>
      <c r="J15" s="39">
        <v>100</v>
      </c>
      <c r="K15" s="40">
        <v>0.80152542372881352</v>
      </c>
      <c r="L15" s="41">
        <v>0.77431034482758621</v>
      </c>
      <c r="M15" s="42">
        <v>2.7215078901227319E-2</v>
      </c>
    </row>
    <row r="16" spans="1:13" ht="18" customHeight="1" x14ac:dyDescent="0.4">
      <c r="A16" s="265"/>
      <c r="B16" s="84" t="s">
        <v>158</v>
      </c>
      <c r="C16" s="36">
        <v>20757</v>
      </c>
      <c r="D16" s="37">
        <v>17459</v>
      </c>
      <c r="E16" s="38">
        <v>1.1888997078870496</v>
      </c>
      <c r="F16" s="39">
        <v>3298</v>
      </c>
      <c r="G16" s="36">
        <v>24962</v>
      </c>
      <c r="H16" s="37">
        <v>23829</v>
      </c>
      <c r="I16" s="38">
        <v>1.04754710646691</v>
      </c>
      <c r="J16" s="39">
        <v>1133</v>
      </c>
      <c r="K16" s="40">
        <v>0.83154394679913468</v>
      </c>
      <c r="L16" s="41">
        <v>0.73267866884888166</v>
      </c>
      <c r="M16" s="42">
        <v>9.8865277950253017E-2</v>
      </c>
    </row>
    <row r="17" spans="1:13" ht="18" customHeight="1" x14ac:dyDescent="0.4">
      <c r="A17" s="265"/>
      <c r="B17" s="84" t="s">
        <v>157</v>
      </c>
      <c r="C17" s="36">
        <v>1070</v>
      </c>
      <c r="D17" s="37">
        <v>670</v>
      </c>
      <c r="E17" s="38">
        <v>1.5970149253731343</v>
      </c>
      <c r="F17" s="39">
        <v>400</v>
      </c>
      <c r="G17" s="36">
        <v>1582</v>
      </c>
      <c r="H17" s="37">
        <v>1835</v>
      </c>
      <c r="I17" s="38">
        <v>0.862125340599455</v>
      </c>
      <c r="J17" s="39">
        <v>-253</v>
      </c>
      <c r="K17" s="40">
        <v>0.67635903919089757</v>
      </c>
      <c r="L17" s="41">
        <v>0.36512261580381472</v>
      </c>
      <c r="M17" s="42">
        <v>0.31123642338708285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18151</v>
      </c>
      <c r="D19" s="22">
        <v>17284</v>
      </c>
      <c r="E19" s="23">
        <v>1.0501619995371443</v>
      </c>
      <c r="F19" s="24">
        <v>867</v>
      </c>
      <c r="G19" s="21">
        <v>26058</v>
      </c>
      <c r="H19" s="25">
        <v>22852</v>
      </c>
      <c r="I19" s="23">
        <v>1.140294066164887</v>
      </c>
      <c r="J19" s="24">
        <v>3206</v>
      </c>
      <c r="K19" s="52">
        <v>0.69656151661677801</v>
      </c>
      <c r="L19" s="53">
        <v>0.75634517766497467</v>
      </c>
      <c r="M19" s="28">
        <v>-5.9783661048196657E-2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7079</v>
      </c>
      <c r="D21" s="37">
        <v>7099</v>
      </c>
      <c r="E21" s="38">
        <v>0.99718270178898438</v>
      </c>
      <c r="F21" s="39">
        <v>-20</v>
      </c>
      <c r="G21" s="36">
        <v>9880</v>
      </c>
      <c r="H21" s="37">
        <v>8980</v>
      </c>
      <c r="I21" s="38">
        <v>1.1002227171492205</v>
      </c>
      <c r="J21" s="39">
        <v>900</v>
      </c>
      <c r="K21" s="40">
        <v>0.71649797570850204</v>
      </c>
      <c r="L21" s="41">
        <v>0.79053452115812917</v>
      </c>
      <c r="M21" s="42">
        <v>-7.4036545449627122E-2</v>
      </c>
    </row>
    <row r="22" spans="1:13" ht="18" customHeight="1" x14ac:dyDescent="0.4">
      <c r="A22" s="265"/>
      <c r="B22" s="84" t="s">
        <v>158</v>
      </c>
      <c r="C22" s="36">
        <v>11072</v>
      </c>
      <c r="D22" s="37">
        <v>10185</v>
      </c>
      <c r="E22" s="38">
        <v>1.087088856161021</v>
      </c>
      <c r="F22" s="39">
        <v>887</v>
      </c>
      <c r="G22" s="36">
        <v>16178</v>
      </c>
      <c r="H22" s="37">
        <v>13872</v>
      </c>
      <c r="I22" s="38">
        <v>1.1662341407151096</v>
      </c>
      <c r="J22" s="39">
        <v>2306</v>
      </c>
      <c r="K22" s="40">
        <v>0.68438620348621582</v>
      </c>
      <c r="L22" s="41">
        <v>0.73421280276816614</v>
      </c>
      <c r="M22" s="42">
        <v>-4.9826599281950323E-2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13560</v>
      </c>
      <c r="D24" s="22">
        <v>11909</v>
      </c>
      <c r="E24" s="23">
        <v>1.1386346460660004</v>
      </c>
      <c r="F24" s="24">
        <v>1651</v>
      </c>
      <c r="G24" s="21">
        <v>15620</v>
      </c>
      <c r="H24" s="25">
        <v>13620</v>
      </c>
      <c r="I24" s="23">
        <v>1.1468428781204112</v>
      </c>
      <c r="J24" s="24">
        <v>2000</v>
      </c>
      <c r="K24" s="52">
        <v>0.86811779769526254</v>
      </c>
      <c r="L24" s="53">
        <v>0.87437591776798829</v>
      </c>
      <c r="M24" s="54">
        <v>-6.258120072725748E-3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5411</v>
      </c>
      <c r="D26" s="37">
        <v>5368</v>
      </c>
      <c r="E26" s="38">
        <v>1.0080104321907601</v>
      </c>
      <c r="F26" s="39">
        <v>43</v>
      </c>
      <c r="G26" s="36">
        <v>6200</v>
      </c>
      <c r="H26" s="37">
        <v>5860</v>
      </c>
      <c r="I26" s="38">
        <v>1.0580204778156996</v>
      </c>
      <c r="J26" s="39">
        <v>340</v>
      </c>
      <c r="K26" s="40">
        <v>0.87274193548387102</v>
      </c>
      <c r="L26" s="41">
        <v>0.91604095563139931</v>
      </c>
      <c r="M26" s="42">
        <v>-4.3299020147528289E-2</v>
      </c>
    </row>
    <row r="27" spans="1:13" ht="18" customHeight="1" x14ac:dyDescent="0.4">
      <c r="A27" s="265"/>
      <c r="B27" s="84" t="s">
        <v>158</v>
      </c>
      <c r="C27" s="36">
        <v>7916</v>
      </c>
      <c r="D27" s="37">
        <v>6387</v>
      </c>
      <c r="E27" s="38">
        <v>1.2393925160482229</v>
      </c>
      <c r="F27" s="39">
        <v>1529</v>
      </c>
      <c r="G27" s="36">
        <v>9080</v>
      </c>
      <c r="H27" s="37">
        <v>7283</v>
      </c>
      <c r="I27" s="38">
        <v>1.2467389811890703</v>
      </c>
      <c r="J27" s="39">
        <v>1797</v>
      </c>
      <c r="K27" s="40">
        <v>0.87180616740088102</v>
      </c>
      <c r="L27" s="41">
        <v>0.87697377454345737</v>
      </c>
      <c r="M27" s="42">
        <v>-5.1676071425763581E-3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233</v>
      </c>
      <c r="D29" s="74">
        <v>154</v>
      </c>
      <c r="E29" s="75">
        <v>1.5129870129870129</v>
      </c>
      <c r="F29" s="76">
        <v>79</v>
      </c>
      <c r="G29" s="73">
        <v>340</v>
      </c>
      <c r="H29" s="74">
        <v>477</v>
      </c>
      <c r="I29" s="77">
        <v>0.71278825995807127</v>
      </c>
      <c r="J29" s="91">
        <v>-137</v>
      </c>
      <c r="K29" s="79">
        <v>0.68529411764705883</v>
      </c>
      <c r="L29" s="80">
        <v>0.32285115303983231</v>
      </c>
      <c r="M29" s="92">
        <v>0.36244296460722653</v>
      </c>
    </row>
    <row r="30" spans="1:13" ht="18" customHeight="1" x14ac:dyDescent="0.4">
      <c r="A30" s="266" t="s">
        <v>162</v>
      </c>
      <c r="B30" s="20"/>
      <c r="C30" s="21">
        <v>22166</v>
      </c>
      <c r="D30" s="22">
        <v>21338</v>
      </c>
      <c r="E30" s="23">
        <v>1.0388040116224575</v>
      </c>
      <c r="F30" s="24">
        <v>828</v>
      </c>
      <c r="G30" s="21">
        <v>29115</v>
      </c>
      <c r="H30" s="22">
        <v>28213</v>
      </c>
      <c r="I30" s="23">
        <v>1.03197107716301</v>
      </c>
      <c r="J30" s="24">
        <v>902</v>
      </c>
      <c r="K30" s="52">
        <v>0.76132577709084659</v>
      </c>
      <c r="L30" s="53">
        <v>0.75631800942827776</v>
      </c>
      <c r="M30" s="28">
        <v>5.0077676625688294E-3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2349</v>
      </c>
      <c r="D32" s="37">
        <v>2614</v>
      </c>
      <c r="E32" s="38">
        <v>0.89862280030604436</v>
      </c>
      <c r="F32" s="39">
        <v>-265</v>
      </c>
      <c r="G32" s="36">
        <v>2900</v>
      </c>
      <c r="H32" s="37">
        <v>3190</v>
      </c>
      <c r="I32" s="38">
        <v>0.90909090909090906</v>
      </c>
      <c r="J32" s="39">
        <v>-290</v>
      </c>
      <c r="K32" s="40">
        <v>0.81</v>
      </c>
      <c r="L32" s="41">
        <v>0.819435736677116</v>
      </c>
      <c r="M32" s="42">
        <v>-9.4357366771159468E-3</v>
      </c>
    </row>
    <row r="33" spans="1:13" ht="18" customHeight="1" x14ac:dyDescent="0.4">
      <c r="A33" s="265"/>
      <c r="B33" s="84" t="s">
        <v>159</v>
      </c>
      <c r="C33" s="36">
        <v>0</v>
      </c>
      <c r="D33" s="37">
        <v>0</v>
      </c>
      <c r="E33" s="38" t="e">
        <v>#DIV/0!</v>
      </c>
      <c r="F33" s="39">
        <v>0</v>
      </c>
      <c r="G33" s="36">
        <v>1000</v>
      </c>
      <c r="H33" s="37">
        <v>478</v>
      </c>
      <c r="I33" s="38">
        <v>2.0920502092050208</v>
      </c>
      <c r="J33" s="39">
        <v>522</v>
      </c>
      <c r="K33" s="40" t="s">
        <v>0</v>
      </c>
      <c r="L33" s="41" t="s">
        <v>0</v>
      </c>
      <c r="M33" s="42" t="e">
        <v>#VALUE!</v>
      </c>
    </row>
    <row r="34" spans="1:13" ht="18" customHeight="1" x14ac:dyDescent="0.4">
      <c r="A34" s="265"/>
      <c r="B34" s="84" t="s">
        <v>158</v>
      </c>
      <c r="C34" s="36">
        <v>18629</v>
      </c>
      <c r="D34" s="37">
        <v>17481</v>
      </c>
      <c r="E34" s="38">
        <v>1.0656713002688634</v>
      </c>
      <c r="F34" s="39">
        <v>1148</v>
      </c>
      <c r="G34" s="36">
        <v>23592</v>
      </c>
      <c r="H34" s="37">
        <v>22565</v>
      </c>
      <c r="I34" s="38">
        <v>1.0455129625526258</v>
      </c>
      <c r="J34" s="39">
        <v>1027</v>
      </c>
      <c r="K34" s="40">
        <v>0.78963207867073582</v>
      </c>
      <c r="L34" s="41">
        <v>0.77469532461777091</v>
      </c>
      <c r="M34" s="42">
        <v>1.4936754052964907E-2</v>
      </c>
    </row>
    <row r="35" spans="1:13" ht="18" customHeight="1" x14ac:dyDescent="0.4">
      <c r="A35" s="265"/>
      <c r="B35" s="84" t="s">
        <v>157</v>
      </c>
      <c r="C35" s="36">
        <v>1188</v>
      </c>
      <c r="D35" s="37">
        <v>1243</v>
      </c>
      <c r="E35" s="38">
        <v>0.95575221238938057</v>
      </c>
      <c r="F35" s="39">
        <v>-55</v>
      </c>
      <c r="G35" s="36">
        <v>1623</v>
      </c>
      <c r="H35" s="37">
        <v>1980</v>
      </c>
      <c r="I35" s="38">
        <v>0.8196969696969697</v>
      </c>
      <c r="J35" s="39">
        <v>-357</v>
      </c>
      <c r="K35" s="40">
        <v>0.73197781885397417</v>
      </c>
      <c r="L35" s="41">
        <v>0.62777777777777777</v>
      </c>
      <c r="M35" s="42">
        <v>0.1042000410761964</v>
      </c>
    </row>
    <row r="36" spans="1:13" s="51" customFormat="1" ht="18" customHeight="1" x14ac:dyDescent="0.15">
      <c r="A36" s="43"/>
      <c r="B36" s="64" t="s">
        <v>103</v>
      </c>
      <c r="C36" s="65" t="s">
        <v>0</v>
      </c>
      <c r="D36" s="66" t="s">
        <v>0</v>
      </c>
      <c r="E36" s="67" t="s">
        <v>0</v>
      </c>
      <c r="F36" s="68" t="s">
        <v>0</v>
      </c>
      <c r="G36" s="65" t="s">
        <v>0</v>
      </c>
      <c r="H36" s="66" t="s">
        <v>0</v>
      </c>
      <c r="I36" s="67" t="s">
        <v>0</v>
      </c>
      <c r="J36" s="68" t="s">
        <v>0</v>
      </c>
      <c r="K36" s="69" t="s">
        <v>0</v>
      </c>
      <c r="L36" s="70" t="s">
        <v>0</v>
      </c>
      <c r="M36" s="71" t="s">
        <v>0</v>
      </c>
    </row>
    <row r="37" spans="1:13" s="51" customFormat="1" ht="18" customHeight="1" thickBot="1" x14ac:dyDescent="0.2">
      <c r="A37" s="57"/>
      <c r="B37" s="58" t="s">
        <v>156</v>
      </c>
      <c r="C37" s="59" t="s">
        <v>0</v>
      </c>
      <c r="D37" s="45" t="s">
        <v>0</v>
      </c>
      <c r="E37" s="46" t="s">
        <v>0</v>
      </c>
      <c r="F37" s="47" t="s">
        <v>0</v>
      </c>
      <c r="G37" s="59" t="s">
        <v>0</v>
      </c>
      <c r="H37" s="45" t="s">
        <v>0</v>
      </c>
      <c r="I37" s="46" t="s">
        <v>0</v>
      </c>
      <c r="J37" s="47" t="s">
        <v>0</v>
      </c>
      <c r="K37" s="85" t="s">
        <v>0</v>
      </c>
      <c r="L37" s="86" t="s">
        <v>0</v>
      </c>
      <c r="M37" s="87" t="s">
        <v>0</v>
      </c>
    </row>
    <row r="38" spans="1:13" x14ac:dyDescent="0.4">
      <c r="C38" s="262"/>
      <c r="G38" s="262"/>
    </row>
    <row r="39" spans="1:13" x14ac:dyDescent="0.4">
      <c r="C39" s="262"/>
      <c r="G39" s="262"/>
    </row>
    <row r="40" spans="1:13" x14ac:dyDescent="0.4">
      <c r="C40" s="262"/>
      <c r="G40" s="89"/>
    </row>
    <row r="41" spans="1:13" x14ac:dyDescent="0.4">
      <c r="C41" s="262"/>
      <c r="G41" s="262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１月中旬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386</v>
      </c>
      <c r="C2" s="279">
        <v>1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394</v>
      </c>
      <c r="D4" s="370" t="s">
        <v>392</v>
      </c>
      <c r="E4" s="371" t="s">
        <v>176</v>
      </c>
      <c r="F4" s="372"/>
      <c r="G4" s="348" t="s">
        <v>393</v>
      </c>
      <c r="H4" s="368" t="s">
        <v>392</v>
      </c>
      <c r="I4" s="371" t="s">
        <v>176</v>
      </c>
      <c r="J4" s="372"/>
      <c r="K4" s="348" t="s">
        <v>393</v>
      </c>
      <c r="L4" s="349" t="s">
        <v>392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67633</v>
      </c>
      <c r="D6" s="373">
        <v>59905</v>
      </c>
      <c r="E6" s="337">
        <v>1.1290042567398382</v>
      </c>
      <c r="F6" s="358">
        <v>7728</v>
      </c>
      <c r="G6" s="364">
        <v>86246</v>
      </c>
      <c r="H6" s="366">
        <v>87946</v>
      </c>
      <c r="I6" s="337">
        <v>0.98066995656425537</v>
      </c>
      <c r="J6" s="358">
        <v>-1700</v>
      </c>
      <c r="K6" s="339">
        <v>0.78418709273473552</v>
      </c>
      <c r="L6" s="341">
        <v>0.68115661883428469</v>
      </c>
      <c r="M6" s="343">
        <v>0.10303047390045084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39471</v>
      </c>
      <c r="D8" s="22">
        <v>36102</v>
      </c>
      <c r="E8" s="23">
        <v>1.0933189296991856</v>
      </c>
      <c r="F8" s="24">
        <v>3369</v>
      </c>
      <c r="G8" s="21">
        <v>47529</v>
      </c>
      <c r="H8" s="25">
        <v>48256</v>
      </c>
      <c r="I8" s="23">
        <v>0.98493451591511938</v>
      </c>
      <c r="J8" s="24">
        <v>-727</v>
      </c>
      <c r="K8" s="26">
        <v>0.8304614025121505</v>
      </c>
      <c r="L8" s="27">
        <v>0.74813494694960214</v>
      </c>
      <c r="M8" s="28">
        <v>8.2326455562548362E-2</v>
      </c>
    </row>
    <row r="9" spans="1:13" ht="18" customHeight="1" x14ac:dyDescent="0.4">
      <c r="A9" s="265"/>
      <c r="B9" s="109" t="s">
        <v>161</v>
      </c>
      <c r="C9" s="29">
        <v>35502</v>
      </c>
      <c r="D9" s="30">
        <v>33047</v>
      </c>
      <c r="E9" s="31">
        <v>1.0742881350803402</v>
      </c>
      <c r="F9" s="32">
        <v>2455</v>
      </c>
      <c r="G9" s="29">
        <v>42579</v>
      </c>
      <c r="H9" s="30">
        <v>43306</v>
      </c>
      <c r="I9" s="31">
        <v>0.98321248787696858</v>
      </c>
      <c r="J9" s="32">
        <v>-727</v>
      </c>
      <c r="K9" s="33">
        <v>0.83379130557316983</v>
      </c>
      <c r="L9" s="34">
        <v>0.7631044197108946</v>
      </c>
      <c r="M9" s="35">
        <v>7.0686885862275228E-2</v>
      </c>
    </row>
    <row r="10" spans="1:13" ht="18" customHeight="1" x14ac:dyDescent="0.4">
      <c r="A10" s="265"/>
      <c r="B10" s="84" t="s">
        <v>160</v>
      </c>
      <c r="C10" s="36">
        <v>3969</v>
      </c>
      <c r="D10" s="37">
        <v>3055</v>
      </c>
      <c r="E10" s="38">
        <v>1.2991816693944354</v>
      </c>
      <c r="F10" s="39">
        <v>914</v>
      </c>
      <c r="G10" s="36">
        <v>4950</v>
      </c>
      <c r="H10" s="37">
        <v>4950</v>
      </c>
      <c r="I10" s="38">
        <v>1</v>
      </c>
      <c r="J10" s="39">
        <v>0</v>
      </c>
      <c r="K10" s="40">
        <v>0.80181818181818176</v>
      </c>
      <c r="L10" s="41">
        <v>0.61717171717171715</v>
      </c>
      <c r="M10" s="42">
        <v>0.18464646464646461</v>
      </c>
    </row>
    <row r="11" spans="1:13" s="51" customFormat="1" ht="18" customHeight="1" x14ac:dyDescent="0.15">
      <c r="A11" s="43"/>
      <c r="B11" s="64" t="s">
        <v>119</v>
      </c>
      <c r="C11" s="297">
        <v>0</v>
      </c>
      <c r="D11" s="296">
        <v>0</v>
      </c>
      <c r="E11" s="295" t="e">
        <v>#DIV/0!</v>
      </c>
      <c r="F11" s="294">
        <v>0</v>
      </c>
      <c r="G11" s="297">
        <v>0</v>
      </c>
      <c r="H11" s="296">
        <v>0</v>
      </c>
      <c r="I11" s="295" t="e">
        <v>#DIV/0!</v>
      </c>
      <c r="J11" s="294">
        <v>0</v>
      </c>
      <c r="K11" s="69" t="s">
        <v>0</v>
      </c>
      <c r="L11" s="70" t="s">
        <v>0</v>
      </c>
      <c r="M11" s="71" t="e">
        <v>#VALUE!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11247</v>
      </c>
      <c r="D13" s="22">
        <v>10051</v>
      </c>
      <c r="E13" s="23">
        <v>1.1189931350114417</v>
      </c>
      <c r="F13" s="24">
        <v>1196</v>
      </c>
      <c r="G13" s="21">
        <v>15116</v>
      </c>
      <c r="H13" s="22">
        <v>17780</v>
      </c>
      <c r="I13" s="23">
        <v>0.8501687289088864</v>
      </c>
      <c r="J13" s="24">
        <v>-2664</v>
      </c>
      <c r="K13" s="52">
        <v>0.74404604392696483</v>
      </c>
      <c r="L13" s="53">
        <v>0.56529808773903267</v>
      </c>
      <c r="M13" s="54">
        <v>0.17874795618793216</v>
      </c>
    </row>
    <row r="14" spans="1:13" ht="18" customHeight="1" x14ac:dyDescent="0.4">
      <c r="A14" s="265"/>
      <c r="B14" s="109" t="s">
        <v>161</v>
      </c>
      <c r="C14" s="29">
        <v>5869</v>
      </c>
      <c r="D14" s="30">
        <v>5556</v>
      </c>
      <c r="E14" s="31">
        <v>1.0563354931605471</v>
      </c>
      <c r="F14" s="32">
        <v>313</v>
      </c>
      <c r="G14" s="29">
        <v>7500</v>
      </c>
      <c r="H14" s="30">
        <v>10000</v>
      </c>
      <c r="I14" s="31">
        <v>0.75</v>
      </c>
      <c r="J14" s="32">
        <v>-2500</v>
      </c>
      <c r="K14" s="55">
        <v>0.7825333333333333</v>
      </c>
      <c r="L14" s="56">
        <v>0.55559999999999998</v>
      </c>
      <c r="M14" s="35">
        <v>0.22693333333333332</v>
      </c>
    </row>
    <row r="15" spans="1:13" ht="18" customHeight="1" x14ac:dyDescent="0.4">
      <c r="A15" s="265"/>
      <c r="B15" s="84" t="s">
        <v>160</v>
      </c>
      <c r="C15" s="36">
        <v>4263</v>
      </c>
      <c r="D15" s="37">
        <v>3518</v>
      </c>
      <c r="E15" s="38">
        <v>1.2117680500284251</v>
      </c>
      <c r="F15" s="39">
        <v>745</v>
      </c>
      <c r="G15" s="36">
        <v>6000</v>
      </c>
      <c r="H15" s="37">
        <v>5800</v>
      </c>
      <c r="I15" s="38">
        <v>1.0344827586206897</v>
      </c>
      <c r="J15" s="39">
        <v>200</v>
      </c>
      <c r="K15" s="40">
        <v>0.71050000000000002</v>
      </c>
      <c r="L15" s="41">
        <v>0.60655172413793101</v>
      </c>
      <c r="M15" s="42">
        <v>0.10394827586206901</v>
      </c>
    </row>
    <row r="16" spans="1:13" s="51" customFormat="1" ht="18" customHeight="1" x14ac:dyDescent="0.15">
      <c r="A16" s="43"/>
      <c r="B16" s="64" t="s">
        <v>119</v>
      </c>
      <c r="C16" s="297">
        <v>0</v>
      </c>
      <c r="D16" s="296">
        <v>0</v>
      </c>
      <c r="E16" s="295" t="e">
        <v>#DIV/0!</v>
      </c>
      <c r="F16" s="294">
        <v>0</v>
      </c>
      <c r="G16" s="297">
        <v>0</v>
      </c>
      <c r="H16" s="296">
        <v>0</v>
      </c>
      <c r="I16" s="295" t="e">
        <v>#DIV/0!</v>
      </c>
      <c r="J16" s="294">
        <v>0</v>
      </c>
      <c r="K16" s="69" t="s">
        <v>0</v>
      </c>
      <c r="L16" s="70" t="s">
        <v>0</v>
      </c>
      <c r="M16" s="71" t="e">
        <v>#VALUE!</v>
      </c>
    </row>
    <row r="17" spans="1:13" ht="18" customHeight="1" x14ac:dyDescent="0.4">
      <c r="A17" s="265"/>
      <c r="B17" s="84" t="s">
        <v>157</v>
      </c>
      <c r="C17" s="36">
        <v>1115</v>
      </c>
      <c r="D17" s="37">
        <v>977</v>
      </c>
      <c r="E17" s="38">
        <v>1.1412487205731832</v>
      </c>
      <c r="F17" s="39">
        <v>138</v>
      </c>
      <c r="G17" s="36">
        <v>1616</v>
      </c>
      <c r="H17" s="37">
        <v>1980</v>
      </c>
      <c r="I17" s="38">
        <v>0.8161616161616162</v>
      </c>
      <c r="J17" s="39">
        <v>-364</v>
      </c>
      <c r="K17" s="40">
        <v>0.68997524752475248</v>
      </c>
      <c r="L17" s="41">
        <v>0.49343434343434345</v>
      </c>
      <c r="M17" s="42">
        <v>0.19654090409040903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7442</v>
      </c>
      <c r="D19" s="22">
        <v>6228</v>
      </c>
      <c r="E19" s="23">
        <v>1.1949261400128453</v>
      </c>
      <c r="F19" s="24">
        <v>1214</v>
      </c>
      <c r="G19" s="21">
        <v>9900</v>
      </c>
      <c r="H19" s="25">
        <v>9640</v>
      </c>
      <c r="I19" s="23">
        <v>1.0269709543568464</v>
      </c>
      <c r="J19" s="24">
        <v>260</v>
      </c>
      <c r="K19" s="52">
        <v>0.75171717171717167</v>
      </c>
      <c r="L19" s="53">
        <v>0.64605809128630709</v>
      </c>
      <c r="M19" s="28">
        <v>0.10565908043086458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7442</v>
      </c>
      <c r="D21" s="37">
        <v>6228</v>
      </c>
      <c r="E21" s="38">
        <v>1.1949261400128453</v>
      </c>
      <c r="F21" s="39">
        <v>1214</v>
      </c>
      <c r="G21" s="36">
        <v>9900</v>
      </c>
      <c r="H21" s="37">
        <v>9640</v>
      </c>
      <c r="I21" s="38">
        <v>1.0269709543568464</v>
      </c>
      <c r="J21" s="39">
        <v>260</v>
      </c>
      <c r="K21" s="40">
        <v>0.75171717171717167</v>
      </c>
      <c r="L21" s="41">
        <v>0.64605809128630709</v>
      </c>
      <c r="M21" s="42">
        <v>0.10565908043086458</v>
      </c>
    </row>
    <row r="22" spans="1:13" s="51" customFormat="1" ht="18" customHeight="1" x14ac:dyDescent="0.15">
      <c r="A22" s="43"/>
      <c r="B22" s="64" t="s">
        <v>119</v>
      </c>
      <c r="C22" s="293" t="s">
        <v>0</v>
      </c>
      <c r="D22" s="292" t="s">
        <v>0</v>
      </c>
      <c r="E22" s="67" t="s">
        <v>0</v>
      </c>
      <c r="F22" s="68" t="s">
        <v>0</v>
      </c>
      <c r="G22" s="293" t="s">
        <v>0</v>
      </c>
      <c r="H22" s="292" t="s">
        <v>0</v>
      </c>
      <c r="I22" s="67" t="s">
        <v>0</v>
      </c>
      <c r="J22" s="68" t="s">
        <v>0</v>
      </c>
      <c r="K22" s="69" t="s">
        <v>0</v>
      </c>
      <c r="L22" s="70" t="s">
        <v>0</v>
      </c>
      <c r="M22" s="71" t="s">
        <v>0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5183</v>
      </c>
      <c r="D24" s="22">
        <v>4433</v>
      </c>
      <c r="E24" s="23">
        <v>1.1691856530566207</v>
      </c>
      <c r="F24" s="24">
        <v>750</v>
      </c>
      <c r="G24" s="21">
        <v>7280</v>
      </c>
      <c r="H24" s="25">
        <v>6680</v>
      </c>
      <c r="I24" s="23">
        <v>1.0898203592814371</v>
      </c>
      <c r="J24" s="24">
        <v>600</v>
      </c>
      <c r="K24" s="52">
        <v>0.71195054945054947</v>
      </c>
      <c r="L24" s="53">
        <v>0.66362275449101793</v>
      </c>
      <c r="M24" s="54">
        <v>4.8327794959531545E-2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4945</v>
      </c>
      <c r="D26" s="37">
        <v>4298</v>
      </c>
      <c r="E26" s="38">
        <v>1.1505351326198232</v>
      </c>
      <c r="F26" s="39">
        <v>647</v>
      </c>
      <c r="G26" s="36">
        <v>6600</v>
      </c>
      <c r="H26" s="37">
        <v>6200</v>
      </c>
      <c r="I26" s="38">
        <v>1.064516129032258</v>
      </c>
      <c r="J26" s="39">
        <v>400</v>
      </c>
      <c r="K26" s="40">
        <v>0.74924242424242427</v>
      </c>
      <c r="L26" s="41">
        <v>0.69322580645161291</v>
      </c>
      <c r="M26" s="42">
        <v>5.6016617790811352E-2</v>
      </c>
    </row>
    <row r="27" spans="1:13" s="51" customFormat="1" ht="18" customHeight="1" x14ac:dyDescent="0.15">
      <c r="A27" s="43"/>
      <c r="B27" s="64" t="s">
        <v>119</v>
      </c>
      <c r="C27" s="293" t="s">
        <v>0</v>
      </c>
      <c r="D27" s="292" t="s">
        <v>0</v>
      </c>
      <c r="E27" s="67" t="s">
        <v>0</v>
      </c>
      <c r="F27" s="68" t="s">
        <v>0</v>
      </c>
      <c r="G27" s="293" t="s">
        <v>0</v>
      </c>
      <c r="H27" s="292" t="s">
        <v>0</v>
      </c>
      <c r="I27" s="67" t="s">
        <v>0</v>
      </c>
      <c r="J27" s="68" t="s">
        <v>0</v>
      </c>
      <c r="K27" s="69" t="s">
        <v>0</v>
      </c>
      <c r="L27" s="70" t="s">
        <v>0</v>
      </c>
      <c r="M27" s="71" t="s">
        <v>0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238</v>
      </c>
      <c r="D29" s="74">
        <v>135</v>
      </c>
      <c r="E29" s="75">
        <v>1.7629629629629631</v>
      </c>
      <c r="F29" s="76">
        <v>103</v>
      </c>
      <c r="G29" s="73">
        <v>680</v>
      </c>
      <c r="H29" s="74">
        <v>480</v>
      </c>
      <c r="I29" s="77">
        <v>1.4166666666666667</v>
      </c>
      <c r="J29" s="91">
        <v>200</v>
      </c>
      <c r="K29" s="79">
        <v>0.35</v>
      </c>
      <c r="L29" s="80">
        <v>0.28125</v>
      </c>
      <c r="M29" s="92">
        <v>6.8749999999999978E-2</v>
      </c>
    </row>
    <row r="30" spans="1:13" ht="18" customHeight="1" x14ac:dyDescent="0.4">
      <c r="A30" s="266" t="s">
        <v>162</v>
      </c>
      <c r="B30" s="20"/>
      <c r="C30" s="21">
        <v>4290</v>
      </c>
      <c r="D30" s="22">
        <v>3091</v>
      </c>
      <c r="E30" s="23">
        <v>1.3879003558718861</v>
      </c>
      <c r="F30" s="24">
        <v>1199</v>
      </c>
      <c r="G30" s="21">
        <v>6421</v>
      </c>
      <c r="H30" s="22">
        <v>5590</v>
      </c>
      <c r="I30" s="23">
        <v>1.1486583184257604</v>
      </c>
      <c r="J30" s="24">
        <v>831</v>
      </c>
      <c r="K30" s="52">
        <v>0.66812023049369262</v>
      </c>
      <c r="L30" s="53">
        <v>0.55295169946332734</v>
      </c>
      <c r="M30" s="28">
        <v>0.11516853103036528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2093</v>
      </c>
      <c r="D32" s="37">
        <v>1520</v>
      </c>
      <c r="E32" s="38">
        <v>1.3769736842105262</v>
      </c>
      <c r="F32" s="39">
        <v>573</v>
      </c>
      <c r="G32" s="36">
        <v>3300</v>
      </c>
      <c r="H32" s="37">
        <v>2610</v>
      </c>
      <c r="I32" s="38">
        <v>1.264367816091954</v>
      </c>
      <c r="J32" s="39">
        <v>690</v>
      </c>
      <c r="K32" s="40">
        <v>0.63424242424242427</v>
      </c>
      <c r="L32" s="41">
        <v>0.58237547892720309</v>
      </c>
      <c r="M32" s="42">
        <v>5.186694531522118E-2</v>
      </c>
    </row>
    <row r="33" spans="1:13" ht="18" customHeight="1" x14ac:dyDescent="0.4">
      <c r="A33" s="265"/>
      <c r="B33" s="84" t="s">
        <v>159</v>
      </c>
      <c r="C33" s="36">
        <v>647</v>
      </c>
      <c r="D33" s="37">
        <v>502</v>
      </c>
      <c r="E33" s="38">
        <v>1.2888446215139442</v>
      </c>
      <c r="F33" s="39">
        <v>145</v>
      </c>
      <c r="G33" s="36">
        <v>1000</v>
      </c>
      <c r="H33" s="37">
        <v>1000</v>
      </c>
      <c r="I33" s="38">
        <v>1</v>
      </c>
      <c r="J33" s="39">
        <v>0</v>
      </c>
      <c r="K33" s="40">
        <v>0.64700000000000002</v>
      </c>
      <c r="L33" s="41">
        <v>0.502</v>
      </c>
      <c r="M33" s="42">
        <v>0.14500000000000002</v>
      </c>
    </row>
    <row r="34" spans="1:13" ht="18" customHeight="1" x14ac:dyDescent="0.4">
      <c r="A34" s="265"/>
      <c r="B34" s="84" t="s">
        <v>239</v>
      </c>
      <c r="C34" s="36">
        <v>288</v>
      </c>
      <c r="D34" s="37">
        <v>0</v>
      </c>
      <c r="E34" s="38" t="e">
        <v>#DIV/0!</v>
      </c>
      <c r="F34" s="39">
        <v>288</v>
      </c>
      <c r="G34" s="36">
        <v>480</v>
      </c>
      <c r="H34" s="37">
        <v>0</v>
      </c>
      <c r="I34" s="38" t="e">
        <v>#DIV/0!</v>
      </c>
      <c r="J34" s="39">
        <v>480</v>
      </c>
      <c r="K34" s="40">
        <v>0.6</v>
      </c>
      <c r="L34" s="41" t="s">
        <v>0</v>
      </c>
      <c r="M34" s="42" t="e">
        <v>#VALUE!</v>
      </c>
    </row>
    <row r="35" spans="1:13" s="51" customFormat="1" ht="18" customHeight="1" x14ac:dyDescent="0.15">
      <c r="A35" s="43"/>
      <c r="B35" s="64" t="s">
        <v>119</v>
      </c>
      <c r="C35" s="293" t="s">
        <v>0</v>
      </c>
      <c r="D35" s="292" t="s">
        <v>0</v>
      </c>
      <c r="E35" s="67" t="s">
        <v>0</v>
      </c>
      <c r="F35" s="68" t="s">
        <v>0</v>
      </c>
      <c r="G35" s="293" t="s">
        <v>0</v>
      </c>
      <c r="H35" s="292" t="s">
        <v>0</v>
      </c>
      <c r="I35" s="67" t="s">
        <v>0</v>
      </c>
      <c r="J35" s="68" t="s">
        <v>0</v>
      </c>
      <c r="K35" s="69" t="s">
        <v>0</v>
      </c>
      <c r="L35" s="70" t="s">
        <v>0</v>
      </c>
      <c r="M35" s="71" t="s">
        <v>0</v>
      </c>
    </row>
    <row r="36" spans="1:13" ht="18" customHeight="1" x14ac:dyDescent="0.4">
      <c r="A36" s="265"/>
      <c r="B36" s="84" t="s">
        <v>157</v>
      </c>
      <c r="C36" s="36">
        <v>1262</v>
      </c>
      <c r="D36" s="37">
        <v>1069</v>
      </c>
      <c r="E36" s="38">
        <v>1.1805425631431243</v>
      </c>
      <c r="F36" s="39">
        <v>193</v>
      </c>
      <c r="G36" s="36">
        <v>1641</v>
      </c>
      <c r="H36" s="37">
        <v>1980</v>
      </c>
      <c r="I36" s="38">
        <v>0.82878787878787874</v>
      </c>
      <c r="J36" s="39">
        <v>-339</v>
      </c>
      <c r="K36" s="40">
        <v>0.76904326630103592</v>
      </c>
      <c r="L36" s="41">
        <v>0.53989898989898988</v>
      </c>
      <c r="M36" s="42">
        <v>0.22914427640204604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sqref="A1:M1"/>
      <selection pane="topRight" sqref="A1:M1"/>
      <selection pane="bottomLeft" sqref="A1:M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１月下旬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386</v>
      </c>
      <c r="C2" s="279">
        <v>1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397</v>
      </c>
      <c r="D4" s="370" t="s">
        <v>395</v>
      </c>
      <c r="E4" s="371" t="s">
        <v>176</v>
      </c>
      <c r="F4" s="372"/>
      <c r="G4" s="348" t="s">
        <v>396</v>
      </c>
      <c r="H4" s="368" t="s">
        <v>395</v>
      </c>
      <c r="I4" s="371" t="s">
        <v>176</v>
      </c>
      <c r="J4" s="372"/>
      <c r="K4" s="348" t="s">
        <v>396</v>
      </c>
      <c r="L4" s="349" t="s">
        <v>395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73471</v>
      </c>
      <c r="D6" s="373">
        <v>70612</v>
      </c>
      <c r="E6" s="337">
        <v>1.0404888687475218</v>
      </c>
      <c r="F6" s="358">
        <v>2859</v>
      </c>
      <c r="G6" s="364">
        <v>93865</v>
      </c>
      <c r="H6" s="366">
        <v>95391</v>
      </c>
      <c r="I6" s="337">
        <v>0.98400268369133359</v>
      </c>
      <c r="J6" s="358">
        <v>-1526</v>
      </c>
      <c r="K6" s="339">
        <v>0.78273051723219522</v>
      </c>
      <c r="L6" s="341">
        <v>0.74023754861569746</v>
      </c>
      <c r="M6" s="343">
        <v>4.2492968616497762E-2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41297</v>
      </c>
      <c r="D8" s="22">
        <v>40700</v>
      </c>
      <c r="E8" s="23">
        <v>1.0146683046683047</v>
      </c>
      <c r="F8" s="24">
        <v>597</v>
      </c>
      <c r="G8" s="21">
        <v>51307</v>
      </c>
      <c r="H8" s="25">
        <v>51546</v>
      </c>
      <c r="I8" s="23">
        <v>0.99536336476157217</v>
      </c>
      <c r="J8" s="24">
        <v>-239</v>
      </c>
      <c r="K8" s="26">
        <v>0.80489991619077317</v>
      </c>
      <c r="L8" s="27">
        <v>0.78958600085360653</v>
      </c>
      <c r="M8" s="28">
        <v>1.5313915337166639E-2</v>
      </c>
    </row>
    <row r="9" spans="1:13" ht="18" customHeight="1" x14ac:dyDescent="0.4">
      <c r="A9" s="265"/>
      <c r="B9" s="109" t="s">
        <v>161</v>
      </c>
      <c r="C9" s="29">
        <v>36496</v>
      </c>
      <c r="D9" s="30">
        <v>36935</v>
      </c>
      <c r="E9" s="31">
        <v>0.98811425477189663</v>
      </c>
      <c r="F9" s="32">
        <v>-439</v>
      </c>
      <c r="G9" s="29">
        <v>45862</v>
      </c>
      <c r="H9" s="30">
        <v>46431</v>
      </c>
      <c r="I9" s="31">
        <v>0.98774525640197286</v>
      </c>
      <c r="J9" s="32">
        <v>-569</v>
      </c>
      <c r="K9" s="33">
        <v>0.79577864026863199</v>
      </c>
      <c r="L9" s="34">
        <v>0.79548146712325818</v>
      </c>
      <c r="M9" s="35">
        <v>2.9717314537380801E-4</v>
      </c>
    </row>
    <row r="10" spans="1:13" ht="18" customHeight="1" x14ac:dyDescent="0.4">
      <c r="A10" s="265"/>
      <c r="B10" s="84" t="s">
        <v>160</v>
      </c>
      <c r="C10" s="36">
        <v>4801</v>
      </c>
      <c r="D10" s="37">
        <v>3765</v>
      </c>
      <c r="E10" s="38">
        <v>1.2751660026560425</v>
      </c>
      <c r="F10" s="39">
        <v>1036</v>
      </c>
      <c r="G10" s="36">
        <v>5445</v>
      </c>
      <c r="H10" s="37">
        <v>5115</v>
      </c>
      <c r="I10" s="38">
        <v>1.064516129032258</v>
      </c>
      <c r="J10" s="39">
        <v>330</v>
      </c>
      <c r="K10" s="40">
        <v>0.88172635445362713</v>
      </c>
      <c r="L10" s="41">
        <v>0.73607038123167157</v>
      </c>
      <c r="M10" s="42">
        <v>0.14565597322195556</v>
      </c>
    </row>
    <row r="11" spans="1:13" s="51" customFormat="1" ht="18" customHeight="1" x14ac:dyDescent="0.15">
      <c r="A11" s="43"/>
      <c r="B11" s="64" t="s">
        <v>119</v>
      </c>
      <c r="C11" s="293" t="s">
        <v>0</v>
      </c>
      <c r="D11" s="292" t="s">
        <v>0</v>
      </c>
      <c r="E11" s="67" t="s">
        <v>0</v>
      </c>
      <c r="F11" s="68" t="s">
        <v>0</v>
      </c>
      <c r="G11" s="293" t="s">
        <v>0</v>
      </c>
      <c r="H11" s="292" t="s">
        <v>0</v>
      </c>
      <c r="I11" s="67" t="s">
        <v>0</v>
      </c>
      <c r="J11" s="68" t="s">
        <v>0</v>
      </c>
      <c r="K11" s="69" t="s">
        <v>0</v>
      </c>
      <c r="L11" s="70" t="s">
        <v>0</v>
      </c>
      <c r="M11" s="71" t="s">
        <v>0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13158</v>
      </c>
      <c r="D13" s="22">
        <v>12859</v>
      </c>
      <c r="E13" s="23">
        <v>1.0232521969048916</v>
      </c>
      <c r="F13" s="24">
        <v>299</v>
      </c>
      <c r="G13" s="21">
        <v>16668</v>
      </c>
      <c r="H13" s="22">
        <v>19560</v>
      </c>
      <c r="I13" s="23">
        <v>0.85214723926380365</v>
      </c>
      <c r="J13" s="24">
        <v>-2892</v>
      </c>
      <c r="K13" s="52">
        <v>0.78941684665226786</v>
      </c>
      <c r="L13" s="53">
        <v>0.65741308793456033</v>
      </c>
      <c r="M13" s="54">
        <v>0.13200375871770753</v>
      </c>
    </row>
    <row r="14" spans="1:13" ht="18" customHeight="1" x14ac:dyDescent="0.4">
      <c r="A14" s="265"/>
      <c r="B14" s="109" t="s">
        <v>161</v>
      </c>
      <c r="C14" s="29">
        <v>6931</v>
      </c>
      <c r="D14" s="30">
        <v>7259</v>
      </c>
      <c r="E14" s="31">
        <v>0.95481471277035401</v>
      </c>
      <c r="F14" s="32">
        <v>-328</v>
      </c>
      <c r="G14" s="29">
        <v>8250</v>
      </c>
      <c r="H14" s="30">
        <v>11000</v>
      </c>
      <c r="I14" s="31">
        <v>0.75</v>
      </c>
      <c r="J14" s="32">
        <v>-2750</v>
      </c>
      <c r="K14" s="55">
        <v>0.84012121212121216</v>
      </c>
      <c r="L14" s="56">
        <v>0.65990909090909089</v>
      </c>
      <c r="M14" s="35">
        <v>0.18021212121212127</v>
      </c>
    </row>
    <row r="15" spans="1:13" ht="18" customHeight="1" x14ac:dyDescent="0.4">
      <c r="A15" s="265"/>
      <c r="B15" s="84" t="s">
        <v>160</v>
      </c>
      <c r="C15" s="36">
        <v>5173</v>
      </c>
      <c r="D15" s="37">
        <v>4375</v>
      </c>
      <c r="E15" s="38">
        <v>1.1823999999999999</v>
      </c>
      <c r="F15" s="39">
        <v>798</v>
      </c>
      <c r="G15" s="36">
        <v>6720</v>
      </c>
      <c r="H15" s="37">
        <v>6380</v>
      </c>
      <c r="I15" s="38">
        <v>1.0532915360501567</v>
      </c>
      <c r="J15" s="39">
        <v>340</v>
      </c>
      <c r="K15" s="40">
        <v>0.76979166666666665</v>
      </c>
      <c r="L15" s="41">
        <v>0.68573667711598751</v>
      </c>
      <c r="M15" s="42">
        <v>8.4054989550679138E-2</v>
      </c>
    </row>
    <row r="16" spans="1:13" s="51" customFormat="1" ht="18" customHeight="1" x14ac:dyDescent="0.15">
      <c r="A16" s="43"/>
      <c r="B16" s="64" t="s">
        <v>119</v>
      </c>
      <c r="C16" s="293" t="s">
        <v>0</v>
      </c>
      <c r="D16" s="292" t="s">
        <v>0</v>
      </c>
      <c r="E16" s="67" t="s">
        <v>0</v>
      </c>
      <c r="F16" s="68" t="s">
        <v>0</v>
      </c>
      <c r="G16" s="293" t="s">
        <v>0</v>
      </c>
      <c r="H16" s="292" t="s">
        <v>0</v>
      </c>
      <c r="I16" s="67" t="s">
        <v>0</v>
      </c>
      <c r="J16" s="68" t="s">
        <v>0</v>
      </c>
      <c r="K16" s="69" t="s">
        <v>0</v>
      </c>
      <c r="L16" s="70" t="s">
        <v>0</v>
      </c>
      <c r="M16" s="71" t="s">
        <v>0</v>
      </c>
    </row>
    <row r="17" spans="1:13" ht="18" customHeight="1" x14ac:dyDescent="0.4">
      <c r="A17" s="265"/>
      <c r="B17" s="84" t="s">
        <v>157</v>
      </c>
      <c r="C17" s="36">
        <v>1054</v>
      </c>
      <c r="D17" s="37">
        <v>1225</v>
      </c>
      <c r="E17" s="38">
        <v>0.86040816326530611</v>
      </c>
      <c r="F17" s="39">
        <v>-171</v>
      </c>
      <c r="G17" s="36">
        <v>1698</v>
      </c>
      <c r="H17" s="37">
        <v>2180</v>
      </c>
      <c r="I17" s="38">
        <v>0.77889908256880735</v>
      </c>
      <c r="J17" s="39">
        <v>-482</v>
      </c>
      <c r="K17" s="40">
        <v>0.62073027090694932</v>
      </c>
      <c r="L17" s="41">
        <v>0.56192660550458717</v>
      </c>
      <c r="M17" s="42">
        <v>5.8803665402362149E-2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8557</v>
      </c>
      <c r="D19" s="22">
        <v>7619</v>
      </c>
      <c r="E19" s="23">
        <v>1.1231132694579342</v>
      </c>
      <c r="F19" s="24">
        <v>938</v>
      </c>
      <c r="G19" s="21">
        <v>10890</v>
      </c>
      <c r="H19" s="25">
        <v>10630</v>
      </c>
      <c r="I19" s="23">
        <v>1.0244590780809031</v>
      </c>
      <c r="J19" s="24">
        <v>260</v>
      </c>
      <c r="K19" s="52">
        <v>0.78576675849403121</v>
      </c>
      <c r="L19" s="53">
        <v>0.71674506114769521</v>
      </c>
      <c r="M19" s="28">
        <v>6.9021697346336008E-2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8557</v>
      </c>
      <c r="D21" s="37">
        <v>7619</v>
      </c>
      <c r="E21" s="38">
        <v>1.1231132694579342</v>
      </c>
      <c r="F21" s="39">
        <v>938</v>
      </c>
      <c r="G21" s="36">
        <v>10890</v>
      </c>
      <c r="H21" s="37">
        <v>10630</v>
      </c>
      <c r="I21" s="38">
        <v>1.0244590780809031</v>
      </c>
      <c r="J21" s="39">
        <v>260</v>
      </c>
      <c r="K21" s="40">
        <v>0.78576675849403121</v>
      </c>
      <c r="L21" s="41">
        <v>0.71674506114769521</v>
      </c>
      <c r="M21" s="42">
        <v>6.9021697346336008E-2</v>
      </c>
    </row>
    <row r="22" spans="1:13" s="51" customFormat="1" ht="18" customHeight="1" x14ac:dyDescent="0.15">
      <c r="A22" s="43"/>
      <c r="B22" s="64" t="s">
        <v>119</v>
      </c>
      <c r="C22" s="293" t="s">
        <v>0</v>
      </c>
      <c r="D22" s="292" t="s">
        <v>0</v>
      </c>
      <c r="E22" s="67" t="s">
        <v>0</v>
      </c>
      <c r="F22" s="68" t="s">
        <v>0</v>
      </c>
      <c r="G22" s="293" t="s">
        <v>0</v>
      </c>
      <c r="H22" s="292" t="s">
        <v>0</v>
      </c>
      <c r="I22" s="67" t="s">
        <v>0</v>
      </c>
      <c r="J22" s="68" t="s">
        <v>0</v>
      </c>
      <c r="K22" s="69" t="s">
        <v>0</v>
      </c>
      <c r="L22" s="70" t="s">
        <v>0</v>
      </c>
      <c r="M22" s="71" t="s">
        <v>0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5884</v>
      </c>
      <c r="D24" s="22">
        <v>5713</v>
      </c>
      <c r="E24" s="23">
        <v>1.0299317346402941</v>
      </c>
      <c r="F24" s="24">
        <v>171</v>
      </c>
      <c r="G24" s="21">
        <v>7976</v>
      </c>
      <c r="H24" s="25">
        <v>7332</v>
      </c>
      <c r="I24" s="23">
        <v>1.0878341516639389</v>
      </c>
      <c r="J24" s="24">
        <v>644</v>
      </c>
      <c r="K24" s="52">
        <v>0.73771313941825478</v>
      </c>
      <c r="L24" s="53">
        <v>0.77918712493180575</v>
      </c>
      <c r="M24" s="54">
        <v>-4.1473985513550971E-2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5688</v>
      </c>
      <c r="D26" s="37">
        <v>5574</v>
      </c>
      <c r="E26" s="38">
        <v>1.0204520990312163</v>
      </c>
      <c r="F26" s="39">
        <v>114</v>
      </c>
      <c r="G26" s="36">
        <v>7260</v>
      </c>
      <c r="H26" s="37">
        <v>6820</v>
      </c>
      <c r="I26" s="38">
        <v>1.064516129032258</v>
      </c>
      <c r="J26" s="39">
        <v>440</v>
      </c>
      <c r="K26" s="40">
        <v>0.78347107438016528</v>
      </c>
      <c r="L26" s="41">
        <v>0.81730205278592372</v>
      </c>
      <c r="M26" s="42">
        <v>-3.3830978405758438E-2</v>
      </c>
    </row>
    <row r="27" spans="1:13" s="51" customFormat="1" ht="18" customHeight="1" x14ac:dyDescent="0.15">
      <c r="A27" s="43"/>
      <c r="B27" s="64" t="s">
        <v>119</v>
      </c>
      <c r="C27" s="293" t="s">
        <v>0</v>
      </c>
      <c r="D27" s="292" t="s">
        <v>0</v>
      </c>
      <c r="E27" s="67" t="s">
        <v>0</v>
      </c>
      <c r="F27" s="68" t="s">
        <v>0</v>
      </c>
      <c r="G27" s="293" t="s">
        <v>0</v>
      </c>
      <c r="H27" s="292" t="s">
        <v>0</v>
      </c>
      <c r="I27" s="67" t="s">
        <v>0</v>
      </c>
      <c r="J27" s="68" t="s">
        <v>0</v>
      </c>
      <c r="K27" s="69" t="s">
        <v>0</v>
      </c>
      <c r="L27" s="70" t="s">
        <v>0</v>
      </c>
      <c r="M27" s="71" t="s">
        <v>0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93"/>
      <c r="B29" s="268" t="s">
        <v>157</v>
      </c>
      <c r="C29" s="73">
        <v>196</v>
      </c>
      <c r="D29" s="74">
        <v>139</v>
      </c>
      <c r="E29" s="94">
        <v>1.4100719424460431</v>
      </c>
      <c r="F29" s="95">
        <v>57</v>
      </c>
      <c r="G29" s="73">
        <v>716</v>
      </c>
      <c r="H29" s="74">
        <v>512</v>
      </c>
      <c r="I29" s="75">
        <v>1.3984375</v>
      </c>
      <c r="J29" s="76">
        <v>204</v>
      </c>
      <c r="K29" s="96">
        <v>0.27374301675977653</v>
      </c>
      <c r="L29" s="97">
        <v>0.271484375</v>
      </c>
      <c r="M29" s="98">
        <v>2.2586417597765251E-3</v>
      </c>
    </row>
    <row r="30" spans="1:13" ht="18" customHeight="1" x14ac:dyDescent="0.4">
      <c r="A30" s="266" t="s">
        <v>162</v>
      </c>
      <c r="B30" s="20"/>
      <c r="C30" s="21">
        <v>4575</v>
      </c>
      <c r="D30" s="22">
        <v>3721</v>
      </c>
      <c r="E30" s="23">
        <v>1.2295081967213115</v>
      </c>
      <c r="F30" s="24">
        <v>854</v>
      </c>
      <c r="G30" s="21">
        <v>7024</v>
      </c>
      <c r="H30" s="22">
        <v>6323</v>
      </c>
      <c r="I30" s="23">
        <v>1.1108650956824293</v>
      </c>
      <c r="J30" s="24">
        <v>701</v>
      </c>
      <c r="K30" s="52">
        <v>0.65133826879271073</v>
      </c>
      <c r="L30" s="53">
        <v>0.58848647793768782</v>
      </c>
      <c r="M30" s="28">
        <v>6.2851790855022904E-2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2233</v>
      </c>
      <c r="D32" s="37">
        <v>1918</v>
      </c>
      <c r="E32" s="38">
        <v>1.1642335766423357</v>
      </c>
      <c r="F32" s="39">
        <v>315</v>
      </c>
      <c r="G32" s="36">
        <v>3630</v>
      </c>
      <c r="H32" s="37">
        <v>3045</v>
      </c>
      <c r="I32" s="38">
        <v>1.1921182266009853</v>
      </c>
      <c r="J32" s="39">
        <v>585</v>
      </c>
      <c r="K32" s="40">
        <v>0.61515151515151512</v>
      </c>
      <c r="L32" s="41">
        <v>0.62988505747126433</v>
      </c>
      <c r="M32" s="42">
        <v>-1.4733542319749215E-2</v>
      </c>
    </row>
    <row r="33" spans="1:13" ht="18" customHeight="1" x14ac:dyDescent="0.4">
      <c r="A33" s="265"/>
      <c r="B33" s="84" t="s">
        <v>159</v>
      </c>
      <c r="C33" s="36">
        <v>712</v>
      </c>
      <c r="D33" s="37">
        <v>603</v>
      </c>
      <c r="E33" s="38">
        <v>1.1807628524046434</v>
      </c>
      <c r="F33" s="39">
        <v>109</v>
      </c>
      <c r="G33" s="36">
        <v>1050</v>
      </c>
      <c r="H33" s="37">
        <v>1100</v>
      </c>
      <c r="I33" s="38">
        <v>0.95454545454545459</v>
      </c>
      <c r="J33" s="39">
        <v>-50</v>
      </c>
      <c r="K33" s="40">
        <v>0.67809523809523808</v>
      </c>
      <c r="L33" s="41">
        <v>0.54818181818181821</v>
      </c>
      <c r="M33" s="42">
        <v>0.12991341991341987</v>
      </c>
    </row>
    <row r="34" spans="1:13" ht="18" customHeight="1" x14ac:dyDescent="0.4">
      <c r="A34" s="265"/>
      <c r="B34" s="84" t="s">
        <v>239</v>
      </c>
      <c r="C34" s="36">
        <v>329</v>
      </c>
      <c r="D34" s="37">
        <v>0</v>
      </c>
      <c r="E34" s="38" t="e">
        <v>#DIV/0!</v>
      </c>
      <c r="F34" s="39">
        <v>329</v>
      </c>
      <c r="G34" s="36">
        <v>528</v>
      </c>
      <c r="H34" s="37">
        <v>0</v>
      </c>
      <c r="I34" s="38" t="e">
        <v>#DIV/0!</v>
      </c>
      <c r="J34" s="39">
        <v>528</v>
      </c>
      <c r="K34" s="40">
        <v>0.62310606060606055</v>
      </c>
      <c r="L34" s="41" t="s">
        <v>0</v>
      </c>
      <c r="M34" s="42" t="e">
        <v>#VALUE!</v>
      </c>
    </row>
    <row r="35" spans="1:13" s="51" customFormat="1" ht="18" customHeight="1" x14ac:dyDescent="0.15">
      <c r="A35" s="43"/>
      <c r="B35" s="64" t="s">
        <v>119</v>
      </c>
      <c r="C35" s="293" t="s">
        <v>0</v>
      </c>
      <c r="D35" s="292" t="s">
        <v>0</v>
      </c>
      <c r="E35" s="67" t="s">
        <v>0</v>
      </c>
      <c r="F35" s="68" t="s">
        <v>0</v>
      </c>
      <c r="G35" s="293" t="s">
        <v>0</v>
      </c>
      <c r="H35" s="292" t="s">
        <v>0</v>
      </c>
      <c r="I35" s="67" t="s">
        <v>0</v>
      </c>
      <c r="J35" s="68" t="s">
        <v>0</v>
      </c>
      <c r="K35" s="69" t="s">
        <v>0</v>
      </c>
      <c r="L35" s="70" t="s">
        <v>0</v>
      </c>
      <c r="M35" s="71" t="s">
        <v>0</v>
      </c>
    </row>
    <row r="36" spans="1:13" ht="18" customHeight="1" x14ac:dyDescent="0.4">
      <c r="A36" s="265"/>
      <c r="B36" s="84" t="s">
        <v>157</v>
      </c>
      <c r="C36" s="36">
        <v>1301</v>
      </c>
      <c r="D36" s="37">
        <v>1200</v>
      </c>
      <c r="E36" s="38">
        <v>1.0841666666666667</v>
      </c>
      <c r="F36" s="39">
        <v>101</v>
      </c>
      <c r="G36" s="36">
        <v>1816</v>
      </c>
      <c r="H36" s="37">
        <v>2178</v>
      </c>
      <c r="I36" s="38">
        <v>0.83379247015610647</v>
      </c>
      <c r="J36" s="39">
        <v>-362</v>
      </c>
      <c r="K36" s="40">
        <v>0.71640969162995594</v>
      </c>
      <c r="L36" s="41">
        <v>0.55096418732782371</v>
      </c>
      <c r="M36" s="42">
        <v>0.16544550430213223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4"/>
  <sheetViews>
    <sheetView showGridLines="0" zoomScaleNormal="100" zoomScaleSheetLayoutView="90" workbookViewId="0">
      <pane xSplit="6" ySplit="5" topLeftCell="G6" activePane="bottomRight" state="frozen"/>
      <selection activeCell="G4" sqref="G4:G5"/>
      <selection pane="topRight" activeCell="G4" sqref="G4:G5"/>
      <selection pane="bottomLeft" activeCell="G4" sqref="G4:G5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7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２月（月間）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31</v>
      </c>
      <c r="B2" s="313"/>
      <c r="C2" s="1">
        <v>2019</v>
      </c>
      <c r="D2" s="2" t="s">
        <v>146</v>
      </c>
      <c r="E2" s="2">
        <v>2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399</v>
      </c>
      <c r="H3" s="324" t="s">
        <v>398</v>
      </c>
      <c r="I3" s="326" t="s">
        <v>140</v>
      </c>
      <c r="J3" s="327"/>
      <c r="K3" s="322" t="s">
        <v>399</v>
      </c>
      <c r="L3" s="324" t="s">
        <v>398</v>
      </c>
      <c r="M3" s="326" t="s">
        <v>140</v>
      </c>
      <c r="N3" s="327"/>
      <c r="O3" s="318" t="s">
        <v>399</v>
      </c>
      <c r="P3" s="320" t="s">
        <v>398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135</v>
      </c>
      <c r="B5" s="251"/>
      <c r="C5" s="251"/>
      <c r="D5" s="251"/>
      <c r="E5" s="251"/>
      <c r="F5" s="251"/>
      <c r="G5" s="250">
        <v>552705</v>
      </c>
      <c r="H5" s="249">
        <v>538497</v>
      </c>
      <c r="I5" s="248">
        <v>1.026384548103332</v>
      </c>
      <c r="J5" s="247">
        <v>14208</v>
      </c>
      <c r="K5" s="250">
        <v>693955</v>
      </c>
      <c r="L5" s="249">
        <v>680678</v>
      </c>
      <c r="M5" s="248">
        <v>1.0195055518174525</v>
      </c>
      <c r="N5" s="247">
        <v>13277</v>
      </c>
      <c r="O5" s="246">
        <v>0.79645654257120424</v>
      </c>
      <c r="P5" s="245">
        <v>0.79111856119927482</v>
      </c>
      <c r="Q5" s="244">
        <v>5.3379813719294233E-3</v>
      </c>
      <c r="R5" s="169"/>
      <c r="S5" s="169"/>
    </row>
    <row r="6" spans="1:19" x14ac:dyDescent="0.4">
      <c r="A6" s="190" t="s">
        <v>134</v>
      </c>
      <c r="B6" s="189" t="s">
        <v>350</v>
      </c>
      <c r="C6" s="189"/>
      <c r="D6" s="189"/>
      <c r="E6" s="189"/>
      <c r="F6" s="189"/>
      <c r="G6" s="188">
        <v>193654</v>
      </c>
      <c r="H6" s="187">
        <v>187070</v>
      </c>
      <c r="I6" s="186">
        <v>1.035195381408029</v>
      </c>
      <c r="J6" s="185">
        <v>6584</v>
      </c>
      <c r="K6" s="231">
        <v>234335</v>
      </c>
      <c r="L6" s="187">
        <v>234666</v>
      </c>
      <c r="M6" s="186">
        <v>0.99858948462921771</v>
      </c>
      <c r="N6" s="185">
        <v>-331</v>
      </c>
      <c r="O6" s="184">
        <v>0.82639810527663393</v>
      </c>
      <c r="P6" s="183">
        <v>0.79717556015784141</v>
      </c>
      <c r="Q6" s="182">
        <v>2.922254511879252E-2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121086</v>
      </c>
      <c r="H7" s="187">
        <v>120164</v>
      </c>
      <c r="I7" s="186">
        <v>1.0076728471089511</v>
      </c>
      <c r="J7" s="185">
        <v>922</v>
      </c>
      <c r="K7" s="188">
        <v>143091</v>
      </c>
      <c r="L7" s="187">
        <v>149746</v>
      </c>
      <c r="M7" s="186">
        <v>0.95555807834599926</v>
      </c>
      <c r="N7" s="185">
        <v>-6655</v>
      </c>
      <c r="O7" s="184">
        <v>0.84621674319139573</v>
      </c>
      <c r="P7" s="183">
        <v>0.802452152311247</v>
      </c>
      <c r="Q7" s="182">
        <v>4.3764590880148724E-2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243">
        <v>103720</v>
      </c>
      <c r="H8" s="196">
        <v>100585</v>
      </c>
      <c r="I8" s="195">
        <v>1.0311676691355569</v>
      </c>
      <c r="J8" s="194">
        <v>3135</v>
      </c>
      <c r="K8" s="197">
        <v>122091</v>
      </c>
      <c r="L8" s="196">
        <v>121876</v>
      </c>
      <c r="M8" s="195">
        <v>1.0017640880895335</v>
      </c>
      <c r="N8" s="194">
        <v>215</v>
      </c>
      <c r="O8" s="193">
        <v>0.8495302684063526</v>
      </c>
      <c r="P8" s="192">
        <v>0.82530604877088187</v>
      </c>
      <c r="Q8" s="191">
        <v>2.4224219635470723E-2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243">
        <v>17366</v>
      </c>
      <c r="H9" s="196">
        <v>19406</v>
      </c>
      <c r="I9" s="195">
        <v>0.89487787282283826</v>
      </c>
      <c r="J9" s="194">
        <v>-2040</v>
      </c>
      <c r="K9" s="197">
        <v>21000</v>
      </c>
      <c r="L9" s="196">
        <v>27375</v>
      </c>
      <c r="M9" s="195">
        <v>0.76712328767123283</v>
      </c>
      <c r="N9" s="194">
        <v>-6375</v>
      </c>
      <c r="O9" s="193">
        <v>0.82695238095238099</v>
      </c>
      <c r="P9" s="192">
        <v>0.70889497716894978</v>
      </c>
      <c r="Q9" s="191">
        <v>0.11805740378343121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>
        <v>173</v>
      </c>
      <c r="I10" s="195">
        <v>0</v>
      </c>
      <c r="J10" s="194">
        <v>-173</v>
      </c>
      <c r="K10" s="197"/>
      <c r="L10" s="196">
        <v>495</v>
      </c>
      <c r="M10" s="195">
        <v>0</v>
      </c>
      <c r="N10" s="194">
        <v>-495</v>
      </c>
      <c r="O10" s="193" t="e">
        <v>#DIV/0!</v>
      </c>
      <c r="P10" s="192">
        <v>0.34949494949494947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194">
        <v>0</v>
      </c>
      <c r="K16" s="197"/>
      <c r="L16" s="196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/>
      <c r="H17" s="175"/>
      <c r="I17" s="174" t="e">
        <v>#DIV/0!</v>
      </c>
      <c r="J17" s="173">
        <v>0</v>
      </c>
      <c r="K17" s="176"/>
      <c r="L17" s="175"/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69623</v>
      </c>
      <c r="H18" s="187">
        <v>65106</v>
      </c>
      <c r="I18" s="186">
        <v>1.0693791662826775</v>
      </c>
      <c r="J18" s="185">
        <v>4517</v>
      </c>
      <c r="K18" s="188">
        <v>87100</v>
      </c>
      <c r="L18" s="187">
        <v>82120</v>
      </c>
      <c r="M18" s="186">
        <v>1.0606429615197273</v>
      </c>
      <c r="N18" s="185">
        <v>4980</v>
      </c>
      <c r="O18" s="184">
        <v>0.79934557979334098</v>
      </c>
      <c r="P18" s="183">
        <v>0.79281539210910867</v>
      </c>
      <c r="Q18" s="182">
        <v>6.5301876842323026E-3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10847</v>
      </c>
      <c r="H20" s="196">
        <v>9559</v>
      </c>
      <c r="I20" s="195">
        <v>1.1347421278376399</v>
      </c>
      <c r="J20" s="194">
        <v>1288</v>
      </c>
      <c r="K20" s="197">
        <v>13280</v>
      </c>
      <c r="L20" s="196">
        <v>11965</v>
      </c>
      <c r="M20" s="195">
        <v>1.1099038863351443</v>
      </c>
      <c r="N20" s="194">
        <v>1315</v>
      </c>
      <c r="O20" s="193">
        <v>0.81679216867469884</v>
      </c>
      <c r="P20" s="192">
        <v>0.79891349770162978</v>
      </c>
      <c r="Q20" s="191">
        <v>1.7878670973069055E-2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21762</v>
      </c>
      <c r="H21" s="196">
        <v>20812</v>
      </c>
      <c r="I21" s="205">
        <v>1.0456467422640785</v>
      </c>
      <c r="J21" s="204">
        <v>950</v>
      </c>
      <c r="K21" s="203">
        <v>27720</v>
      </c>
      <c r="L21" s="206">
        <v>27440</v>
      </c>
      <c r="M21" s="205">
        <v>1.010204081632653</v>
      </c>
      <c r="N21" s="194">
        <v>280</v>
      </c>
      <c r="O21" s="193">
        <v>0.78506493506493502</v>
      </c>
      <c r="P21" s="192">
        <v>0.7584548104956268</v>
      </c>
      <c r="Q21" s="191">
        <v>2.6610124569308224E-2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7447</v>
      </c>
      <c r="H22" s="206">
        <v>7533</v>
      </c>
      <c r="I22" s="195">
        <v>0.98858356564449756</v>
      </c>
      <c r="J22" s="194">
        <v>-86</v>
      </c>
      <c r="K22" s="197">
        <v>9240</v>
      </c>
      <c r="L22" s="206">
        <v>9240</v>
      </c>
      <c r="M22" s="195">
        <v>1</v>
      </c>
      <c r="N22" s="194">
        <v>0</v>
      </c>
      <c r="O22" s="193">
        <v>0.80595238095238098</v>
      </c>
      <c r="P22" s="192">
        <v>0.81525974025974024</v>
      </c>
      <c r="Q22" s="191">
        <v>-9.3073593073592642E-3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4226</v>
      </c>
      <c r="H23" s="196">
        <v>3831</v>
      </c>
      <c r="I23" s="195">
        <v>1.1031062385800052</v>
      </c>
      <c r="J23" s="194">
        <v>395</v>
      </c>
      <c r="K23" s="197">
        <v>4620</v>
      </c>
      <c r="L23" s="196">
        <v>4620</v>
      </c>
      <c r="M23" s="195">
        <v>1</v>
      </c>
      <c r="N23" s="194">
        <v>0</v>
      </c>
      <c r="O23" s="193">
        <v>0.91471861471861471</v>
      </c>
      <c r="P23" s="192">
        <v>0.82922077922077919</v>
      </c>
      <c r="Q23" s="191">
        <v>8.5497835497835517E-2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/>
      <c r="H24" s="196"/>
      <c r="I24" s="195" t="e">
        <v>#DIV/0!</v>
      </c>
      <c r="J24" s="194">
        <v>0</v>
      </c>
      <c r="K24" s="197"/>
      <c r="L24" s="196"/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3014</v>
      </c>
      <c r="H25" s="196">
        <v>2780</v>
      </c>
      <c r="I25" s="195">
        <v>1.0841726618705037</v>
      </c>
      <c r="J25" s="194">
        <v>234</v>
      </c>
      <c r="K25" s="197">
        <v>4520</v>
      </c>
      <c r="L25" s="196">
        <v>4060</v>
      </c>
      <c r="M25" s="195">
        <v>1.1133004926108374</v>
      </c>
      <c r="N25" s="194">
        <v>460</v>
      </c>
      <c r="O25" s="193">
        <v>0.66681415929203536</v>
      </c>
      <c r="P25" s="192">
        <v>0.68472906403940892</v>
      </c>
      <c r="Q25" s="191">
        <v>-1.7914904747373561E-2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3944</v>
      </c>
      <c r="H32" s="196">
        <v>3078</v>
      </c>
      <c r="I32" s="195">
        <v>1.281351526965562</v>
      </c>
      <c r="J32" s="194">
        <v>866</v>
      </c>
      <c r="K32" s="197">
        <v>4620</v>
      </c>
      <c r="L32" s="196">
        <v>4060</v>
      </c>
      <c r="M32" s="195">
        <v>1.1379310344827587</v>
      </c>
      <c r="N32" s="194">
        <v>560</v>
      </c>
      <c r="O32" s="193">
        <v>0.8536796536796537</v>
      </c>
      <c r="P32" s="192">
        <v>0.75812807881773403</v>
      </c>
      <c r="Q32" s="191">
        <v>9.5551574861919675E-2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3003</v>
      </c>
      <c r="H34" s="196">
        <v>2332</v>
      </c>
      <c r="I34" s="195">
        <v>1.2877358490566038</v>
      </c>
      <c r="J34" s="194">
        <v>671</v>
      </c>
      <c r="K34" s="197">
        <v>4620</v>
      </c>
      <c r="L34" s="196">
        <v>3335</v>
      </c>
      <c r="M34" s="195">
        <v>1.3853073463268366</v>
      </c>
      <c r="N34" s="194">
        <v>1285</v>
      </c>
      <c r="O34" s="193">
        <v>0.65</v>
      </c>
      <c r="P34" s="192">
        <v>0.69925037481259367</v>
      </c>
      <c r="Q34" s="191">
        <v>-4.9250374812593645E-2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15380</v>
      </c>
      <c r="H37" s="175">
        <v>15181</v>
      </c>
      <c r="I37" s="174">
        <v>1.0131084908767538</v>
      </c>
      <c r="J37" s="173">
        <v>199</v>
      </c>
      <c r="K37" s="176">
        <v>18480</v>
      </c>
      <c r="L37" s="175">
        <v>17400</v>
      </c>
      <c r="M37" s="174">
        <v>1.0620689655172413</v>
      </c>
      <c r="N37" s="173">
        <v>1080</v>
      </c>
      <c r="O37" s="172">
        <v>0.83225108225108224</v>
      </c>
      <c r="P37" s="171">
        <v>0.87247126436781608</v>
      </c>
      <c r="Q37" s="170">
        <v>-4.0220182116733838E-2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1992</v>
      </c>
      <c r="H38" s="187">
        <v>1800</v>
      </c>
      <c r="I38" s="186">
        <v>1.1066666666666667</v>
      </c>
      <c r="J38" s="185">
        <v>192</v>
      </c>
      <c r="K38" s="188">
        <v>2800</v>
      </c>
      <c r="L38" s="187">
        <v>2800</v>
      </c>
      <c r="M38" s="186">
        <v>1</v>
      </c>
      <c r="N38" s="185">
        <v>0</v>
      </c>
      <c r="O38" s="184">
        <v>0.71142857142857141</v>
      </c>
      <c r="P38" s="183">
        <v>0.6428571428571429</v>
      </c>
      <c r="Q38" s="182">
        <v>6.8571428571428505E-2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1000</v>
      </c>
      <c r="H39" s="196">
        <v>919</v>
      </c>
      <c r="I39" s="195">
        <v>1.088139281828074</v>
      </c>
      <c r="J39" s="194">
        <v>81</v>
      </c>
      <c r="K39" s="197">
        <v>1400</v>
      </c>
      <c r="L39" s="196">
        <v>1400</v>
      </c>
      <c r="M39" s="195">
        <v>1</v>
      </c>
      <c r="N39" s="194">
        <v>0</v>
      </c>
      <c r="O39" s="193">
        <v>0.7142857142857143</v>
      </c>
      <c r="P39" s="192">
        <v>0.65642857142857147</v>
      </c>
      <c r="Q39" s="191">
        <v>5.7857142857142829E-2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992</v>
      </c>
      <c r="H40" s="237">
        <v>881</v>
      </c>
      <c r="I40" s="236">
        <v>1.1259931895573212</v>
      </c>
      <c r="J40" s="235">
        <v>111</v>
      </c>
      <c r="K40" s="238">
        <v>1400</v>
      </c>
      <c r="L40" s="237">
        <v>1400</v>
      </c>
      <c r="M40" s="236">
        <v>1</v>
      </c>
      <c r="N40" s="235">
        <v>0</v>
      </c>
      <c r="O40" s="234">
        <v>0.70857142857142852</v>
      </c>
      <c r="P40" s="233">
        <v>0.62928571428571434</v>
      </c>
      <c r="Q40" s="232">
        <v>7.9285714285714182E-2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953</v>
      </c>
      <c r="H41" s="187">
        <v>0</v>
      </c>
      <c r="I41" s="186" t="e">
        <v>#DIV/0!</v>
      </c>
      <c r="J41" s="185">
        <v>953</v>
      </c>
      <c r="K41" s="188">
        <v>1344</v>
      </c>
      <c r="L41" s="187">
        <v>0</v>
      </c>
      <c r="M41" s="186" t="e">
        <v>#DIV/0!</v>
      </c>
      <c r="N41" s="185">
        <v>1344</v>
      </c>
      <c r="O41" s="184">
        <v>0.70907738095238093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953</v>
      </c>
      <c r="H42" s="175">
        <v>0</v>
      </c>
      <c r="I42" s="174" t="e">
        <v>#DIV/0!</v>
      </c>
      <c r="J42" s="173">
        <v>953</v>
      </c>
      <c r="K42" s="176">
        <v>1344</v>
      </c>
      <c r="L42" s="175">
        <v>0</v>
      </c>
      <c r="M42" s="174" t="e">
        <v>#DIV/0!</v>
      </c>
      <c r="N42" s="173">
        <v>1344</v>
      </c>
      <c r="O42" s="172">
        <v>0.70907738095238093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120</v>
      </c>
      <c r="C43" s="189"/>
      <c r="D43" s="189"/>
      <c r="E43" s="189"/>
      <c r="F43" s="229"/>
      <c r="G43" s="188">
        <v>286602</v>
      </c>
      <c r="H43" s="187">
        <v>280519</v>
      </c>
      <c r="I43" s="186">
        <v>1.0216848056637875</v>
      </c>
      <c r="J43" s="185">
        <v>6083</v>
      </c>
      <c r="K43" s="231">
        <v>376679</v>
      </c>
      <c r="L43" s="187">
        <v>363881</v>
      </c>
      <c r="M43" s="186">
        <v>1.0351708388181851</v>
      </c>
      <c r="N43" s="185">
        <v>12798</v>
      </c>
      <c r="O43" s="184">
        <v>0.76086535219643248</v>
      </c>
      <c r="P43" s="183">
        <v>0.77090862122507087</v>
      </c>
      <c r="Q43" s="182">
        <v>-1.0043269028638391E-2</v>
      </c>
      <c r="R43" s="169"/>
      <c r="S43" s="169"/>
    </row>
    <row r="44" spans="1:19" x14ac:dyDescent="0.4">
      <c r="A44" s="230"/>
      <c r="B44" s="190" t="s">
        <v>119</v>
      </c>
      <c r="C44" s="189"/>
      <c r="D44" s="189"/>
      <c r="E44" s="189"/>
      <c r="F44" s="229"/>
      <c r="G44" s="188">
        <v>277456</v>
      </c>
      <c r="H44" s="187">
        <v>271382</v>
      </c>
      <c r="I44" s="186">
        <v>1.0223817349713689</v>
      </c>
      <c r="J44" s="185">
        <v>6074</v>
      </c>
      <c r="K44" s="188">
        <v>365539</v>
      </c>
      <c r="L44" s="187">
        <v>351493</v>
      </c>
      <c r="M44" s="186">
        <v>1.0399609665057341</v>
      </c>
      <c r="N44" s="185">
        <v>14046</v>
      </c>
      <c r="O44" s="184">
        <v>0.75903255193016339</v>
      </c>
      <c r="P44" s="183">
        <v>0.77208365458202577</v>
      </c>
      <c r="Q44" s="182">
        <v>-1.3051102651862379E-2</v>
      </c>
      <c r="R44" s="169"/>
      <c r="S44" s="169"/>
    </row>
    <row r="45" spans="1:19" x14ac:dyDescent="0.4">
      <c r="A45" s="200"/>
      <c r="B45" s="200"/>
      <c r="C45" s="208" t="s">
        <v>102</v>
      </c>
      <c r="D45" s="207"/>
      <c r="E45" s="207"/>
      <c r="F45" s="6" t="s">
        <v>97</v>
      </c>
      <c r="G45" s="197">
        <v>107767</v>
      </c>
      <c r="H45" s="196">
        <v>104906</v>
      </c>
      <c r="I45" s="195">
        <v>1.0272720340114008</v>
      </c>
      <c r="J45" s="194">
        <v>2861</v>
      </c>
      <c r="K45" s="197">
        <v>133180</v>
      </c>
      <c r="L45" s="196">
        <v>127816</v>
      </c>
      <c r="M45" s="195">
        <v>1.041966576954372</v>
      </c>
      <c r="N45" s="194">
        <v>5364</v>
      </c>
      <c r="O45" s="193">
        <v>0.80918306051959754</v>
      </c>
      <c r="P45" s="192">
        <v>0.82075796457407524</v>
      </c>
      <c r="Q45" s="191">
        <v>-1.1574904054477697E-2</v>
      </c>
      <c r="R45" s="169"/>
      <c r="S45" s="169"/>
    </row>
    <row r="46" spans="1:19" x14ac:dyDescent="0.4">
      <c r="A46" s="200"/>
      <c r="B46" s="200"/>
      <c r="C46" s="208" t="s">
        <v>118</v>
      </c>
      <c r="D46" s="207"/>
      <c r="E46" s="207"/>
      <c r="F46" s="6" t="s">
        <v>97</v>
      </c>
      <c r="G46" s="197">
        <v>21884</v>
      </c>
      <c r="H46" s="196">
        <v>24716</v>
      </c>
      <c r="I46" s="195">
        <v>0.88541835248422074</v>
      </c>
      <c r="J46" s="194">
        <v>-2832</v>
      </c>
      <c r="K46" s="197">
        <v>28396</v>
      </c>
      <c r="L46" s="196">
        <v>30048</v>
      </c>
      <c r="M46" s="195">
        <v>0.94502129925452605</v>
      </c>
      <c r="N46" s="194">
        <v>-1652</v>
      </c>
      <c r="O46" s="193">
        <v>0.7706719256233272</v>
      </c>
      <c r="P46" s="192">
        <v>0.82255058572949946</v>
      </c>
      <c r="Q46" s="191">
        <v>-5.1878660106172259E-2</v>
      </c>
      <c r="R46" s="169"/>
      <c r="S46" s="169"/>
    </row>
    <row r="47" spans="1:19" x14ac:dyDescent="0.4">
      <c r="A47" s="200"/>
      <c r="B47" s="200"/>
      <c r="C47" s="208" t="s">
        <v>100</v>
      </c>
      <c r="D47" s="207"/>
      <c r="E47" s="207"/>
      <c r="F47" s="6" t="s">
        <v>97</v>
      </c>
      <c r="G47" s="197">
        <v>13246</v>
      </c>
      <c r="H47" s="196">
        <v>13017</v>
      </c>
      <c r="I47" s="195">
        <v>1.0175923791964354</v>
      </c>
      <c r="J47" s="194">
        <v>229</v>
      </c>
      <c r="K47" s="197">
        <v>17304</v>
      </c>
      <c r="L47" s="196">
        <v>16184</v>
      </c>
      <c r="M47" s="195">
        <v>1.0692041522491349</v>
      </c>
      <c r="N47" s="194">
        <v>1120</v>
      </c>
      <c r="O47" s="193">
        <v>0.76548774849745727</v>
      </c>
      <c r="P47" s="192">
        <v>0.8043129016312407</v>
      </c>
      <c r="Q47" s="191">
        <v>-3.882515313378343E-2</v>
      </c>
      <c r="R47" s="169"/>
      <c r="S47" s="169"/>
    </row>
    <row r="48" spans="1:19" x14ac:dyDescent="0.4">
      <c r="A48" s="200"/>
      <c r="B48" s="200"/>
      <c r="C48" s="208" t="s">
        <v>92</v>
      </c>
      <c r="D48" s="207"/>
      <c r="E48" s="207"/>
      <c r="F48" s="6" t="s">
        <v>97</v>
      </c>
      <c r="G48" s="197">
        <v>8229</v>
      </c>
      <c r="H48" s="196">
        <v>7652</v>
      </c>
      <c r="I48" s="195">
        <v>1.0754051228437009</v>
      </c>
      <c r="J48" s="194">
        <v>577</v>
      </c>
      <c r="K48" s="197">
        <v>10093</v>
      </c>
      <c r="L48" s="196">
        <v>9135</v>
      </c>
      <c r="M48" s="195">
        <v>1.1048713738368912</v>
      </c>
      <c r="N48" s="194">
        <v>958</v>
      </c>
      <c r="O48" s="193">
        <v>0.81531754681462398</v>
      </c>
      <c r="P48" s="192">
        <v>0.83765736179529282</v>
      </c>
      <c r="Q48" s="191">
        <v>-2.2339814980668837E-2</v>
      </c>
      <c r="R48" s="169"/>
      <c r="S48" s="169"/>
    </row>
    <row r="49" spans="1:19" x14ac:dyDescent="0.4">
      <c r="A49" s="200"/>
      <c r="B49" s="200"/>
      <c r="C49" s="208" t="s">
        <v>98</v>
      </c>
      <c r="D49" s="207"/>
      <c r="E49" s="207"/>
      <c r="F49" s="6" t="s">
        <v>97</v>
      </c>
      <c r="G49" s="197">
        <v>16019</v>
      </c>
      <c r="H49" s="196">
        <v>14790</v>
      </c>
      <c r="I49" s="195">
        <v>1.0830966869506424</v>
      </c>
      <c r="J49" s="194">
        <v>1229</v>
      </c>
      <c r="K49" s="197">
        <v>20179</v>
      </c>
      <c r="L49" s="196">
        <v>16386</v>
      </c>
      <c r="M49" s="195">
        <v>1.2314780910533383</v>
      </c>
      <c r="N49" s="194">
        <v>3793</v>
      </c>
      <c r="O49" s="193">
        <v>0.79384508647603946</v>
      </c>
      <c r="P49" s="192">
        <v>0.90259978030025634</v>
      </c>
      <c r="Q49" s="191">
        <v>-0.10875469382421687</v>
      </c>
      <c r="R49" s="169"/>
      <c r="S49" s="169"/>
    </row>
    <row r="50" spans="1:19" x14ac:dyDescent="0.4">
      <c r="A50" s="200"/>
      <c r="B50" s="200"/>
      <c r="C50" s="208" t="s">
        <v>101</v>
      </c>
      <c r="D50" s="207"/>
      <c r="E50" s="207"/>
      <c r="F50" s="6" t="s">
        <v>97</v>
      </c>
      <c r="G50" s="197">
        <v>31137</v>
      </c>
      <c r="H50" s="196">
        <v>30345</v>
      </c>
      <c r="I50" s="195">
        <v>1.0260998517053881</v>
      </c>
      <c r="J50" s="194">
        <v>792</v>
      </c>
      <c r="K50" s="197">
        <v>40032</v>
      </c>
      <c r="L50" s="196">
        <v>39948</v>
      </c>
      <c r="M50" s="195">
        <v>1.0021027335536197</v>
      </c>
      <c r="N50" s="194">
        <v>84</v>
      </c>
      <c r="O50" s="193">
        <v>0.77780275779376495</v>
      </c>
      <c r="P50" s="192">
        <v>0.75961249624511862</v>
      </c>
      <c r="Q50" s="191">
        <v>1.8190261548646336E-2</v>
      </c>
      <c r="R50" s="169"/>
      <c r="S50" s="169"/>
    </row>
    <row r="51" spans="1:19" x14ac:dyDescent="0.4">
      <c r="A51" s="200"/>
      <c r="B51" s="200"/>
      <c r="C51" s="208" t="s">
        <v>93</v>
      </c>
      <c r="D51" s="207"/>
      <c r="E51" s="207"/>
      <c r="F51" s="6" t="s">
        <v>97</v>
      </c>
      <c r="G51" s="197">
        <v>3872</v>
      </c>
      <c r="H51" s="196">
        <v>3598</v>
      </c>
      <c r="I51" s="195">
        <v>1.0761534185658699</v>
      </c>
      <c r="J51" s="194">
        <v>274</v>
      </c>
      <c r="K51" s="197">
        <v>7290</v>
      </c>
      <c r="L51" s="196">
        <v>7591</v>
      </c>
      <c r="M51" s="195">
        <v>0.96034778026610457</v>
      </c>
      <c r="N51" s="194">
        <v>-301</v>
      </c>
      <c r="O51" s="193">
        <v>0.53113854595336074</v>
      </c>
      <c r="P51" s="192">
        <v>0.47398234751679619</v>
      </c>
      <c r="Q51" s="191">
        <v>5.7156198436564554E-2</v>
      </c>
      <c r="R51" s="169"/>
      <c r="S51" s="169"/>
    </row>
    <row r="52" spans="1:19" x14ac:dyDescent="0.4">
      <c r="A52" s="200"/>
      <c r="B52" s="200"/>
      <c r="C52" s="208" t="s">
        <v>117</v>
      </c>
      <c r="D52" s="207"/>
      <c r="E52" s="207"/>
      <c r="F52" s="6" t="s">
        <v>97</v>
      </c>
      <c r="G52" s="197">
        <v>4337</v>
      </c>
      <c r="H52" s="196">
        <v>6647</v>
      </c>
      <c r="I52" s="195">
        <v>0.65247480066195274</v>
      </c>
      <c r="J52" s="194">
        <v>-2310</v>
      </c>
      <c r="K52" s="197">
        <v>4648</v>
      </c>
      <c r="L52" s="196">
        <v>7968</v>
      </c>
      <c r="M52" s="195">
        <v>0.58333333333333337</v>
      </c>
      <c r="N52" s="194">
        <v>-3320</v>
      </c>
      <c r="O52" s="193">
        <v>0.93308950086058517</v>
      </c>
      <c r="P52" s="192">
        <v>0.83421184738955823</v>
      </c>
      <c r="Q52" s="191">
        <v>9.8877653471026949E-2</v>
      </c>
      <c r="R52" s="169"/>
      <c r="S52" s="169"/>
    </row>
    <row r="53" spans="1:19" x14ac:dyDescent="0.4">
      <c r="A53" s="200"/>
      <c r="B53" s="200"/>
      <c r="C53" s="208" t="s">
        <v>116</v>
      </c>
      <c r="D53" s="207"/>
      <c r="E53" s="207"/>
      <c r="F53" s="6" t="s">
        <v>97</v>
      </c>
      <c r="G53" s="197">
        <v>6056</v>
      </c>
      <c r="H53" s="196">
        <v>6116</v>
      </c>
      <c r="I53" s="195">
        <v>0.99018966644865924</v>
      </c>
      <c r="J53" s="194">
        <v>-60</v>
      </c>
      <c r="K53" s="197">
        <v>7560</v>
      </c>
      <c r="L53" s="196">
        <v>7556</v>
      </c>
      <c r="M53" s="195">
        <v>1.0005293806246691</v>
      </c>
      <c r="N53" s="194">
        <v>4</v>
      </c>
      <c r="O53" s="193">
        <v>0.80105820105820102</v>
      </c>
      <c r="P53" s="192">
        <v>0.80942297511911065</v>
      </c>
      <c r="Q53" s="191">
        <v>-8.3647740609096299E-3</v>
      </c>
      <c r="R53" s="169"/>
      <c r="S53" s="169"/>
    </row>
    <row r="54" spans="1:19" x14ac:dyDescent="0.4">
      <c r="A54" s="200"/>
      <c r="B54" s="200"/>
      <c r="C54" s="208" t="s">
        <v>115</v>
      </c>
      <c r="D54" s="207"/>
      <c r="E54" s="207"/>
      <c r="F54" s="6" t="s">
        <v>84</v>
      </c>
      <c r="G54" s="197">
        <v>2066</v>
      </c>
      <c r="H54" s="196">
        <v>1700</v>
      </c>
      <c r="I54" s="195">
        <v>1.2152941176470589</v>
      </c>
      <c r="J54" s="194">
        <v>366</v>
      </c>
      <c r="K54" s="197">
        <v>4482</v>
      </c>
      <c r="L54" s="196">
        <v>3270</v>
      </c>
      <c r="M54" s="195">
        <v>1.3706422018348623</v>
      </c>
      <c r="N54" s="194">
        <v>1212</v>
      </c>
      <c r="O54" s="193">
        <v>0.46095493083444888</v>
      </c>
      <c r="P54" s="192">
        <v>0.51987767584097855</v>
      </c>
      <c r="Q54" s="191">
        <v>-5.8922745006529664E-2</v>
      </c>
      <c r="R54" s="169"/>
      <c r="S54" s="169"/>
    </row>
    <row r="55" spans="1:19" x14ac:dyDescent="0.4">
      <c r="A55" s="200"/>
      <c r="B55" s="200"/>
      <c r="C55" s="208" t="s">
        <v>114</v>
      </c>
      <c r="D55" s="207"/>
      <c r="E55" s="207"/>
      <c r="F55" s="6" t="s">
        <v>97</v>
      </c>
      <c r="G55" s="197">
        <v>3046</v>
      </c>
      <c r="H55" s="196">
        <v>2870</v>
      </c>
      <c r="I55" s="195">
        <v>1.0613240418118466</v>
      </c>
      <c r="J55" s="194">
        <v>176</v>
      </c>
      <c r="K55" s="197">
        <v>4648</v>
      </c>
      <c r="L55" s="196">
        <v>4648</v>
      </c>
      <c r="M55" s="195">
        <v>1</v>
      </c>
      <c r="N55" s="194">
        <v>0</v>
      </c>
      <c r="O55" s="193">
        <v>0.65533562822719449</v>
      </c>
      <c r="P55" s="192">
        <v>0.61746987951807231</v>
      </c>
      <c r="Q55" s="191">
        <v>3.7865748709122182E-2</v>
      </c>
      <c r="R55" s="169"/>
      <c r="S55" s="169"/>
    </row>
    <row r="56" spans="1:19" x14ac:dyDescent="0.4">
      <c r="A56" s="200"/>
      <c r="B56" s="200"/>
      <c r="C56" s="208" t="s">
        <v>113</v>
      </c>
      <c r="D56" s="207"/>
      <c r="E56" s="207"/>
      <c r="F56" s="6" t="s">
        <v>97</v>
      </c>
      <c r="G56" s="197">
        <v>5207</v>
      </c>
      <c r="H56" s="196">
        <v>4799</v>
      </c>
      <c r="I56" s="195">
        <v>1.0850177120233382</v>
      </c>
      <c r="J56" s="194">
        <v>408</v>
      </c>
      <c r="K56" s="197">
        <v>7560</v>
      </c>
      <c r="L56" s="196">
        <v>7560</v>
      </c>
      <c r="M56" s="195">
        <v>1</v>
      </c>
      <c r="N56" s="194">
        <v>0</v>
      </c>
      <c r="O56" s="193">
        <v>0.68875661375661379</v>
      </c>
      <c r="P56" s="192">
        <v>0.63478835978835979</v>
      </c>
      <c r="Q56" s="191">
        <v>5.3968253968253999E-2</v>
      </c>
      <c r="R56" s="169"/>
      <c r="S56" s="169"/>
    </row>
    <row r="57" spans="1:19" x14ac:dyDescent="0.4">
      <c r="A57" s="200"/>
      <c r="B57" s="200"/>
      <c r="C57" s="199" t="s">
        <v>112</v>
      </c>
      <c r="D57" s="198"/>
      <c r="E57" s="198"/>
      <c r="F57" s="10" t="s">
        <v>84</v>
      </c>
      <c r="G57" s="203">
        <v>2814</v>
      </c>
      <c r="H57" s="206">
        <v>2760</v>
      </c>
      <c r="I57" s="205">
        <v>1.0195652173913043</v>
      </c>
      <c r="J57" s="204">
        <v>54</v>
      </c>
      <c r="K57" s="203">
        <v>4648</v>
      </c>
      <c r="L57" s="206">
        <v>4648</v>
      </c>
      <c r="M57" s="205">
        <v>1</v>
      </c>
      <c r="N57" s="204">
        <v>0</v>
      </c>
      <c r="O57" s="211">
        <v>0.60542168674698793</v>
      </c>
      <c r="P57" s="210">
        <v>0.59380378657487087</v>
      </c>
      <c r="Q57" s="209">
        <v>1.1617900172117057E-2</v>
      </c>
      <c r="R57" s="169"/>
      <c r="S57" s="169"/>
    </row>
    <row r="58" spans="1:19" x14ac:dyDescent="0.4">
      <c r="A58" s="200"/>
      <c r="B58" s="200"/>
      <c r="C58" s="199" t="s">
        <v>111</v>
      </c>
      <c r="D58" s="198"/>
      <c r="E58" s="198"/>
      <c r="F58" s="10" t="s">
        <v>97</v>
      </c>
      <c r="G58" s="203">
        <v>3286</v>
      </c>
      <c r="H58" s="206">
        <v>3395</v>
      </c>
      <c r="I58" s="205">
        <v>0.9678939617083947</v>
      </c>
      <c r="J58" s="204">
        <v>-109</v>
      </c>
      <c r="K58" s="203">
        <v>7186</v>
      </c>
      <c r="L58" s="206">
        <v>7288</v>
      </c>
      <c r="M58" s="205">
        <v>0.9860043907793633</v>
      </c>
      <c r="N58" s="204">
        <v>-102</v>
      </c>
      <c r="O58" s="211">
        <v>0.45727804063456723</v>
      </c>
      <c r="P58" s="210">
        <v>0.46583424807903401</v>
      </c>
      <c r="Q58" s="209">
        <v>-8.5562074444667791E-3</v>
      </c>
      <c r="R58" s="169"/>
      <c r="S58" s="169"/>
    </row>
    <row r="59" spans="1:19" x14ac:dyDescent="0.4">
      <c r="A59" s="200"/>
      <c r="B59" s="200"/>
      <c r="C59" s="199" t="s">
        <v>110</v>
      </c>
      <c r="D59" s="198"/>
      <c r="E59" s="198"/>
      <c r="F59" s="10" t="s">
        <v>97</v>
      </c>
      <c r="G59" s="203">
        <v>2838</v>
      </c>
      <c r="H59" s="206">
        <v>2900</v>
      </c>
      <c r="I59" s="205">
        <v>0.97862068965517246</v>
      </c>
      <c r="J59" s="204">
        <v>-62</v>
      </c>
      <c r="K59" s="203">
        <v>3528</v>
      </c>
      <c r="L59" s="206">
        <v>3568</v>
      </c>
      <c r="M59" s="205">
        <v>0.9887892376681614</v>
      </c>
      <c r="N59" s="204">
        <v>-40</v>
      </c>
      <c r="O59" s="211">
        <v>0.80442176870748294</v>
      </c>
      <c r="P59" s="210">
        <v>0.81278026905829592</v>
      </c>
      <c r="Q59" s="209">
        <v>-8.3585003508129807E-3</v>
      </c>
      <c r="R59" s="169"/>
      <c r="S59" s="169"/>
    </row>
    <row r="60" spans="1:19" x14ac:dyDescent="0.4">
      <c r="A60" s="200"/>
      <c r="B60" s="200"/>
      <c r="C60" s="208" t="s">
        <v>85</v>
      </c>
      <c r="D60" s="228"/>
      <c r="E60" s="207"/>
      <c r="F60" s="6" t="s">
        <v>84</v>
      </c>
      <c r="G60" s="203">
        <v>244</v>
      </c>
      <c r="H60" s="206">
        <v>151</v>
      </c>
      <c r="I60" s="205">
        <v>1.6158940397350994</v>
      </c>
      <c r="J60" s="204">
        <v>93</v>
      </c>
      <c r="K60" s="203">
        <v>405</v>
      </c>
      <c r="L60" s="206">
        <v>315</v>
      </c>
      <c r="M60" s="205">
        <v>1.2857142857142858</v>
      </c>
      <c r="N60" s="204">
        <v>90</v>
      </c>
      <c r="O60" s="211">
        <v>0.60246913580246919</v>
      </c>
      <c r="P60" s="210">
        <v>0.47936507936507938</v>
      </c>
      <c r="Q60" s="209">
        <v>0.12310405643738981</v>
      </c>
      <c r="R60" s="169"/>
      <c r="S60" s="169"/>
    </row>
    <row r="61" spans="1:19" x14ac:dyDescent="0.4">
      <c r="A61" s="200"/>
      <c r="B61" s="200"/>
      <c r="C61" s="199" t="s">
        <v>107</v>
      </c>
      <c r="D61" s="198"/>
      <c r="E61" s="198"/>
      <c r="F61" s="10" t="s">
        <v>97</v>
      </c>
      <c r="G61" s="203">
        <v>3589</v>
      </c>
      <c r="H61" s="206">
        <v>3419</v>
      </c>
      <c r="I61" s="205">
        <v>1.0497221409768938</v>
      </c>
      <c r="J61" s="204">
        <v>170</v>
      </c>
      <c r="K61" s="203">
        <v>4648</v>
      </c>
      <c r="L61" s="206">
        <v>4608</v>
      </c>
      <c r="M61" s="205">
        <v>1.0086805555555556</v>
      </c>
      <c r="N61" s="204">
        <v>40</v>
      </c>
      <c r="O61" s="211">
        <v>0.77216006884681587</v>
      </c>
      <c r="P61" s="210">
        <v>0.74197048611111116</v>
      </c>
      <c r="Q61" s="209">
        <v>3.0189582735704712E-2</v>
      </c>
      <c r="R61" s="169"/>
      <c r="S61" s="169"/>
    </row>
    <row r="62" spans="1:19" x14ac:dyDescent="0.4">
      <c r="A62" s="200"/>
      <c r="B62" s="200"/>
      <c r="C62" s="199" t="s">
        <v>106</v>
      </c>
      <c r="D62" s="198"/>
      <c r="E62" s="198"/>
      <c r="F62" s="10" t="s">
        <v>97</v>
      </c>
      <c r="G62" s="203">
        <v>2275</v>
      </c>
      <c r="H62" s="206">
        <v>2438</v>
      </c>
      <c r="I62" s="205">
        <v>0.9331419196062346</v>
      </c>
      <c r="J62" s="204">
        <v>-163</v>
      </c>
      <c r="K62" s="203">
        <v>4648</v>
      </c>
      <c r="L62" s="206">
        <v>3563</v>
      </c>
      <c r="M62" s="205">
        <v>1.3045186640471513</v>
      </c>
      <c r="N62" s="204">
        <v>1085</v>
      </c>
      <c r="O62" s="211">
        <v>0.48945783132530118</v>
      </c>
      <c r="P62" s="210">
        <v>0.68425484142576476</v>
      </c>
      <c r="Q62" s="209">
        <v>-0.19479701010046357</v>
      </c>
      <c r="R62" s="169"/>
      <c r="S62" s="169"/>
    </row>
    <row r="63" spans="1:19" x14ac:dyDescent="0.4">
      <c r="A63" s="200"/>
      <c r="B63" s="200"/>
      <c r="C63" s="199" t="s">
        <v>108</v>
      </c>
      <c r="D63" s="198"/>
      <c r="E63" s="198"/>
      <c r="F63" s="10" t="s">
        <v>97</v>
      </c>
      <c r="G63" s="203">
        <v>2277</v>
      </c>
      <c r="H63" s="206">
        <v>1967</v>
      </c>
      <c r="I63" s="205">
        <v>1.1576004067107271</v>
      </c>
      <c r="J63" s="204">
        <v>310</v>
      </c>
      <c r="K63" s="203">
        <v>3284</v>
      </c>
      <c r="L63" s="206">
        <v>3023</v>
      </c>
      <c r="M63" s="205">
        <v>1.0863380747601721</v>
      </c>
      <c r="N63" s="204">
        <v>261</v>
      </c>
      <c r="O63" s="211">
        <v>0.69336175395858712</v>
      </c>
      <c r="P63" s="210">
        <v>0.65067813430367183</v>
      </c>
      <c r="Q63" s="209">
        <v>4.2683619654915295E-2</v>
      </c>
      <c r="R63" s="169"/>
      <c r="S63" s="169"/>
    </row>
    <row r="64" spans="1:19" x14ac:dyDescent="0.4">
      <c r="A64" s="200"/>
      <c r="B64" s="200"/>
      <c r="C64" s="199" t="s">
        <v>105</v>
      </c>
      <c r="D64" s="198"/>
      <c r="E64" s="198"/>
      <c r="F64" s="10" t="s">
        <v>97</v>
      </c>
      <c r="G64" s="203">
        <v>4300</v>
      </c>
      <c r="H64" s="206">
        <v>3909</v>
      </c>
      <c r="I64" s="205">
        <v>1.1000255819902789</v>
      </c>
      <c r="J64" s="204">
        <v>391</v>
      </c>
      <c r="K64" s="203">
        <v>6618</v>
      </c>
      <c r="L64" s="206">
        <v>6015</v>
      </c>
      <c r="M64" s="205">
        <v>1.1002493765586034</v>
      </c>
      <c r="N64" s="204">
        <v>603</v>
      </c>
      <c r="O64" s="211">
        <v>0.64974312481112118</v>
      </c>
      <c r="P64" s="210">
        <v>0.64987531172069823</v>
      </c>
      <c r="Q64" s="209">
        <v>-1.3218690957705892E-4</v>
      </c>
      <c r="R64" s="169"/>
      <c r="S64" s="169"/>
    </row>
    <row r="65" spans="1:19" x14ac:dyDescent="0.4">
      <c r="A65" s="200"/>
      <c r="B65" s="200"/>
      <c r="C65" s="199" t="s">
        <v>102</v>
      </c>
      <c r="D65" s="15" t="s">
        <v>0</v>
      </c>
      <c r="E65" s="198" t="s">
        <v>91</v>
      </c>
      <c r="F65" s="10" t="s">
        <v>97</v>
      </c>
      <c r="G65" s="203">
        <v>12349</v>
      </c>
      <c r="H65" s="206">
        <v>12990</v>
      </c>
      <c r="I65" s="205">
        <v>0.95065434949961514</v>
      </c>
      <c r="J65" s="204">
        <v>-641</v>
      </c>
      <c r="K65" s="203">
        <v>15988</v>
      </c>
      <c r="L65" s="206">
        <v>18898</v>
      </c>
      <c r="M65" s="205">
        <v>0.84601545137051537</v>
      </c>
      <c r="N65" s="204">
        <v>-2910</v>
      </c>
      <c r="O65" s="211">
        <v>0.77239179384538403</v>
      </c>
      <c r="P65" s="210">
        <v>0.6873743253254313</v>
      </c>
      <c r="Q65" s="209">
        <v>8.5017468519952732E-2</v>
      </c>
      <c r="R65" s="169"/>
      <c r="S65" s="169"/>
    </row>
    <row r="66" spans="1:19" x14ac:dyDescent="0.4">
      <c r="A66" s="200"/>
      <c r="B66" s="200"/>
      <c r="C66" s="199" t="s">
        <v>102</v>
      </c>
      <c r="D66" s="15" t="s">
        <v>0</v>
      </c>
      <c r="E66" s="198" t="s">
        <v>109</v>
      </c>
      <c r="F66" s="10" t="s">
        <v>97</v>
      </c>
      <c r="G66" s="203">
        <v>6575</v>
      </c>
      <c r="H66" s="206">
        <v>6409</v>
      </c>
      <c r="I66" s="205">
        <v>1.0259010766110157</v>
      </c>
      <c r="J66" s="204">
        <v>166</v>
      </c>
      <c r="K66" s="203">
        <v>7560</v>
      </c>
      <c r="L66" s="206">
        <v>7560</v>
      </c>
      <c r="M66" s="205">
        <v>1</v>
      </c>
      <c r="N66" s="204">
        <v>0</v>
      </c>
      <c r="O66" s="211">
        <v>0.86970899470899465</v>
      </c>
      <c r="P66" s="210">
        <v>0.8477513227513227</v>
      </c>
      <c r="Q66" s="209">
        <v>2.1957671957671954E-2</v>
      </c>
      <c r="R66" s="169"/>
      <c r="S66" s="169"/>
    </row>
    <row r="67" spans="1:19" x14ac:dyDescent="0.4">
      <c r="A67" s="200"/>
      <c r="B67" s="200"/>
      <c r="C67" s="208" t="s">
        <v>100</v>
      </c>
      <c r="D67" s="5" t="s">
        <v>0</v>
      </c>
      <c r="E67" s="207" t="s">
        <v>91</v>
      </c>
      <c r="F67" s="6" t="s">
        <v>97</v>
      </c>
      <c r="G67" s="197">
        <v>2766</v>
      </c>
      <c r="H67" s="196">
        <v>2658</v>
      </c>
      <c r="I67" s="195">
        <v>1.0406320541760723</v>
      </c>
      <c r="J67" s="194">
        <v>108</v>
      </c>
      <c r="K67" s="197">
        <v>4648</v>
      </c>
      <c r="L67" s="196">
        <v>4648</v>
      </c>
      <c r="M67" s="195">
        <v>1</v>
      </c>
      <c r="N67" s="194">
        <v>0</v>
      </c>
      <c r="O67" s="193">
        <v>0.59509466437177283</v>
      </c>
      <c r="P67" s="192">
        <v>0.57185886402753872</v>
      </c>
      <c r="Q67" s="191">
        <v>2.3235800344234114E-2</v>
      </c>
      <c r="R67" s="169"/>
      <c r="S67" s="169"/>
    </row>
    <row r="68" spans="1:19" s="213" customFormat="1" x14ac:dyDescent="0.4">
      <c r="A68" s="215"/>
      <c r="B68" s="215"/>
      <c r="C68" s="199" t="s">
        <v>100</v>
      </c>
      <c r="D68" s="15" t="s">
        <v>0</v>
      </c>
      <c r="E68" s="198" t="s">
        <v>109</v>
      </c>
      <c r="F68" s="6" t="s">
        <v>97</v>
      </c>
      <c r="G68" s="203">
        <v>3655</v>
      </c>
      <c r="H68" s="206">
        <v>3824</v>
      </c>
      <c r="I68" s="205">
        <v>0.95580543933054396</v>
      </c>
      <c r="J68" s="204">
        <v>-169</v>
      </c>
      <c r="K68" s="203">
        <v>4602</v>
      </c>
      <c r="L68" s="206">
        <v>4648</v>
      </c>
      <c r="M68" s="205">
        <v>0.99010327022375211</v>
      </c>
      <c r="N68" s="204">
        <v>-46</v>
      </c>
      <c r="O68" s="211">
        <v>0.79421990438939594</v>
      </c>
      <c r="P68" s="210">
        <v>0.82271944922547335</v>
      </c>
      <c r="Q68" s="209">
        <v>-2.8499544836077417E-2</v>
      </c>
      <c r="R68" s="214"/>
      <c r="S68" s="214"/>
    </row>
    <row r="69" spans="1:19" s="213" customFormat="1" x14ac:dyDescent="0.4">
      <c r="A69" s="215"/>
      <c r="B69" s="215"/>
      <c r="C69" s="199" t="s">
        <v>118</v>
      </c>
      <c r="D69" s="198" t="s">
        <v>0</v>
      </c>
      <c r="E69" s="289" t="s">
        <v>109</v>
      </c>
      <c r="F69" s="6" t="s">
        <v>84</v>
      </c>
      <c r="G69" s="203"/>
      <c r="H69" s="206"/>
      <c r="I69" s="205" t="e">
        <v>#DIV/0!</v>
      </c>
      <c r="J69" s="204">
        <v>0</v>
      </c>
      <c r="K69" s="203"/>
      <c r="L69" s="206"/>
      <c r="M69" s="205" t="e">
        <v>#DIV/0!</v>
      </c>
      <c r="N69" s="204">
        <v>0</v>
      </c>
      <c r="O69" s="211" t="e">
        <v>#DIV/0!</v>
      </c>
      <c r="P69" s="210" t="e">
        <v>#DIV/0!</v>
      </c>
      <c r="Q69" s="209" t="e">
        <v>#DIV/0!</v>
      </c>
      <c r="R69" s="214"/>
      <c r="S69" s="214"/>
    </row>
    <row r="70" spans="1:19" s="213" customFormat="1" x14ac:dyDescent="0.4">
      <c r="A70" s="215"/>
      <c r="B70" s="215"/>
      <c r="C70" s="199" t="s">
        <v>98</v>
      </c>
      <c r="D70" s="15" t="s">
        <v>0</v>
      </c>
      <c r="E70" s="198" t="s">
        <v>91</v>
      </c>
      <c r="F70" s="10" t="s">
        <v>97</v>
      </c>
      <c r="G70" s="203">
        <v>2895</v>
      </c>
      <c r="H70" s="206">
        <v>3406</v>
      </c>
      <c r="I70" s="205">
        <v>0.84997064004697598</v>
      </c>
      <c r="J70" s="204">
        <v>-511</v>
      </c>
      <c r="K70" s="203">
        <v>4280</v>
      </c>
      <c r="L70" s="206">
        <v>4601</v>
      </c>
      <c r="M70" s="205">
        <v>0.93023255813953487</v>
      </c>
      <c r="N70" s="204">
        <v>-321</v>
      </c>
      <c r="O70" s="211">
        <v>0.67640186915887845</v>
      </c>
      <c r="P70" s="210">
        <v>0.74027385351010655</v>
      </c>
      <c r="Q70" s="209">
        <v>-6.3871984351228095E-2</v>
      </c>
      <c r="R70" s="214"/>
      <c r="S70" s="214"/>
    </row>
    <row r="71" spans="1:19" s="213" customFormat="1" x14ac:dyDescent="0.4">
      <c r="A71" s="215"/>
      <c r="B71" s="215"/>
      <c r="C71" s="199" t="s">
        <v>98</v>
      </c>
      <c r="D71" s="15" t="s">
        <v>0</v>
      </c>
      <c r="E71" s="198" t="s">
        <v>109</v>
      </c>
      <c r="F71" s="10" t="s">
        <v>97</v>
      </c>
      <c r="G71" s="203">
        <v>2565</v>
      </c>
      <c r="H71" s="206"/>
      <c r="I71" s="205" t="e">
        <v>#DIV/0!</v>
      </c>
      <c r="J71" s="204">
        <v>2565</v>
      </c>
      <c r="K71" s="203">
        <v>4556</v>
      </c>
      <c r="L71" s="206"/>
      <c r="M71" s="205" t="e">
        <v>#DIV/0!</v>
      </c>
      <c r="N71" s="204">
        <v>4556</v>
      </c>
      <c r="O71" s="211">
        <v>0.56299385425812121</v>
      </c>
      <c r="P71" s="210" t="e">
        <v>#DIV/0!</v>
      </c>
      <c r="Q71" s="209" t="e">
        <v>#DIV/0!</v>
      </c>
      <c r="R71" s="214"/>
      <c r="S71" s="214"/>
    </row>
    <row r="72" spans="1:19" s="213" customFormat="1" x14ac:dyDescent="0.4">
      <c r="A72" s="215"/>
      <c r="B72" s="215"/>
      <c r="C72" s="199" t="s">
        <v>101</v>
      </c>
      <c r="D72" s="15" t="s">
        <v>0</v>
      </c>
      <c r="E72" s="198" t="s">
        <v>91</v>
      </c>
      <c r="F72" s="10" t="s">
        <v>97</v>
      </c>
      <c r="G72" s="203">
        <v>2162</v>
      </c>
      <c r="H72" s="206"/>
      <c r="I72" s="205" t="e">
        <v>#DIV/0!</v>
      </c>
      <c r="J72" s="204">
        <v>2162</v>
      </c>
      <c r="K72" s="203">
        <v>3568</v>
      </c>
      <c r="L72" s="206"/>
      <c r="M72" s="205" t="e">
        <v>#DIV/0!</v>
      </c>
      <c r="N72" s="204">
        <v>3568</v>
      </c>
      <c r="O72" s="211">
        <v>0.60594170403587444</v>
      </c>
      <c r="P72" s="210" t="e">
        <v>#DIV/0!</v>
      </c>
      <c r="Q72" s="209" t="e">
        <v>#DIV/0!</v>
      </c>
      <c r="R72" s="214"/>
      <c r="S72" s="214"/>
    </row>
    <row r="73" spans="1:19" s="213" customFormat="1" x14ac:dyDescent="0.4">
      <c r="A73" s="215"/>
      <c r="B73" s="215"/>
      <c r="C73" s="199" t="s">
        <v>101</v>
      </c>
      <c r="D73" s="15" t="s">
        <v>0</v>
      </c>
      <c r="E73" s="198" t="s">
        <v>109</v>
      </c>
      <c r="F73" s="10" t="s">
        <v>84</v>
      </c>
      <c r="G73" s="203"/>
      <c r="H73" s="206"/>
      <c r="I73" s="205" t="e">
        <v>#DIV/0!</v>
      </c>
      <c r="J73" s="204">
        <v>0</v>
      </c>
      <c r="K73" s="203"/>
      <c r="L73" s="206"/>
      <c r="M73" s="205" t="e">
        <v>#DIV/0!</v>
      </c>
      <c r="N73" s="204">
        <v>0</v>
      </c>
      <c r="O73" s="211" t="e">
        <v>#DIV/0!</v>
      </c>
      <c r="P73" s="210" t="e">
        <v>#DIV/0!</v>
      </c>
      <c r="Q73" s="209" t="e">
        <v>#DIV/0!</v>
      </c>
      <c r="R73" s="214"/>
      <c r="S73" s="214"/>
    </row>
    <row r="74" spans="1:19" s="213" customFormat="1" x14ac:dyDescent="0.4">
      <c r="A74" s="215"/>
      <c r="B74" s="227" t="s">
        <v>1</v>
      </c>
      <c r="C74" s="226"/>
      <c r="D74" s="14"/>
      <c r="E74" s="226"/>
      <c r="F74" s="225"/>
      <c r="G74" s="224">
        <v>9146</v>
      </c>
      <c r="H74" s="223">
        <v>9137</v>
      </c>
      <c r="I74" s="222">
        <v>1.0009850060194811</v>
      </c>
      <c r="J74" s="221">
        <v>9</v>
      </c>
      <c r="K74" s="224">
        <v>11140</v>
      </c>
      <c r="L74" s="223">
        <v>12388</v>
      </c>
      <c r="M74" s="222">
        <v>0.89925734581853412</v>
      </c>
      <c r="N74" s="221">
        <v>-1248</v>
      </c>
      <c r="O74" s="220">
        <v>0.82100538599640938</v>
      </c>
      <c r="P74" s="219">
        <v>0.73756861478850499</v>
      </c>
      <c r="Q74" s="218">
        <v>8.3436771207904381E-2</v>
      </c>
      <c r="R74" s="214"/>
      <c r="S74" s="214"/>
    </row>
    <row r="75" spans="1:19" s="213" customFormat="1" x14ac:dyDescent="0.4">
      <c r="A75" s="215"/>
      <c r="B75" s="215"/>
      <c r="C75" s="199" t="s">
        <v>108</v>
      </c>
      <c r="D75" s="198"/>
      <c r="E75" s="198"/>
      <c r="F75" s="16" t="s">
        <v>97</v>
      </c>
      <c r="G75" s="216">
        <v>1445</v>
      </c>
      <c r="H75" s="206">
        <v>1426</v>
      </c>
      <c r="I75" s="205">
        <v>1.0133239831697054</v>
      </c>
      <c r="J75" s="204">
        <v>19</v>
      </c>
      <c r="K75" s="206">
        <v>1588</v>
      </c>
      <c r="L75" s="206">
        <v>1849</v>
      </c>
      <c r="M75" s="205">
        <v>0.85884261763115199</v>
      </c>
      <c r="N75" s="204">
        <v>-261</v>
      </c>
      <c r="O75" s="211">
        <v>0.90994962216624686</v>
      </c>
      <c r="P75" s="210">
        <v>0.77122769064359109</v>
      </c>
      <c r="Q75" s="209">
        <v>0.13872193152265577</v>
      </c>
      <c r="R75" s="214"/>
      <c r="S75" s="214"/>
    </row>
    <row r="76" spans="1:19" s="213" customFormat="1" x14ac:dyDescent="0.4">
      <c r="A76" s="215"/>
      <c r="B76" s="215"/>
      <c r="C76" s="199" t="s">
        <v>107</v>
      </c>
      <c r="D76" s="198"/>
      <c r="E76" s="198"/>
      <c r="F76" s="217"/>
      <c r="G76" s="216">
        <v>0</v>
      </c>
      <c r="H76" s="206">
        <v>0</v>
      </c>
      <c r="I76" s="205" t="e">
        <v>#DIV/0!</v>
      </c>
      <c r="J76" s="204">
        <v>0</v>
      </c>
      <c r="K76" s="206">
        <v>0</v>
      </c>
      <c r="L76" s="206">
        <v>0</v>
      </c>
      <c r="M76" s="205" t="e">
        <v>#DIV/0!</v>
      </c>
      <c r="N76" s="204">
        <v>0</v>
      </c>
      <c r="O76" s="211" t="e">
        <v>#DIV/0!</v>
      </c>
      <c r="P76" s="210" t="e">
        <v>#DIV/0!</v>
      </c>
      <c r="Q76" s="209" t="e">
        <v>#DIV/0!</v>
      </c>
      <c r="R76" s="214"/>
      <c r="S76" s="214"/>
    </row>
    <row r="77" spans="1:19" s="213" customFormat="1" x14ac:dyDescent="0.4">
      <c r="A77" s="215"/>
      <c r="B77" s="215"/>
      <c r="C77" s="199" t="s">
        <v>106</v>
      </c>
      <c r="D77" s="198"/>
      <c r="E77" s="198"/>
      <c r="F77" s="217"/>
      <c r="G77" s="216">
        <v>0</v>
      </c>
      <c r="H77" s="206">
        <v>0</v>
      </c>
      <c r="I77" s="205" t="e">
        <v>#DIV/0!</v>
      </c>
      <c r="J77" s="204">
        <v>0</v>
      </c>
      <c r="K77" s="206">
        <v>0</v>
      </c>
      <c r="L77" s="206">
        <v>0</v>
      </c>
      <c r="M77" s="205" t="e">
        <v>#DIV/0!</v>
      </c>
      <c r="N77" s="204">
        <v>0</v>
      </c>
      <c r="O77" s="211" t="e">
        <v>#DIV/0!</v>
      </c>
      <c r="P77" s="210" t="e">
        <v>#DIV/0!</v>
      </c>
      <c r="Q77" s="209" t="e">
        <v>#DIV/0!</v>
      </c>
      <c r="R77" s="214"/>
      <c r="S77" s="214"/>
    </row>
    <row r="78" spans="1:19" s="213" customFormat="1" x14ac:dyDescent="0.4">
      <c r="A78" s="215"/>
      <c r="B78" s="215"/>
      <c r="C78" s="199" t="s">
        <v>98</v>
      </c>
      <c r="D78" s="198"/>
      <c r="E78" s="198"/>
      <c r="F78" s="10" t="s">
        <v>97</v>
      </c>
      <c r="G78" s="206">
        <v>1065</v>
      </c>
      <c r="H78" s="206">
        <v>658</v>
      </c>
      <c r="I78" s="205">
        <v>1.6185410334346504</v>
      </c>
      <c r="J78" s="204">
        <v>407</v>
      </c>
      <c r="K78" s="206">
        <v>1903</v>
      </c>
      <c r="L78" s="206">
        <v>1329</v>
      </c>
      <c r="M78" s="205">
        <v>1.4319036869826938</v>
      </c>
      <c r="N78" s="204">
        <v>574</v>
      </c>
      <c r="O78" s="211">
        <v>0.55964266946925911</v>
      </c>
      <c r="P78" s="210">
        <v>0.49510910458991725</v>
      </c>
      <c r="Q78" s="209">
        <v>6.4533564879341865E-2</v>
      </c>
      <c r="R78" s="214"/>
      <c r="S78" s="214"/>
    </row>
    <row r="79" spans="1:19" x14ac:dyDescent="0.4">
      <c r="A79" s="200"/>
      <c r="B79" s="200"/>
      <c r="C79" s="208" t="s">
        <v>105</v>
      </c>
      <c r="D79" s="207"/>
      <c r="E79" s="207"/>
      <c r="F79" s="6" t="s">
        <v>97</v>
      </c>
      <c r="G79" s="212">
        <v>2545</v>
      </c>
      <c r="H79" s="212">
        <v>2708</v>
      </c>
      <c r="I79" s="195">
        <v>0.93980797636632196</v>
      </c>
      <c r="J79" s="194">
        <v>-163</v>
      </c>
      <c r="K79" s="212">
        <v>3126</v>
      </c>
      <c r="L79" s="212">
        <v>3729</v>
      </c>
      <c r="M79" s="195">
        <v>0.83829444891391791</v>
      </c>
      <c r="N79" s="194">
        <v>-603</v>
      </c>
      <c r="O79" s="193">
        <v>0.81413947536788223</v>
      </c>
      <c r="P79" s="192">
        <v>0.7262000536336819</v>
      </c>
      <c r="Q79" s="191">
        <v>8.7939421734200329E-2</v>
      </c>
      <c r="R79" s="169"/>
      <c r="S79" s="169"/>
    </row>
    <row r="80" spans="1:19" x14ac:dyDescent="0.4">
      <c r="A80" s="181"/>
      <c r="B80" s="181"/>
      <c r="C80" s="180" t="s">
        <v>92</v>
      </c>
      <c r="D80" s="177"/>
      <c r="E80" s="177"/>
      <c r="F80" s="18" t="s">
        <v>97</v>
      </c>
      <c r="G80" s="212">
        <v>4091</v>
      </c>
      <c r="H80" s="212">
        <v>4345</v>
      </c>
      <c r="I80" s="174">
        <v>0.94154200230149598</v>
      </c>
      <c r="J80" s="173">
        <v>-254</v>
      </c>
      <c r="K80" s="212">
        <v>4523</v>
      </c>
      <c r="L80" s="212">
        <v>5481</v>
      </c>
      <c r="M80" s="174">
        <v>0.82521437693851485</v>
      </c>
      <c r="N80" s="173">
        <v>-958</v>
      </c>
      <c r="O80" s="172">
        <v>0.90448817156754369</v>
      </c>
      <c r="P80" s="171">
        <v>0.79273855135924098</v>
      </c>
      <c r="Q80" s="170">
        <v>0.1117496202083027</v>
      </c>
      <c r="R80" s="169"/>
      <c r="S80" s="169"/>
    </row>
    <row r="81" spans="1:19" x14ac:dyDescent="0.4">
      <c r="A81" s="190" t="s">
        <v>104</v>
      </c>
      <c r="B81" s="189" t="s">
        <v>103</v>
      </c>
      <c r="C81" s="189"/>
      <c r="D81" s="189"/>
      <c r="E81" s="189"/>
      <c r="F81" s="189"/>
      <c r="G81" s="188">
        <v>70679</v>
      </c>
      <c r="H81" s="187">
        <v>69497</v>
      </c>
      <c r="I81" s="186">
        <v>1.017007928399787</v>
      </c>
      <c r="J81" s="185">
        <v>1182</v>
      </c>
      <c r="K81" s="188">
        <v>79296</v>
      </c>
      <c r="L81" s="187">
        <v>79296</v>
      </c>
      <c r="M81" s="186">
        <v>1</v>
      </c>
      <c r="N81" s="185">
        <v>0</v>
      </c>
      <c r="O81" s="184">
        <v>0.89133121468926557</v>
      </c>
      <c r="P81" s="183">
        <v>0.87642504035512514</v>
      </c>
      <c r="Q81" s="182">
        <v>1.4906174334140432E-2</v>
      </c>
      <c r="R81" s="169"/>
      <c r="S81" s="169"/>
    </row>
    <row r="82" spans="1:19" x14ac:dyDescent="0.4">
      <c r="A82" s="200"/>
      <c r="B82" s="208"/>
      <c r="C82" s="207" t="s">
        <v>102</v>
      </c>
      <c r="D82" s="207"/>
      <c r="E82" s="207"/>
      <c r="F82" s="6" t="s">
        <v>97</v>
      </c>
      <c r="G82" s="197">
        <v>27335</v>
      </c>
      <c r="H82" s="196">
        <v>26351</v>
      </c>
      <c r="I82" s="195">
        <v>1.0373420363553565</v>
      </c>
      <c r="J82" s="194">
        <v>984</v>
      </c>
      <c r="K82" s="197">
        <v>29736</v>
      </c>
      <c r="L82" s="196">
        <v>29736</v>
      </c>
      <c r="M82" s="195">
        <v>1</v>
      </c>
      <c r="N82" s="194">
        <v>0</v>
      </c>
      <c r="O82" s="193">
        <v>0.91925612052730699</v>
      </c>
      <c r="P82" s="192">
        <v>0.88616491794457897</v>
      </c>
      <c r="Q82" s="191">
        <v>3.3091202582728019E-2</v>
      </c>
      <c r="R82" s="169"/>
      <c r="S82" s="169"/>
    </row>
    <row r="83" spans="1:19" x14ac:dyDescent="0.4">
      <c r="A83" s="200"/>
      <c r="B83" s="208"/>
      <c r="C83" s="207" t="s">
        <v>93</v>
      </c>
      <c r="D83" s="207"/>
      <c r="E83" s="207"/>
      <c r="F83" s="6"/>
      <c r="G83" s="197"/>
      <c r="H83" s="196"/>
      <c r="I83" s="195" t="e">
        <v>#DIV/0!</v>
      </c>
      <c r="J83" s="194">
        <v>0</v>
      </c>
      <c r="K83" s="197"/>
      <c r="L83" s="196"/>
      <c r="M83" s="195" t="e">
        <v>#DIV/0!</v>
      </c>
      <c r="N83" s="194">
        <v>0</v>
      </c>
      <c r="O83" s="193" t="e">
        <v>#DIV/0!</v>
      </c>
      <c r="P83" s="192" t="e">
        <v>#DIV/0!</v>
      </c>
      <c r="Q83" s="191" t="e">
        <v>#DIV/0!</v>
      </c>
      <c r="R83" s="169"/>
      <c r="S83" s="169"/>
    </row>
    <row r="84" spans="1:19" x14ac:dyDescent="0.4">
      <c r="A84" s="200"/>
      <c r="B84" s="208"/>
      <c r="C84" s="207" t="s">
        <v>101</v>
      </c>
      <c r="D84" s="207"/>
      <c r="E84" s="207"/>
      <c r="F84" s="6" t="s">
        <v>97</v>
      </c>
      <c r="G84" s="197">
        <v>17527</v>
      </c>
      <c r="H84" s="196">
        <v>17287</v>
      </c>
      <c r="I84" s="195">
        <v>1.0138832648811245</v>
      </c>
      <c r="J84" s="194">
        <v>240</v>
      </c>
      <c r="K84" s="197">
        <v>19824</v>
      </c>
      <c r="L84" s="196">
        <v>19824</v>
      </c>
      <c r="M84" s="195">
        <v>1</v>
      </c>
      <c r="N84" s="194">
        <v>0</v>
      </c>
      <c r="O84" s="193">
        <v>0.88413034705407589</v>
      </c>
      <c r="P84" s="192">
        <v>0.87202380952380953</v>
      </c>
      <c r="Q84" s="191">
        <v>1.2106537530266359E-2</v>
      </c>
      <c r="R84" s="169"/>
      <c r="S84" s="169"/>
    </row>
    <row r="85" spans="1:19" x14ac:dyDescent="0.4">
      <c r="A85" s="200"/>
      <c r="B85" s="208"/>
      <c r="C85" s="207" t="s">
        <v>100</v>
      </c>
      <c r="D85" s="207"/>
      <c r="E85" s="207"/>
      <c r="F85" s="6"/>
      <c r="G85" s="197"/>
      <c r="H85" s="196"/>
      <c r="I85" s="195" t="e">
        <v>#DIV/0!</v>
      </c>
      <c r="J85" s="194">
        <v>0</v>
      </c>
      <c r="K85" s="197"/>
      <c r="L85" s="196"/>
      <c r="M85" s="195" t="e">
        <v>#DIV/0!</v>
      </c>
      <c r="N85" s="194">
        <v>0</v>
      </c>
      <c r="O85" s="193" t="e">
        <v>#DIV/0!</v>
      </c>
      <c r="P85" s="192" t="e">
        <v>#DIV/0!</v>
      </c>
      <c r="Q85" s="191" t="e">
        <v>#DIV/0!</v>
      </c>
      <c r="R85" s="169"/>
      <c r="S85" s="169"/>
    </row>
    <row r="86" spans="1:19" x14ac:dyDescent="0.4">
      <c r="A86" s="200"/>
      <c r="B86" s="208"/>
      <c r="C86" s="207" t="s">
        <v>92</v>
      </c>
      <c r="D86" s="207"/>
      <c r="E86" s="207"/>
      <c r="F86" s="6" t="s">
        <v>97</v>
      </c>
      <c r="G86" s="197">
        <v>8576</v>
      </c>
      <c r="H86" s="196">
        <v>8763</v>
      </c>
      <c r="I86" s="195">
        <v>0.97866027616113205</v>
      </c>
      <c r="J86" s="194">
        <v>-187</v>
      </c>
      <c r="K86" s="197">
        <v>9912</v>
      </c>
      <c r="L86" s="196">
        <v>9912</v>
      </c>
      <c r="M86" s="195">
        <v>1</v>
      </c>
      <c r="N86" s="194">
        <v>0</v>
      </c>
      <c r="O86" s="193">
        <v>0.86521388216303474</v>
      </c>
      <c r="P86" s="192">
        <v>0.8840799031476998</v>
      </c>
      <c r="Q86" s="191">
        <v>-1.8866020984665055E-2</v>
      </c>
      <c r="R86" s="169"/>
      <c r="S86" s="169"/>
    </row>
    <row r="87" spans="1:19" x14ac:dyDescent="0.4">
      <c r="A87" s="200"/>
      <c r="B87" s="199"/>
      <c r="C87" s="198" t="s">
        <v>99</v>
      </c>
      <c r="D87" s="198"/>
      <c r="E87" s="198"/>
      <c r="F87" s="10" t="s">
        <v>84</v>
      </c>
      <c r="G87" s="203">
        <v>3723</v>
      </c>
      <c r="H87" s="206">
        <v>3696</v>
      </c>
      <c r="I87" s="205">
        <v>1.0073051948051948</v>
      </c>
      <c r="J87" s="204">
        <v>27</v>
      </c>
      <c r="K87" s="203">
        <v>4956</v>
      </c>
      <c r="L87" s="206">
        <v>4956</v>
      </c>
      <c r="M87" s="205">
        <v>1</v>
      </c>
      <c r="N87" s="204">
        <v>0</v>
      </c>
      <c r="O87" s="211">
        <v>0.75121065375302665</v>
      </c>
      <c r="P87" s="210">
        <v>0.74576271186440679</v>
      </c>
      <c r="Q87" s="209">
        <v>5.4479418886198561E-3</v>
      </c>
      <c r="R87" s="169"/>
      <c r="S87" s="169"/>
    </row>
    <row r="88" spans="1:19" x14ac:dyDescent="0.4">
      <c r="A88" s="200"/>
      <c r="B88" s="208"/>
      <c r="C88" s="207" t="s">
        <v>85</v>
      </c>
      <c r="D88" s="207"/>
      <c r="E88" s="207"/>
      <c r="F88" s="6"/>
      <c r="G88" s="197"/>
      <c r="H88" s="196"/>
      <c r="I88" s="195" t="e">
        <v>#DIV/0!</v>
      </c>
      <c r="J88" s="194">
        <v>0</v>
      </c>
      <c r="K88" s="197"/>
      <c r="L88" s="196"/>
      <c r="M88" s="195" t="e">
        <v>#DIV/0!</v>
      </c>
      <c r="N88" s="194">
        <v>0</v>
      </c>
      <c r="O88" s="193" t="e">
        <v>#DIV/0!</v>
      </c>
      <c r="P88" s="192" t="e">
        <v>#DIV/0!</v>
      </c>
      <c r="Q88" s="191" t="e">
        <v>#DIV/0!</v>
      </c>
      <c r="R88" s="169"/>
      <c r="S88" s="169"/>
    </row>
    <row r="89" spans="1:19" x14ac:dyDescent="0.4">
      <c r="A89" s="200"/>
      <c r="B89" s="208"/>
      <c r="C89" s="207" t="s">
        <v>98</v>
      </c>
      <c r="D89" s="207"/>
      <c r="E89" s="207"/>
      <c r="F89" s="6" t="s">
        <v>97</v>
      </c>
      <c r="G89" s="197">
        <v>13518</v>
      </c>
      <c r="H89" s="196">
        <v>13400</v>
      </c>
      <c r="I89" s="195">
        <v>1.0088059701492538</v>
      </c>
      <c r="J89" s="194">
        <v>118</v>
      </c>
      <c r="K89" s="197">
        <v>14868</v>
      </c>
      <c r="L89" s="196">
        <v>14868</v>
      </c>
      <c r="M89" s="195">
        <v>1</v>
      </c>
      <c r="N89" s="194">
        <v>0</v>
      </c>
      <c r="O89" s="193">
        <v>0.90920096852300247</v>
      </c>
      <c r="P89" s="192">
        <v>0.90126446058649445</v>
      </c>
      <c r="Q89" s="191">
        <v>7.9365079365080193E-3</v>
      </c>
      <c r="R89" s="169"/>
      <c r="S89" s="169"/>
    </row>
    <row r="90" spans="1:19" x14ac:dyDescent="0.4">
      <c r="A90" s="200"/>
      <c r="B90" s="199"/>
      <c r="C90" s="198" t="s">
        <v>96</v>
      </c>
      <c r="D90" s="198"/>
      <c r="E90" s="198"/>
      <c r="F90" s="10" t="s">
        <v>84</v>
      </c>
      <c r="G90" s="203"/>
      <c r="H90" s="206"/>
      <c r="I90" s="205" t="e">
        <v>#DIV/0!</v>
      </c>
      <c r="J90" s="204">
        <v>0</v>
      </c>
      <c r="K90" s="203"/>
      <c r="L90" s="196"/>
      <c r="M90" s="195" t="e">
        <v>#DIV/0!</v>
      </c>
      <c r="N90" s="194">
        <v>0</v>
      </c>
      <c r="O90" s="193" t="e">
        <v>#DIV/0!</v>
      </c>
      <c r="P90" s="192" t="e">
        <v>#DIV/0!</v>
      </c>
      <c r="Q90" s="191" t="e">
        <v>#DIV/0!</v>
      </c>
      <c r="R90" s="169"/>
      <c r="S90" s="169"/>
    </row>
    <row r="91" spans="1:19" x14ac:dyDescent="0.4">
      <c r="A91" s="200"/>
      <c r="B91" s="199"/>
      <c r="C91" s="198" t="s">
        <v>95</v>
      </c>
      <c r="D91" s="198"/>
      <c r="E91" s="198"/>
      <c r="F91" s="10"/>
      <c r="G91" s="197"/>
      <c r="H91" s="196"/>
      <c r="I91" s="195" t="e">
        <v>#DIV/0!</v>
      </c>
      <c r="J91" s="194">
        <v>0</v>
      </c>
      <c r="K91" s="197"/>
      <c r="L91" s="196"/>
      <c r="M91" s="195" t="e">
        <v>#DIV/0!</v>
      </c>
      <c r="N91" s="194">
        <v>0</v>
      </c>
      <c r="O91" s="193" t="e">
        <v>#DIV/0!</v>
      </c>
      <c r="P91" s="192" t="e">
        <v>#DIV/0!</v>
      </c>
      <c r="Q91" s="191" t="e">
        <v>#DIV/0!</v>
      </c>
      <c r="R91" s="169"/>
      <c r="S91" s="169"/>
    </row>
    <row r="92" spans="1:19" x14ac:dyDescent="0.4">
      <c r="A92" s="200"/>
      <c r="B92" s="202"/>
      <c r="C92" s="201" t="s">
        <v>94</v>
      </c>
      <c r="D92" s="201"/>
      <c r="E92" s="201"/>
      <c r="F92" s="10"/>
      <c r="G92" s="197"/>
      <c r="H92" s="196"/>
      <c r="I92" s="195" t="e">
        <v>#DIV/0!</v>
      </c>
      <c r="J92" s="194">
        <v>0</v>
      </c>
      <c r="K92" s="197"/>
      <c r="L92" s="196"/>
      <c r="M92" s="195" t="e">
        <v>#DIV/0!</v>
      </c>
      <c r="N92" s="194">
        <v>0</v>
      </c>
      <c r="O92" s="193" t="e">
        <v>#DIV/0!</v>
      </c>
      <c r="P92" s="192" t="e">
        <v>#DIV/0!</v>
      </c>
      <c r="Q92" s="191" t="e">
        <v>#DIV/0!</v>
      </c>
      <c r="R92" s="169"/>
      <c r="S92" s="169"/>
    </row>
    <row r="93" spans="1:19" x14ac:dyDescent="0.4">
      <c r="A93" s="200"/>
      <c r="B93" s="199"/>
      <c r="C93" s="198" t="s">
        <v>93</v>
      </c>
      <c r="D93" s="15" t="s">
        <v>0</v>
      </c>
      <c r="E93" s="198" t="s">
        <v>91</v>
      </c>
      <c r="F93" s="10"/>
      <c r="G93" s="197"/>
      <c r="H93" s="196"/>
      <c r="I93" s="195" t="e">
        <v>#DIV/0!</v>
      </c>
      <c r="J93" s="194">
        <v>0</v>
      </c>
      <c r="K93" s="197"/>
      <c r="L93" s="196"/>
      <c r="M93" s="195" t="e">
        <v>#DIV/0!</v>
      </c>
      <c r="N93" s="194">
        <v>0</v>
      </c>
      <c r="O93" s="193" t="e">
        <v>#DIV/0!</v>
      </c>
      <c r="P93" s="192" t="e">
        <v>#DIV/0!</v>
      </c>
      <c r="Q93" s="191" t="e">
        <v>#DIV/0!</v>
      </c>
      <c r="R93" s="169"/>
      <c r="S93" s="169"/>
    </row>
    <row r="94" spans="1:19" x14ac:dyDescent="0.4">
      <c r="A94" s="181"/>
      <c r="B94" s="180"/>
      <c r="C94" s="177" t="s">
        <v>92</v>
      </c>
      <c r="D94" s="17" t="s">
        <v>0</v>
      </c>
      <c r="E94" s="177" t="s">
        <v>91</v>
      </c>
      <c r="F94" s="6"/>
      <c r="G94" s="176"/>
      <c r="H94" s="175"/>
      <c r="I94" s="174" t="e">
        <v>#DIV/0!</v>
      </c>
      <c r="J94" s="173">
        <v>0</v>
      </c>
      <c r="K94" s="176"/>
      <c r="L94" s="175"/>
      <c r="M94" s="174" t="e">
        <v>#DIV/0!</v>
      </c>
      <c r="N94" s="173">
        <v>0</v>
      </c>
      <c r="O94" s="172" t="e">
        <v>#DIV/0!</v>
      </c>
      <c r="P94" s="171" t="e">
        <v>#DIV/0!</v>
      </c>
      <c r="Q94" s="170" t="e">
        <v>#DIV/0!</v>
      </c>
      <c r="R94" s="169"/>
      <c r="S94" s="169"/>
    </row>
    <row r="95" spans="1:19" x14ac:dyDescent="0.4">
      <c r="A95" s="190" t="s">
        <v>90</v>
      </c>
      <c r="B95" s="189" t="s">
        <v>89</v>
      </c>
      <c r="C95" s="189"/>
      <c r="D95" s="189"/>
      <c r="E95" s="189"/>
      <c r="F95" s="189"/>
      <c r="G95" s="188">
        <v>0</v>
      </c>
      <c r="H95" s="187">
        <v>0</v>
      </c>
      <c r="I95" s="186" t="e">
        <v>#DIV/0!</v>
      </c>
      <c r="J95" s="185">
        <v>0</v>
      </c>
      <c r="K95" s="188">
        <v>0</v>
      </c>
      <c r="L95" s="187">
        <v>0</v>
      </c>
      <c r="M95" s="186" t="e">
        <v>#DIV/0!</v>
      </c>
      <c r="N95" s="185">
        <v>0</v>
      </c>
      <c r="O95" s="184" t="e">
        <v>#DIV/0!</v>
      </c>
      <c r="P95" s="183" t="e">
        <v>#DIV/0!</v>
      </c>
      <c r="Q95" s="182" t="e">
        <v>#DIV/0!</v>
      </c>
      <c r="R95" s="169"/>
      <c r="S95" s="169"/>
    </row>
    <row r="96" spans="1:19" ht="18.75" x14ac:dyDescent="0.4">
      <c r="A96" s="181"/>
      <c r="B96" s="180"/>
      <c r="C96" s="179" t="s">
        <v>88</v>
      </c>
      <c r="D96" s="177"/>
      <c r="E96" s="177"/>
      <c r="F96" s="18"/>
      <c r="G96" s="176">
        <v>0</v>
      </c>
      <c r="H96" s="175">
        <v>0</v>
      </c>
      <c r="I96" s="174" t="e">
        <v>#DIV/0!</v>
      </c>
      <c r="J96" s="173">
        <v>0</v>
      </c>
      <c r="K96" s="176"/>
      <c r="L96" s="175">
        <v>0</v>
      </c>
      <c r="M96" s="174" t="e">
        <v>#DIV/0!</v>
      </c>
      <c r="N96" s="173">
        <v>0</v>
      </c>
      <c r="O96" s="172" t="e">
        <v>#DIV/0!</v>
      </c>
      <c r="P96" s="171" t="e">
        <v>#DIV/0!</v>
      </c>
      <c r="Q96" s="170" t="e">
        <v>#DIV/0!</v>
      </c>
      <c r="R96" s="169"/>
      <c r="S96" s="169"/>
    </row>
    <row r="97" spans="1:19" x14ac:dyDescent="0.4">
      <c r="A97" s="190" t="s">
        <v>87</v>
      </c>
      <c r="B97" s="189" t="s">
        <v>86</v>
      </c>
      <c r="C97" s="189"/>
      <c r="D97" s="189"/>
      <c r="E97" s="189"/>
      <c r="F97" s="189"/>
      <c r="G97" s="188">
        <v>1770</v>
      </c>
      <c r="H97" s="187">
        <v>1411</v>
      </c>
      <c r="I97" s="186">
        <v>1.2544294826364282</v>
      </c>
      <c r="J97" s="185">
        <v>359</v>
      </c>
      <c r="K97" s="188">
        <v>3645</v>
      </c>
      <c r="L97" s="187">
        <v>2835</v>
      </c>
      <c r="M97" s="186">
        <v>1.2857142857142858</v>
      </c>
      <c r="N97" s="185">
        <v>810</v>
      </c>
      <c r="O97" s="184">
        <v>0.48559670781893005</v>
      </c>
      <c r="P97" s="183">
        <v>0.49770723104056436</v>
      </c>
      <c r="Q97" s="182">
        <v>-1.2110523221634306E-2</v>
      </c>
      <c r="R97" s="169"/>
      <c r="S97" s="169"/>
    </row>
    <row r="98" spans="1:19" x14ac:dyDescent="0.4">
      <c r="A98" s="181"/>
      <c r="B98" s="180"/>
      <c r="C98" s="179" t="s">
        <v>85</v>
      </c>
      <c r="D98" s="178"/>
      <c r="E98" s="177"/>
      <c r="F98" s="18" t="s">
        <v>84</v>
      </c>
      <c r="G98" s="176">
        <v>1770</v>
      </c>
      <c r="H98" s="175">
        <v>1411</v>
      </c>
      <c r="I98" s="174">
        <v>1.2544294826364282</v>
      </c>
      <c r="J98" s="173">
        <v>359</v>
      </c>
      <c r="K98" s="176">
        <v>3645</v>
      </c>
      <c r="L98" s="175">
        <v>2835</v>
      </c>
      <c r="M98" s="174">
        <v>1.2857142857142858</v>
      </c>
      <c r="N98" s="173">
        <v>810</v>
      </c>
      <c r="O98" s="172">
        <v>0.48559670781893005</v>
      </c>
      <c r="P98" s="171">
        <v>0.49770723104056436</v>
      </c>
      <c r="Q98" s="170">
        <v>-1.2110523221634306E-2</v>
      </c>
      <c r="R98" s="169"/>
      <c r="S98" s="169"/>
    </row>
    <row r="99" spans="1:19" x14ac:dyDescent="0.4">
      <c r="G99" s="168"/>
      <c r="H99" s="168"/>
      <c r="I99" s="168"/>
      <c r="J99" s="168"/>
      <c r="K99" s="168"/>
      <c r="L99" s="168"/>
      <c r="M99" s="168"/>
      <c r="N99" s="168"/>
      <c r="O99" s="167"/>
      <c r="P99" s="167"/>
      <c r="Q99" s="167"/>
    </row>
    <row r="100" spans="1:19" x14ac:dyDescent="0.4">
      <c r="C100" s="11" t="s">
        <v>83</v>
      </c>
    </row>
    <row r="101" spans="1:19" x14ac:dyDescent="0.4">
      <c r="C101" s="12" t="s">
        <v>82</v>
      </c>
    </row>
    <row r="102" spans="1:19" x14ac:dyDescent="0.4">
      <c r="C102" s="11" t="s">
        <v>81</v>
      </c>
    </row>
    <row r="103" spans="1:19" x14ac:dyDescent="0.4">
      <c r="C103" s="11" t="s">
        <v>80</v>
      </c>
    </row>
    <row r="104" spans="1:19" x14ac:dyDescent="0.4">
      <c r="C104" s="11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zoomScale="96" zoomScaleNormal="96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２月（上旬）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31</v>
      </c>
      <c r="B2" s="313"/>
      <c r="C2" s="1">
        <v>2019</v>
      </c>
      <c r="D2" s="2" t="s">
        <v>146</v>
      </c>
      <c r="E2" s="2">
        <v>2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401</v>
      </c>
      <c r="H3" s="324" t="s">
        <v>400</v>
      </c>
      <c r="I3" s="326" t="s">
        <v>140</v>
      </c>
      <c r="J3" s="327"/>
      <c r="K3" s="322" t="s">
        <v>401</v>
      </c>
      <c r="L3" s="324" t="s">
        <v>400</v>
      </c>
      <c r="M3" s="326" t="s">
        <v>140</v>
      </c>
      <c r="N3" s="327"/>
      <c r="O3" s="318" t="s">
        <v>401</v>
      </c>
      <c r="P3" s="320" t="s">
        <v>400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67270</v>
      </c>
      <c r="H5" s="249">
        <v>66534</v>
      </c>
      <c r="I5" s="248">
        <v>1.0110620134066792</v>
      </c>
      <c r="J5" s="247">
        <v>736</v>
      </c>
      <c r="K5" s="250">
        <v>87005</v>
      </c>
      <c r="L5" s="249">
        <v>87515</v>
      </c>
      <c r="M5" s="248">
        <v>0.99417242758384272</v>
      </c>
      <c r="N5" s="247">
        <v>-510</v>
      </c>
      <c r="O5" s="246">
        <v>0.77317395551979773</v>
      </c>
      <c r="P5" s="245">
        <v>0.76025824144432386</v>
      </c>
      <c r="Q5" s="244">
        <v>1.2915714075473872E-2</v>
      </c>
      <c r="R5" s="169"/>
      <c r="S5" s="169"/>
    </row>
    <row r="6" spans="1:19" x14ac:dyDescent="0.4">
      <c r="A6" s="190" t="s">
        <v>134</v>
      </c>
      <c r="B6" s="189" t="s">
        <v>350</v>
      </c>
      <c r="C6" s="189"/>
      <c r="D6" s="189"/>
      <c r="E6" s="189"/>
      <c r="F6" s="189"/>
      <c r="G6" s="188">
        <v>64305</v>
      </c>
      <c r="H6" s="187">
        <v>63613</v>
      </c>
      <c r="I6" s="186">
        <v>1.0108782795969378</v>
      </c>
      <c r="J6" s="185">
        <v>692</v>
      </c>
      <c r="K6" s="231">
        <v>83047</v>
      </c>
      <c r="L6" s="187">
        <v>83073</v>
      </c>
      <c r="M6" s="186">
        <v>0.99968702225753259</v>
      </c>
      <c r="N6" s="185">
        <v>-26</v>
      </c>
      <c r="O6" s="184">
        <v>0.7743205654629306</v>
      </c>
      <c r="P6" s="183">
        <v>0.76574819736857946</v>
      </c>
      <c r="Q6" s="182">
        <v>8.5723680943511349E-3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40262</v>
      </c>
      <c r="H7" s="187">
        <v>41531</v>
      </c>
      <c r="I7" s="186">
        <v>0.96944451132888687</v>
      </c>
      <c r="J7" s="185">
        <v>-1269</v>
      </c>
      <c r="K7" s="188">
        <v>50517</v>
      </c>
      <c r="L7" s="187">
        <v>53063</v>
      </c>
      <c r="M7" s="186">
        <v>0.95201929781580386</v>
      </c>
      <c r="N7" s="185">
        <v>-2546</v>
      </c>
      <c r="O7" s="184">
        <v>0.79699903002949501</v>
      </c>
      <c r="P7" s="183">
        <v>0.78267342592767086</v>
      </c>
      <c r="Q7" s="182">
        <v>1.4325604101824152E-2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34553</v>
      </c>
      <c r="H8" s="206">
        <v>35029</v>
      </c>
      <c r="I8" s="195">
        <v>0.98641125924234208</v>
      </c>
      <c r="J8" s="194">
        <v>-476</v>
      </c>
      <c r="K8" s="197">
        <v>43017</v>
      </c>
      <c r="L8" s="196">
        <v>43063</v>
      </c>
      <c r="M8" s="195">
        <v>0.99893179759886674</v>
      </c>
      <c r="N8" s="194">
        <v>-46</v>
      </c>
      <c r="O8" s="193">
        <v>0.8032405793058558</v>
      </c>
      <c r="P8" s="192">
        <v>0.81343612846294966</v>
      </c>
      <c r="Q8" s="191">
        <v>-1.0195549157093864E-2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5709</v>
      </c>
      <c r="H9" s="196">
        <v>6502</v>
      </c>
      <c r="I9" s="195">
        <v>0.87803752691479542</v>
      </c>
      <c r="J9" s="194">
        <v>-793</v>
      </c>
      <c r="K9" s="197">
        <v>7500</v>
      </c>
      <c r="L9" s="196">
        <v>10000</v>
      </c>
      <c r="M9" s="195">
        <v>0.75</v>
      </c>
      <c r="N9" s="194">
        <v>-2500</v>
      </c>
      <c r="O9" s="193">
        <v>0.76119999999999999</v>
      </c>
      <c r="P9" s="192">
        <v>0.6502</v>
      </c>
      <c r="Q9" s="191">
        <v>0.11099999999999999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243"/>
      <c r="L14" s="25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243"/>
      <c r="L15" s="25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288"/>
      <c r="K16" s="287"/>
      <c r="L16" s="286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/>
      <c r="H17" s="175"/>
      <c r="I17" s="174" t="e">
        <v>#DIV/0!</v>
      </c>
      <c r="J17" s="173">
        <v>0</v>
      </c>
      <c r="K17" s="255"/>
      <c r="L17" s="254"/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23106</v>
      </c>
      <c r="H18" s="187">
        <v>21506</v>
      </c>
      <c r="I18" s="186">
        <v>1.0743978424625686</v>
      </c>
      <c r="J18" s="185">
        <v>1600</v>
      </c>
      <c r="K18" s="188">
        <v>31050</v>
      </c>
      <c r="L18" s="187">
        <v>29010</v>
      </c>
      <c r="M18" s="186">
        <v>1.0703205791106516</v>
      </c>
      <c r="N18" s="185">
        <v>2040</v>
      </c>
      <c r="O18" s="184">
        <v>0.74415458937198065</v>
      </c>
      <c r="P18" s="183">
        <v>0.74133057566356431</v>
      </c>
      <c r="Q18" s="182">
        <v>2.8240137084163397E-3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3599</v>
      </c>
      <c r="H20" s="196">
        <v>3141</v>
      </c>
      <c r="I20" s="195">
        <v>1.145813435211716</v>
      </c>
      <c r="J20" s="194">
        <v>458</v>
      </c>
      <c r="K20" s="197">
        <v>4710</v>
      </c>
      <c r="L20" s="196">
        <v>4350</v>
      </c>
      <c r="M20" s="195">
        <v>1.0827586206896551</v>
      </c>
      <c r="N20" s="194">
        <v>360</v>
      </c>
      <c r="O20" s="193">
        <v>0.76411889596602978</v>
      </c>
      <c r="P20" s="192">
        <v>0.72206896551724142</v>
      </c>
      <c r="Q20" s="191">
        <v>4.2049930448788353E-2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7232</v>
      </c>
      <c r="H21" s="196">
        <v>7053</v>
      </c>
      <c r="I21" s="205">
        <v>1.0253792712320997</v>
      </c>
      <c r="J21" s="194">
        <v>179</v>
      </c>
      <c r="K21" s="197">
        <v>9900</v>
      </c>
      <c r="L21" s="196">
        <v>9720</v>
      </c>
      <c r="M21" s="205">
        <v>1.0185185185185186</v>
      </c>
      <c r="N21" s="194">
        <v>180</v>
      </c>
      <c r="O21" s="193">
        <v>0.73050505050505055</v>
      </c>
      <c r="P21" s="192">
        <v>0.72561728395061731</v>
      </c>
      <c r="Q21" s="191">
        <v>4.8877665544332372E-3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2625</v>
      </c>
      <c r="H22" s="196">
        <v>2572</v>
      </c>
      <c r="I22" s="195">
        <v>1.0206065318818041</v>
      </c>
      <c r="J22" s="194">
        <v>53</v>
      </c>
      <c r="K22" s="197">
        <v>3300</v>
      </c>
      <c r="L22" s="196">
        <v>3300</v>
      </c>
      <c r="M22" s="195">
        <v>1</v>
      </c>
      <c r="N22" s="194">
        <v>0</v>
      </c>
      <c r="O22" s="193">
        <v>0.79545454545454541</v>
      </c>
      <c r="P22" s="192">
        <v>0.77939393939393942</v>
      </c>
      <c r="Q22" s="191">
        <v>1.6060606060605997E-2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1447</v>
      </c>
      <c r="H23" s="196">
        <v>1312</v>
      </c>
      <c r="I23" s="195">
        <v>1.1028963414634145</v>
      </c>
      <c r="J23" s="194">
        <v>135</v>
      </c>
      <c r="K23" s="197">
        <v>1650</v>
      </c>
      <c r="L23" s="196">
        <v>1650</v>
      </c>
      <c r="M23" s="195">
        <v>1</v>
      </c>
      <c r="N23" s="194">
        <v>0</v>
      </c>
      <c r="O23" s="193">
        <v>0.87696969696969695</v>
      </c>
      <c r="P23" s="192">
        <v>0.79515151515151516</v>
      </c>
      <c r="Q23" s="191">
        <v>8.181818181818179E-2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/>
      <c r="H24" s="196"/>
      <c r="I24" s="195" t="e">
        <v>#DIV/0!</v>
      </c>
      <c r="J24" s="194">
        <v>0</v>
      </c>
      <c r="K24" s="197"/>
      <c r="L24" s="196"/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883</v>
      </c>
      <c r="H25" s="196">
        <v>814</v>
      </c>
      <c r="I25" s="195">
        <v>1.0847665847665848</v>
      </c>
      <c r="J25" s="194">
        <v>69</v>
      </c>
      <c r="K25" s="197">
        <v>1590</v>
      </c>
      <c r="L25" s="196">
        <v>1450</v>
      </c>
      <c r="M25" s="195">
        <v>1.096551724137931</v>
      </c>
      <c r="N25" s="194">
        <v>140</v>
      </c>
      <c r="O25" s="193">
        <v>0.55534591194968552</v>
      </c>
      <c r="P25" s="192">
        <v>0.56137931034482758</v>
      </c>
      <c r="Q25" s="191">
        <v>-6.0333983951420533E-3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1295</v>
      </c>
      <c r="H32" s="196">
        <v>1064</v>
      </c>
      <c r="I32" s="195">
        <v>1.2171052631578947</v>
      </c>
      <c r="J32" s="194">
        <v>231</v>
      </c>
      <c r="K32" s="197">
        <v>1650</v>
      </c>
      <c r="L32" s="196">
        <v>1450</v>
      </c>
      <c r="M32" s="195">
        <v>1.1379310344827587</v>
      </c>
      <c r="N32" s="194">
        <v>200</v>
      </c>
      <c r="O32" s="193">
        <v>0.7848484848484848</v>
      </c>
      <c r="P32" s="192">
        <v>0.73379310344827586</v>
      </c>
      <c r="Q32" s="191">
        <v>5.1055381400208932E-2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822</v>
      </c>
      <c r="H34" s="196">
        <v>539</v>
      </c>
      <c r="I34" s="195">
        <v>1.5250463821892393</v>
      </c>
      <c r="J34" s="194">
        <v>283</v>
      </c>
      <c r="K34" s="197">
        <v>1650</v>
      </c>
      <c r="L34" s="196">
        <v>870</v>
      </c>
      <c r="M34" s="195">
        <v>1.896551724137931</v>
      </c>
      <c r="N34" s="194">
        <v>780</v>
      </c>
      <c r="O34" s="193">
        <v>0.49818181818181817</v>
      </c>
      <c r="P34" s="192">
        <v>0.61954022988505753</v>
      </c>
      <c r="Q34" s="191">
        <v>-0.12135841170323936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5203</v>
      </c>
      <c r="H37" s="175">
        <v>5011</v>
      </c>
      <c r="I37" s="174">
        <v>1.0383157054480143</v>
      </c>
      <c r="J37" s="173">
        <v>192</v>
      </c>
      <c r="K37" s="176">
        <v>6600</v>
      </c>
      <c r="L37" s="175">
        <v>6220</v>
      </c>
      <c r="M37" s="174">
        <v>1.0610932475884245</v>
      </c>
      <c r="N37" s="173">
        <v>380</v>
      </c>
      <c r="O37" s="172">
        <v>0.78833333333333333</v>
      </c>
      <c r="P37" s="171">
        <v>0.80562700964630229</v>
      </c>
      <c r="Q37" s="170">
        <v>-1.7293676312968964E-2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625</v>
      </c>
      <c r="H38" s="187">
        <v>576</v>
      </c>
      <c r="I38" s="186">
        <v>1.0850694444444444</v>
      </c>
      <c r="J38" s="185">
        <v>49</v>
      </c>
      <c r="K38" s="188">
        <v>1000</v>
      </c>
      <c r="L38" s="187">
        <v>1000</v>
      </c>
      <c r="M38" s="186">
        <v>1</v>
      </c>
      <c r="N38" s="185">
        <v>0</v>
      </c>
      <c r="O38" s="184">
        <v>0.625</v>
      </c>
      <c r="P38" s="183">
        <v>0.57599999999999996</v>
      </c>
      <c r="Q38" s="182">
        <v>4.9000000000000044E-2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314</v>
      </c>
      <c r="H39" s="196">
        <v>320</v>
      </c>
      <c r="I39" s="195">
        <v>0.98124999999999996</v>
      </c>
      <c r="J39" s="194">
        <v>-6</v>
      </c>
      <c r="K39" s="197">
        <v>500</v>
      </c>
      <c r="L39" s="196">
        <v>500</v>
      </c>
      <c r="M39" s="195">
        <v>1</v>
      </c>
      <c r="N39" s="194">
        <v>0</v>
      </c>
      <c r="O39" s="193">
        <v>0.628</v>
      </c>
      <c r="P39" s="192">
        <v>0.64</v>
      </c>
      <c r="Q39" s="191">
        <v>-1.2000000000000011E-2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311</v>
      </c>
      <c r="H40" s="237">
        <v>256</v>
      </c>
      <c r="I40" s="236">
        <v>1.21484375</v>
      </c>
      <c r="J40" s="235">
        <v>55</v>
      </c>
      <c r="K40" s="238">
        <v>500</v>
      </c>
      <c r="L40" s="237">
        <v>500</v>
      </c>
      <c r="M40" s="236">
        <v>1</v>
      </c>
      <c r="N40" s="235">
        <v>0</v>
      </c>
      <c r="O40" s="234">
        <v>0.622</v>
      </c>
      <c r="P40" s="233">
        <v>0.51200000000000001</v>
      </c>
      <c r="Q40" s="232">
        <v>0.10999999999999999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312</v>
      </c>
      <c r="H41" s="187">
        <v>0</v>
      </c>
      <c r="I41" s="186" t="e">
        <v>#DIV/0!</v>
      </c>
      <c r="J41" s="185">
        <v>312</v>
      </c>
      <c r="K41" s="188">
        <v>480</v>
      </c>
      <c r="L41" s="187">
        <v>0</v>
      </c>
      <c r="M41" s="186" t="e">
        <v>#DIV/0!</v>
      </c>
      <c r="N41" s="185">
        <v>480</v>
      </c>
      <c r="O41" s="184">
        <v>0.65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312</v>
      </c>
      <c r="H42" s="175">
        <v>0</v>
      </c>
      <c r="I42" s="174" t="e">
        <v>#DIV/0!</v>
      </c>
      <c r="J42" s="173">
        <v>312</v>
      </c>
      <c r="K42" s="176">
        <v>480</v>
      </c>
      <c r="L42" s="175">
        <v>0</v>
      </c>
      <c r="M42" s="174" t="e">
        <v>#DIV/0!</v>
      </c>
      <c r="N42" s="173">
        <v>480</v>
      </c>
      <c r="O42" s="172">
        <v>0.65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375</v>
      </c>
      <c r="C43" s="189"/>
      <c r="D43" s="189"/>
      <c r="E43" s="189"/>
      <c r="F43" s="229"/>
      <c r="G43" s="188">
        <v>2965</v>
      </c>
      <c r="H43" s="187">
        <v>2921</v>
      </c>
      <c r="I43" s="186">
        <v>1.015063334474495</v>
      </c>
      <c r="J43" s="185">
        <v>44</v>
      </c>
      <c r="K43" s="231">
        <v>3958</v>
      </c>
      <c r="L43" s="187">
        <v>4442</v>
      </c>
      <c r="M43" s="186">
        <v>0.89104007203962177</v>
      </c>
      <c r="N43" s="185">
        <v>-484</v>
      </c>
      <c r="O43" s="184">
        <v>0.74911571500757956</v>
      </c>
      <c r="P43" s="183">
        <v>0.65758667266996851</v>
      </c>
      <c r="Q43" s="182">
        <v>9.1529042337611055E-2</v>
      </c>
      <c r="R43" s="169"/>
      <c r="S43" s="169"/>
    </row>
    <row r="44" spans="1:19" x14ac:dyDescent="0.4">
      <c r="A44" s="200"/>
      <c r="B44" s="190" t="s">
        <v>147</v>
      </c>
      <c r="C44" s="226"/>
      <c r="D44" s="14"/>
      <c r="E44" s="226"/>
      <c r="F44" s="225"/>
      <c r="G44" s="188">
        <v>2965</v>
      </c>
      <c r="H44" s="187">
        <v>2921</v>
      </c>
      <c r="I44" s="186">
        <v>1.015063334474495</v>
      </c>
      <c r="J44" s="185">
        <v>44</v>
      </c>
      <c r="K44" s="188">
        <v>3958</v>
      </c>
      <c r="L44" s="187">
        <v>4442</v>
      </c>
      <c r="M44" s="186">
        <v>0.89104007203962177</v>
      </c>
      <c r="N44" s="185">
        <v>-484</v>
      </c>
      <c r="O44" s="184">
        <v>0.74911571500757956</v>
      </c>
      <c r="P44" s="183">
        <v>0.65758667266996851</v>
      </c>
      <c r="Q44" s="182">
        <v>9.1529042337611055E-2</v>
      </c>
      <c r="R44" s="169"/>
      <c r="S44" s="169"/>
    </row>
    <row r="45" spans="1:19" x14ac:dyDescent="0.4">
      <c r="A45" s="200"/>
      <c r="B45" s="200"/>
      <c r="C45" s="199" t="s">
        <v>108</v>
      </c>
      <c r="D45" s="198"/>
      <c r="E45" s="198"/>
      <c r="F45" s="10" t="s">
        <v>97</v>
      </c>
      <c r="G45" s="197">
        <v>482</v>
      </c>
      <c r="H45" s="196">
        <v>472</v>
      </c>
      <c r="I45" s="195">
        <v>1.021186440677966</v>
      </c>
      <c r="J45" s="194">
        <v>10</v>
      </c>
      <c r="K45" s="197">
        <v>564</v>
      </c>
      <c r="L45" s="196">
        <v>660</v>
      </c>
      <c r="M45" s="195">
        <v>0.8545454545454545</v>
      </c>
      <c r="N45" s="194">
        <v>-96</v>
      </c>
      <c r="O45" s="193">
        <v>0.85460992907801414</v>
      </c>
      <c r="P45" s="192">
        <v>0.7151515151515152</v>
      </c>
      <c r="Q45" s="191">
        <v>0.13945841392649894</v>
      </c>
      <c r="R45" s="169"/>
      <c r="S45" s="169"/>
    </row>
    <row r="46" spans="1:19" x14ac:dyDescent="0.4">
      <c r="A46" s="200"/>
      <c r="B46" s="200"/>
      <c r="C46" s="199" t="s">
        <v>107</v>
      </c>
      <c r="D46" s="198"/>
      <c r="E46" s="198"/>
      <c r="F46" s="253"/>
      <c r="G46" s="197"/>
      <c r="H46" s="196"/>
      <c r="I46" s="195" t="e">
        <v>#DIV/0!</v>
      </c>
      <c r="J46" s="194">
        <v>0</v>
      </c>
      <c r="K46" s="197"/>
      <c r="L46" s="196"/>
      <c r="M46" s="195" t="e">
        <v>#DIV/0!</v>
      </c>
      <c r="N46" s="194">
        <v>0</v>
      </c>
      <c r="O46" s="193" t="e">
        <v>#DIV/0!</v>
      </c>
      <c r="P46" s="192" t="e">
        <v>#DIV/0!</v>
      </c>
      <c r="Q46" s="191" t="e">
        <v>#DIV/0!</v>
      </c>
      <c r="R46" s="169"/>
      <c r="S46" s="169"/>
    </row>
    <row r="47" spans="1:19" x14ac:dyDescent="0.4">
      <c r="A47" s="200"/>
      <c r="B47" s="200"/>
      <c r="C47" s="199" t="s">
        <v>106</v>
      </c>
      <c r="D47" s="198"/>
      <c r="E47" s="198"/>
      <c r="F47" s="253"/>
      <c r="G47" s="197"/>
      <c r="H47" s="196"/>
      <c r="I47" s="195" t="e">
        <v>#DIV/0!</v>
      </c>
      <c r="J47" s="194">
        <v>0</v>
      </c>
      <c r="K47" s="197"/>
      <c r="L47" s="196"/>
      <c r="M47" s="195" t="e">
        <v>#DIV/0!</v>
      </c>
      <c r="N47" s="194">
        <v>0</v>
      </c>
      <c r="O47" s="193" t="e">
        <v>#DIV/0!</v>
      </c>
      <c r="P47" s="192" t="e">
        <v>#DIV/0!</v>
      </c>
      <c r="Q47" s="191" t="e">
        <v>#DIV/0!</v>
      </c>
      <c r="R47" s="169"/>
      <c r="S47" s="169"/>
    </row>
    <row r="48" spans="1:19" x14ac:dyDescent="0.4">
      <c r="A48" s="200"/>
      <c r="B48" s="200"/>
      <c r="C48" s="199" t="s">
        <v>98</v>
      </c>
      <c r="D48" s="198"/>
      <c r="E48" s="198"/>
      <c r="F48" s="10" t="s">
        <v>97</v>
      </c>
      <c r="G48" s="197">
        <v>301</v>
      </c>
      <c r="H48" s="196">
        <v>208</v>
      </c>
      <c r="I48" s="195">
        <v>1.4471153846153846</v>
      </c>
      <c r="J48" s="194">
        <v>93</v>
      </c>
      <c r="K48" s="197">
        <v>682</v>
      </c>
      <c r="L48" s="196">
        <v>478</v>
      </c>
      <c r="M48" s="195">
        <v>1.4267782426778242</v>
      </c>
      <c r="N48" s="194">
        <v>204</v>
      </c>
      <c r="O48" s="193">
        <v>0.44134897360703812</v>
      </c>
      <c r="P48" s="192">
        <v>0.43514644351464438</v>
      </c>
      <c r="Q48" s="191">
        <v>6.2025300923937432E-3</v>
      </c>
      <c r="R48" s="169"/>
      <c r="S48" s="169"/>
    </row>
    <row r="49" spans="1:19" x14ac:dyDescent="0.4">
      <c r="A49" s="200"/>
      <c r="B49" s="200"/>
      <c r="C49" s="208" t="s">
        <v>105</v>
      </c>
      <c r="D49" s="207"/>
      <c r="E49" s="207"/>
      <c r="F49" s="6" t="s">
        <v>97</v>
      </c>
      <c r="G49" s="197">
        <v>841</v>
      </c>
      <c r="H49" s="196">
        <v>918</v>
      </c>
      <c r="I49" s="195">
        <v>0.91612200435729851</v>
      </c>
      <c r="J49" s="194">
        <v>-77</v>
      </c>
      <c r="K49" s="197">
        <v>1119</v>
      </c>
      <c r="L49" s="196">
        <v>1322</v>
      </c>
      <c r="M49" s="195">
        <v>0.84644478063540096</v>
      </c>
      <c r="N49" s="194">
        <v>-203</v>
      </c>
      <c r="O49" s="193">
        <v>0.75156389633601428</v>
      </c>
      <c r="P49" s="192">
        <v>0.69440242057488655</v>
      </c>
      <c r="Q49" s="191">
        <v>5.7161475761127734E-2</v>
      </c>
      <c r="R49" s="169"/>
      <c r="S49" s="169"/>
    </row>
    <row r="50" spans="1:19" x14ac:dyDescent="0.4">
      <c r="A50" s="181"/>
      <c r="B50" s="181"/>
      <c r="C50" s="180" t="s">
        <v>92</v>
      </c>
      <c r="D50" s="177"/>
      <c r="E50" s="177"/>
      <c r="F50" s="18" t="s">
        <v>97</v>
      </c>
      <c r="G50" s="176">
        <v>1341</v>
      </c>
      <c r="H50" s="175">
        <v>1323</v>
      </c>
      <c r="I50" s="174">
        <v>1.0136054421768708</v>
      </c>
      <c r="J50" s="173">
        <v>18</v>
      </c>
      <c r="K50" s="176">
        <v>1593</v>
      </c>
      <c r="L50" s="175">
        <v>1982</v>
      </c>
      <c r="M50" s="174">
        <v>0.80373360242179614</v>
      </c>
      <c r="N50" s="173">
        <v>-389</v>
      </c>
      <c r="O50" s="172">
        <v>0.84180790960451979</v>
      </c>
      <c r="P50" s="171">
        <v>0.66750756811301715</v>
      </c>
      <c r="Q50" s="170">
        <v>0.17430034149150264</v>
      </c>
      <c r="R50" s="169"/>
      <c r="S50" s="169"/>
    </row>
    <row r="51" spans="1:19" x14ac:dyDescent="0.4">
      <c r="C51" s="252"/>
      <c r="G51" s="168"/>
      <c r="H51" s="168"/>
      <c r="I51" s="168"/>
      <c r="J51" s="168"/>
      <c r="K51" s="168"/>
      <c r="L51" s="168"/>
      <c r="M51" s="168"/>
      <c r="N51" s="168"/>
      <c r="O51" s="167"/>
      <c r="P51" s="167"/>
      <c r="Q51" s="167"/>
    </row>
    <row r="52" spans="1:19" x14ac:dyDescent="0.4">
      <c r="C52" s="11" t="s">
        <v>83</v>
      </c>
    </row>
    <row r="53" spans="1:19" x14ac:dyDescent="0.4">
      <c r="C53" s="12" t="s">
        <v>82</v>
      </c>
    </row>
    <row r="54" spans="1:19" x14ac:dyDescent="0.4">
      <c r="C54" s="11" t="s">
        <v>81</v>
      </c>
    </row>
    <row r="55" spans="1:19" x14ac:dyDescent="0.4">
      <c r="C55" s="11" t="s">
        <v>80</v>
      </c>
    </row>
    <row r="56" spans="1:19" x14ac:dyDescent="0.4">
      <c r="C56" s="11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zoomScaleNormal="100" workbookViewId="0">
      <pane xSplit="6" ySplit="4" topLeftCell="G32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２月（中旬）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31</v>
      </c>
      <c r="B2" s="313"/>
      <c r="C2" s="13">
        <v>2019</v>
      </c>
      <c r="D2" s="2" t="s">
        <v>146</v>
      </c>
      <c r="E2" s="2">
        <v>2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2" t="s">
        <v>403</v>
      </c>
      <c r="H3" s="324" t="s">
        <v>402</v>
      </c>
      <c r="I3" s="326" t="s">
        <v>140</v>
      </c>
      <c r="J3" s="327"/>
      <c r="K3" s="322" t="s">
        <v>403</v>
      </c>
      <c r="L3" s="324" t="s">
        <v>402</v>
      </c>
      <c r="M3" s="326" t="s">
        <v>140</v>
      </c>
      <c r="N3" s="327"/>
      <c r="O3" s="318" t="s">
        <v>403</v>
      </c>
      <c r="P3" s="320" t="s">
        <v>402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3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76081</v>
      </c>
      <c r="H5" s="249">
        <v>72307</v>
      </c>
      <c r="I5" s="248">
        <v>1.0521941167521818</v>
      </c>
      <c r="J5" s="247">
        <v>3774</v>
      </c>
      <c r="K5" s="250">
        <v>87995</v>
      </c>
      <c r="L5" s="249">
        <v>88635</v>
      </c>
      <c r="M5" s="248">
        <v>0.99277937609296552</v>
      </c>
      <c r="N5" s="247">
        <v>-640</v>
      </c>
      <c r="O5" s="246">
        <v>0.86460594351951814</v>
      </c>
      <c r="P5" s="245">
        <v>0.81578383257178311</v>
      </c>
      <c r="Q5" s="244">
        <v>4.8822110947735031E-2</v>
      </c>
      <c r="R5" s="169"/>
      <c r="S5" s="169"/>
    </row>
    <row r="6" spans="1:19" x14ac:dyDescent="0.4">
      <c r="A6" s="190" t="s">
        <v>134</v>
      </c>
      <c r="B6" s="189" t="s">
        <v>350</v>
      </c>
      <c r="C6" s="189"/>
      <c r="D6" s="189"/>
      <c r="E6" s="189"/>
      <c r="F6" s="189"/>
      <c r="G6" s="188">
        <v>72713</v>
      </c>
      <c r="H6" s="187">
        <v>68720</v>
      </c>
      <c r="I6" s="186">
        <v>1.058105355064028</v>
      </c>
      <c r="J6" s="185">
        <v>3993</v>
      </c>
      <c r="K6" s="231">
        <v>84032</v>
      </c>
      <c r="L6" s="187">
        <v>84217</v>
      </c>
      <c r="M6" s="186">
        <v>0.99780329387178357</v>
      </c>
      <c r="N6" s="185">
        <v>-185</v>
      </c>
      <c r="O6" s="184">
        <v>0.86530131378522468</v>
      </c>
      <c r="P6" s="183">
        <v>0.81598727097854351</v>
      </c>
      <c r="Q6" s="182">
        <v>4.9314042806681169E-2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45344</v>
      </c>
      <c r="H7" s="187">
        <v>44124</v>
      </c>
      <c r="I7" s="186">
        <v>1.0276493518266703</v>
      </c>
      <c r="J7" s="185">
        <v>1220</v>
      </c>
      <c r="K7" s="188">
        <v>51442</v>
      </c>
      <c r="L7" s="187">
        <v>53592</v>
      </c>
      <c r="M7" s="186">
        <v>0.95988207195103747</v>
      </c>
      <c r="N7" s="185">
        <v>-2150</v>
      </c>
      <c r="O7" s="184">
        <v>0.88145873022044241</v>
      </c>
      <c r="P7" s="183">
        <v>0.82333184057321984</v>
      </c>
      <c r="Q7" s="182">
        <v>5.8126889647222568E-2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38737</v>
      </c>
      <c r="H8" s="196">
        <v>36628</v>
      </c>
      <c r="I8" s="195">
        <v>1.057578901386917</v>
      </c>
      <c r="J8" s="194">
        <v>2109</v>
      </c>
      <c r="K8" s="197">
        <v>43942</v>
      </c>
      <c r="L8" s="196">
        <v>43592</v>
      </c>
      <c r="M8" s="195">
        <v>1.0080289961460818</v>
      </c>
      <c r="N8" s="194">
        <v>350</v>
      </c>
      <c r="O8" s="193">
        <v>0.88154840471530649</v>
      </c>
      <c r="P8" s="192">
        <v>0.84024591668196003</v>
      </c>
      <c r="Q8" s="191">
        <v>4.1302488033346463E-2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6607</v>
      </c>
      <c r="H9" s="196">
        <v>7496</v>
      </c>
      <c r="I9" s="195">
        <v>0.88140341515474918</v>
      </c>
      <c r="J9" s="194">
        <v>-889</v>
      </c>
      <c r="K9" s="197">
        <v>7500</v>
      </c>
      <c r="L9" s="196">
        <v>10000</v>
      </c>
      <c r="M9" s="195">
        <v>0.75</v>
      </c>
      <c r="N9" s="194">
        <v>-2500</v>
      </c>
      <c r="O9" s="193">
        <v>0.88093333333333335</v>
      </c>
      <c r="P9" s="192">
        <v>0.74960000000000004</v>
      </c>
      <c r="Q9" s="191">
        <v>0.1313333333333333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288"/>
      <c r="K16" s="282"/>
      <c r="L16" s="281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/>
      <c r="H17" s="175">
        <v>0</v>
      </c>
      <c r="I17" s="174" t="e">
        <v>#DIV/0!</v>
      </c>
      <c r="J17" s="173">
        <v>0</v>
      </c>
      <c r="K17" s="176"/>
      <c r="L17" s="175"/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26266</v>
      </c>
      <c r="H18" s="187">
        <v>23896</v>
      </c>
      <c r="I18" s="186">
        <v>1.0991797790425175</v>
      </c>
      <c r="J18" s="185">
        <v>2370</v>
      </c>
      <c r="K18" s="188">
        <v>31110</v>
      </c>
      <c r="L18" s="187">
        <v>29625</v>
      </c>
      <c r="M18" s="186">
        <v>1.0501265822784811</v>
      </c>
      <c r="N18" s="185">
        <v>1485</v>
      </c>
      <c r="O18" s="184">
        <v>0.84429443908711022</v>
      </c>
      <c r="P18" s="183">
        <v>0.80661603375527424</v>
      </c>
      <c r="Q18" s="182">
        <v>3.7678405331835974E-2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4115</v>
      </c>
      <c r="H20" s="196">
        <v>3796</v>
      </c>
      <c r="I20" s="195">
        <v>1.084035827186512</v>
      </c>
      <c r="J20" s="194">
        <v>319</v>
      </c>
      <c r="K20" s="197">
        <v>4750</v>
      </c>
      <c r="L20" s="196">
        <v>4450</v>
      </c>
      <c r="M20" s="195">
        <v>1.0674157303370786</v>
      </c>
      <c r="N20" s="194">
        <v>300</v>
      </c>
      <c r="O20" s="193">
        <v>0.86631578947368426</v>
      </c>
      <c r="P20" s="192">
        <v>0.85303370786516852</v>
      </c>
      <c r="Q20" s="191">
        <v>1.3282081608515739E-2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8173</v>
      </c>
      <c r="H21" s="196">
        <v>7143</v>
      </c>
      <c r="I21" s="195">
        <v>1.1441971160576789</v>
      </c>
      <c r="J21" s="194">
        <v>1030</v>
      </c>
      <c r="K21" s="197">
        <v>9900</v>
      </c>
      <c r="L21" s="196">
        <v>9800</v>
      </c>
      <c r="M21" s="195">
        <v>1.010204081632653</v>
      </c>
      <c r="N21" s="194">
        <v>100</v>
      </c>
      <c r="O21" s="193">
        <v>0.8255555555555556</v>
      </c>
      <c r="P21" s="192">
        <v>0.72887755102040819</v>
      </c>
      <c r="Q21" s="191">
        <v>9.667800453514741E-2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2635</v>
      </c>
      <c r="H22" s="196">
        <v>2776</v>
      </c>
      <c r="I22" s="195">
        <v>0.94920749279538907</v>
      </c>
      <c r="J22" s="194">
        <v>-141</v>
      </c>
      <c r="K22" s="197">
        <v>3300</v>
      </c>
      <c r="L22" s="196">
        <v>3300</v>
      </c>
      <c r="M22" s="195">
        <v>1</v>
      </c>
      <c r="N22" s="194">
        <v>0</v>
      </c>
      <c r="O22" s="193">
        <v>0.79848484848484846</v>
      </c>
      <c r="P22" s="192">
        <v>0.84121212121212119</v>
      </c>
      <c r="Q22" s="191">
        <v>-4.2727272727272725E-2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1538</v>
      </c>
      <c r="H23" s="196">
        <v>1359</v>
      </c>
      <c r="I23" s="195">
        <v>1.1317144959529066</v>
      </c>
      <c r="J23" s="194">
        <v>179</v>
      </c>
      <c r="K23" s="197">
        <v>1650</v>
      </c>
      <c r="L23" s="196">
        <v>1650</v>
      </c>
      <c r="M23" s="195">
        <v>1</v>
      </c>
      <c r="N23" s="194">
        <v>0</v>
      </c>
      <c r="O23" s="193">
        <v>0.93212121212121213</v>
      </c>
      <c r="P23" s="192">
        <v>0.82363636363636361</v>
      </c>
      <c r="Q23" s="191">
        <v>0.10848484848484852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/>
      <c r="H24" s="196"/>
      <c r="I24" s="195" t="e">
        <v>#DIV/0!</v>
      </c>
      <c r="J24" s="194">
        <v>0</v>
      </c>
      <c r="K24" s="197"/>
      <c r="L24" s="196"/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1150</v>
      </c>
      <c r="H25" s="196">
        <v>1090</v>
      </c>
      <c r="I25" s="195">
        <v>1.0550458715596329</v>
      </c>
      <c r="J25" s="194">
        <v>60</v>
      </c>
      <c r="K25" s="197">
        <v>1610</v>
      </c>
      <c r="L25" s="196">
        <v>1450</v>
      </c>
      <c r="M25" s="195">
        <v>1.1103448275862069</v>
      </c>
      <c r="N25" s="194">
        <v>160</v>
      </c>
      <c r="O25" s="193">
        <v>0.7142857142857143</v>
      </c>
      <c r="P25" s="192">
        <v>0.75172413793103443</v>
      </c>
      <c r="Q25" s="191">
        <v>-3.7438423645320129E-2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1566</v>
      </c>
      <c r="H32" s="196">
        <v>1162</v>
      </c>
      <c r="I32" s="195">
        <v>1.3476764199655766</v>
      </c>
      <c r="J32" s="194">
        <v>404</v>
      </c>
      <c r="K32" s="197">
        <v>1650</v>
      </c>
      <c r="L32" s="196">
        <v>1450</v>
      </c>
      <c r="M32" s="195">
        <v>1.1379310344827587</v>
      </c>
      <c r="N32" s="194">
        <v>200</v>
      </c>
      <c r="O32" s="193">
        <v>0.9490909090909091</v>
      </c>
      <c r="P32" s="192">
        <v>0.80137931034482757</v>
      </c>
      <c r="Q32" s="191">
        <v>0.14771159874608153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1192</v>
      </c>
      <c r="H34" s="196">
        <v>870</v>
      </c>
      <c r="I34" s="195">
        <v>1.3701149425287356</v>
      </c>
      <c r="J34" s="194">
        <v>322</v>
      </c>
      <c r="K34" s="197">
        <v>1650</v>
      </c>
      <c r="L34" s="196">
        <v>1305</v>
      </c>
      <c r="M34" s="195">
        <v>1.264367816091954</v>
      </c>
      <c r="N34" s="194">
        <v>345</v>
      </c>
      <c r="O34" s="193">
        <v>0.72242424242424241</v>
      </c>
      <c r="P34" s="192">
        <v>0.66666666666666663</v>
      </c>
      <c r="Q34" s="191">
        <v>5.5757575757575784E-2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5897</v>
      </c>
      <c r="H37" s="175">
        <v>5700</v>
      </c>
      <c r="I37" s="291">
        <v>1.034561403508772</v>
      </c>
      <c r="J37" s="173">
        <v>197</v>
      </c>
      <c r="K37" s="176">
        <v>6600</v>
      </c>
      <c r="L37" s="175">
        <v>6220</v>
      </c>
      <c r="M37" s="174">
        <v>1.0610932475884245</v>
      </c>
      <c r="N37" s="173">
        <v>380</v>
      </c>
      <c r="O37" s="172">
        <v>0.89348484848484844</v>
      </c>
      <c r="P37" s="171">
        <v>0.91639871382636651</v>
      </c>
      <c r="Q37" s="170">
        <v>-2.2913865341518069E-2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729</v>
      </c>
      <c r="H38" s="187">
        <v>700</v>
      </c>
      <c r="I38" s="186">
        <v>1.0414285714285714</v>
      </c>
      <c r="J38" s="185">
        <v>29</v>
      </c>
      <c r="K38" s="188">
        <v>1000</v>
      </c>
      <c r="L38" s="187">
        <v>1000</v>
      </c>
      <c r="M38" s="186">
        <v>1</v>
      </c>
      <c r="N38" s="185">
        <v>0</v>
      </c>
      <c r="O38" s="184">
        <v>0.72899999999999998</v>
      </c>
      <c r="P38" s="183">
        <v>0.7</v>
      </c>
      <c r="Q38" s="182">
        <v>2.9000000000000026E-2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368</v>
      </c>
      <c r="H39" s="196">
        <v>344</v>
      </c>
      <c r="I39" s="195">
        <v>1.069767441860465</v>
      </c>
      <c r="J39" s="194">
        <v>24</v>
      </c>
      <c r="K39" s="197">
        <v>500</v>
      </c>
      <c r="L39" s="196">
        <v>500</v>
      </c>
      <c r="M39" s="195">
        <v>1</v>
      </c>
      <c r="N39" s="194">
        <v>0</v>
      </c>
      <c r="O39" s="193">
        <v>0.73599999999999999</v>
      </c>
      <c r="P39" s="192">
        <v>0.68799999999999994</v>
      </c>
      <c r="Q39" s="191">
        <v>4.8000000000000043E-2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361</v>
      </c>
      <c r="H40" s="237">
        <v>356</v>
      </c>
      <c r="I40" s="236">
        <v>1.0140449438202248</v>
      </c>
      <c r="J40" s="235">
        <v>5</v>
      </c>
      <c r="K40" s="238">
        <v>500</v>
      </c>
      <c r="L40" s="237">
        <v>500</v>
      </c>
      <c r="M40" s="236">
        <v>1</v>
      </c>
      <c r="N40" s="235">
        <v>0</v>
      </c>
      <c r="O40" s="234">
        <v>0.72199999999999998</v>
      </c>
      <c r="P40" s="233">
        <v>0.71199999999999997</v>
      </c>
      <c r="Q40" s="232">
        <v>1.0000000000000009E-2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374</v>
      </c>
      <c r="H41" s="187">
        <v>0</v>
      </c>
      <c r="I41" s="186" t="e">
        <v>#DIV/0!</v>
      </c>
      <c r="J41" s="185">
        <v>374</v>
      </c>
      <c r="K41" s="188">
        <v>480</v>
      </c>
      <c r="L41" s="187">
        <v>0</v>
      </c>
      <c r="M41" s="186" t="e">
        <v>#DIV/0!</v>
      </c>
      <c r="N41" s="185">
        <v>480</v>
      </c>
      <c r="O41" s="184">
        <v>0.77916666666666667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374</v>
      </c>
      <c r="H42" s="175">
        <v>0</v>
      </c>
      <c r="I42" s="174" t="e">
        <v>#DIV/0!</v>
      </c>
      <c r="J42" s="173">
        <v>374</v>
      </c>
      <c r="K42" s="176">
        <v>480</v>
      </c>
      <c r="L42" s="175">
        <v>0</v>
      </c>
      <c r="M42" s="174" t="e">
        <v>#DIV/0!</v>
      </c>
      <c r="N42" s="173">
        <v>480</v>
      </c>
      <c r="O42" s="172">
        <v>0.77916666666666667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375</v>
      </c>
      <c r="C43" s="189"/>
      <c r="D43" s="189"/>
      <c r="E43" s="189"/>
      <c r="F43" s="229"/>
      <c r="G43" s="188">
        <v>3368</v>
      </c>
      <c r="H43" s="187">
        <v>3587</v>
      </c>
      <c r="I43" s="186">
        <v>0.93894619459158069</v>
      </c>
      <c r="J43" s="185">
        <v>-219</v>
      </c>
      <c r="K43" s="231">
        <v>3963</v>
      </c>
      <c r="L43" s="187">
        <v>4418</v>
      </c>
      <c r="M43" s="186">
        <v>0.89701222272521508</v>
      </c>
      <c r="N43" s="185">
        <v>-455</v>
      </c>
      <c r="O43" s="184">
        <v>0.84986121625031541</v>
      </c>
      <c r="P43" s="183">
        <v>0.81190583974649166</v>
      </c>
      <c r="Q43" s="182">
        <v>3.7955376503823746E-2</v>
      </c>
      <c r="R43" s="169"/>
      <c r="S43" s="169"/>
    </row>
    <row r="44" spans="1:19" x14ac:dyDescent="0.4">
      <c r="A44" s="200"/>
      <c r="B44" s="190" t="s">
        <v>1</v>
      </c>
      <c r="C44" s="226"/>
      <c r="D44" s="14"/>
      <c r="E44" s="226"/>
      <c r="F44" s="225"/>
      <c r="G44" s="188">
        <v>3368</v>
      </c>
      <c r="H44" s="187">
        <v>3587</v>
      </c>
      <c r="I44" s="186">
        <v>0.93894619459158069</v>
      </c>
      <c r="J44" s="185">
        <v>-219</v>
      </c>
      <c r="K44" s="188">
        <v>3963</v>
      </c>
      <c r="L44" s="187">
        <v>4418</v>
      </c>
      <c r="M44" s="186">
        <v>0.89701222272521508</v>
      </c>
      <c r="N44" s="185">
        <v>-455</v>
      </c>
      <c r="O44" s="184">
        <v>0.84986121625031541</v>
      </c>
      <c r="P44" s="183">
        <v>0.81190583974649166</v>
      </c>
      <c r="Q44" s="182">
        <v>3.7955376503823746E-2</v>
      </c>
      <c r="R44" s="169"/>
      <c r="S44" s="169"/>
    </row>
    <row r="45" spans="1:19" x14ac:dyDescent="0.4">
      <c r="A45" s="200"/>
      <c r="B45" s="200"/>
      <c r="C45" s="199" t="s">
        <v>108</v>
      </c>
      <c r="D45" s="198"/>
      <c r="E45" s="198"/>
      <c r="F45" s="10" t="s">
        <v>97</v>
      </c>
      <c r="G45" s="197">
        <v>536</v>
      </c>
      <c r="H45" s="196">
        <v>539</v>
      </c>
      <c r="I45" s="195">
        <v>0.99443413729128016</v>
      </c>
      <c r="J45" s="194">
        <v>-3</v>
      </c>
      <c r="K45" s="197">
        <v>559</v>
      </c>
      <c r="L45" s="196">
        <v>660</v>
      </c>
      <c r="M45" s="195">
        <v>0.84696969696969693</v>
      </c>
      <c r="N45" s="194">
        <v>-101</v>
      </c>
      <c r="O45" s="193">
        <v>0.95885509838998206</v>
      </c>
      <c r="P45" s="192">
        <v>0.81666666666666665</v>
      </c>
      <c r="Q45" s="191">
        <v>0.14218843172331541</v>
      </c>
      <c r="R45" s="169"/>
      <c r="S45" s="169"/>
    </row>
    <row r="46" spans="1:19" x14ac:dyDescent="0.4">
      <c r="A46" s="200"/>
      <c r="B46" s="200"/>
      <c r="C46" s="199" t="s">
        <v>107</v>
      </c>
      <c r="D46" s="198"/>
      <c r="E46" s="198"/>
      <c r="F46" s="253"/>
      <c r="G46" s="197"/>
      <c r="H46" s="196"/>
      <c r="I46" s="195" t="e">
        <v>#DIV/0!</v>
      </c>
      <c r="J46" s="194">
        <v>0</v>
      </c>
      <c r="K46" s="197"/>
      <c r="L46" s="196"/>
      <c r="M46" s="195" t="e">
        <v>#DIV/0!</v>
      </c>
      <c r="N46" s="194">
        <v>0</v>
      </c>
      <c r="O46" s="193" t="e">
        <v>#DIV/0!</v>
      </c>
      <c r="P46" s="192" t="e">
        <v>#DIV/0!</v>
      </c>
      <c r="Q46" s="191" t="e">
        <v>#DIV/0!</v>
      </c>
      <c r="R46" s="169"/>
      <c r="S46" s="169"/>
    </row>
    <row r="47" spans="1:19" x14ac:dyDescent="0.4">
      <c r="A47" s="200"/>
      <c r="B47" s="200"/>
      <c r="C47" s="199" t="s">
        <v>106</v>
      </c>
      <c r="D47" s="198"/>
      <c r="E47" s="198"/>
      <c r="F47" s="253"/>
      <c r="G47" s="197"/>
      <c r="H47" s="196"/>
      <c r="I47" s="195" t="e">
        <v>#DIV/0!</v>
      </c>
      <c r="J47" s="194">
        <v>0</v>
      </c>
      <c r="K47" s="197"/>
      <c r="L47" s="196"/>
      <c r="M47" s="195" t="e">
        <v>#DIV/0!</v>
      </c>
      <c r="N47" s="194">
        <v>0</v>
      </c>
      <c r="O47" s="193" t="e">
        <v>#DIV/0!</v>
      </c>
      <c r="P47" s="192" t="e">
        <v>#DIV/0!</v>
      </c>
      <c r="Q47" s="191" t="e">
        <v>#DIV/0!</v>
      </c>
      <c r="R47" s="169"/>
      <c r="S47" s="169"/>
    </row>
    <row r="48" spans="1:19" x14ac:dyDescent="0.4">
      <c r="A48" s="200"/>
      <c r="B48" s="200"/>
      <c r="C48" s="199" t="s">
        <v>98</v>
      </c>
      <c r="D48" s="198"/>
      <c r="E48" s="198"/>
      <c r="F48" s="10" t="s">
        <v>97</v>
      </c>
      <c r="G48" s="197">
        <v>419</v>
      </c>
      <c r="H48" s="196">
        <v>246</v>
      </c>
      <c r="I48" s="195">
        <v>1.7032520325203253</v>
      </c>
      <c r="J48" s="194">
        <v>173</v>
      </c>
      <c r="K48" s="197">
        <v>679</v>
      </c>
      <c r="L48" s="196">
        <v>470</v>
      </c>
      <c r="M48" s="195">
        <v>1.4446808510638298</v>
      </c>
      <c r="N48" s="194">
        <v>209</v>
      </c>
      <c r="O48" s="193">
        <v>0.61708394698085423</v>
      </c>
      <c r="P48" s="192">
        <v>0.52340425531914891</v>
      </c>
      <c r="Q48" s="191">
        <v>9.3679691661705311E-2</v>
      </c>
      <c r="R48" s="169"/>
      <c r="S48" s="169"/>
    </row>
    <row r="49" spans="1:19" x14ac:dyDescent="0.4">
      <c r="A49" s="200"/>
      <c r="B49" s="200"/>
      <c r="C49" s="208" t="s">
        <v>105</v>
      </c>
      <c r="D49" s="207"/>
      <c r="E49" s="207"/>
      <c r="F49" s="6" t="s">
        <v>97</v>
      </c>
      <c r="G49" s="197">
        <v>888</v>
      </c>
      <c r="H49" s="196">
        <v>1055</v>
      </c>
      <c r="I49" s="195">
        <v>0.84170616113744079</v>
      </c>
      <c r="J49" s="194">
        <v>-167</v>
      </c>
      <c r="K49" s="197">
        <v>1090</v>
      </c>
      <c r="L49" s="196">
        <v>1330</v>
      </c>
      <c r="M49" s="195">
        <v>0.81954887218045114</v>
      </c>
      <c r="N49" s="194">
        <v>-240</v>
      </c>
      <c r="O49" s="193">
        <v>0.81467889908256885</v>
      </c>
      <c r="P49" s="192">
        <v>0.79323308270676696</v>
      </c>
      <c r="Q49" s="191">
        <v>2.1445816375801896E-2</v>
      </c>
      <c r="R49" s="169"/>
      <c r="S49" s="169"/>
    </row>
    <row r="50" spans="1:19" x14ac:dyDescent="0.4">
      <c r="A50" s="181"/>
      <c r="B50" s="181"/>
      <c r="C50" s="180" t="s">
        <v>92</v>
      </c>
      <c r="D50" s="177"/>
      <c r="E50" s="177"/>
      <c r="F50" s="18" t="s">
        <v>97</v>
      </c>
      <c r="G50" s="176">
        <v>1525</v>
      </c>
      <c r="H50" s="175">
        <v>1747</v>
      </c>
      <c r="I50" s="174">
        <v>0.87292501431024616</v>
      </c>
      <c r="J50" s="173">
        <v>-222</v>
      </c>
      <c r="K50" s="176">
        <v>1635</v>
      </c>
      <c r="L50" s="175">
        <v>1958</v>
      </c>
      <c r="M50" s="174">
        <v>0.83503575076608783</v>
      </c>
      <c r="N50" s="173">
        <v>-323</v>
      </c>
      <c r="O50" s="172">
        <v>0.93272171253822633</v>
      </c>
      <c r="P50" s="171">
        <v>0.89223697650663947</v>
      </c>
      <c r="Q50" s="170">
        <v>4.0484736031586865E-2</v>
      </c>
      <c r="R50" s="169"/>
      <c r="S50" s="169"/>
    </row>
    <row r="51" spans="1:19" x14ac:dyDescent="0.4">
      <c r="G51" s="168"/>
      <c r="H51" s="168"/>
      <c r="I51" s="168"/>
      <c r="J51" s="168"/>
      <c r="K51" s="168"/>
      <c r="L51" s="168"/>
      <c r="M51" s="168"/>
      <c r="N51" s="168"/>
      <c r="O51" s="167"/>
      <c r="P51" s="167"/>
      <c r="Q51" s="167"/>
    </row>
    <row r="52" spans="1:19" x14ac:dyDescent="0.4">
      <c r="C52" s="11" t="s">
        <v>83</v>
      </c>
    </row>
    <row r="53" spans="1:19" x14ac:dyDescent="0.4">
      <c r="C53" s="12" t="s">
        <v>82</v>
      </c>
    </row>
    <row r="54" spans="1:19" x14ac:dyDescent="0.4">
      <c r="C54" s="11" t="s">
        <v>81</v>
      </c>
    </row>
    <row r="55" spans="1:19" x14ac:dyDescent="0.4">
      <c r="C55" s="11" t="s">
        <v>80</v>
      </c>
    </row>
    <row r="56" spans="1:19" x14ac:dyDescent="0.4">
      <c r="C56" s="11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30'!A1" display="'h30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zoomScaleNormal="100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２月（下旬）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31</v>
      </c>
      <c r="B2" s="313"/>
      <c r="C2" s="13">
        <v>2019</v>
      </c>
      <c r="D2" s="2" t="s">
        <v>146</v>
      </c>
      <c r="E2" s="2">
        <v>2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405</v>
      </c>
      <c r="H3" s="324" t="s">
        <v>404</v>
      </c>
      <c r="I3" s="326" t="s">
        <v>140</v>
      </c>
      <c r="J3" s="327"/>
      <c r="K3" s="322" t="s">
        <v>405</v>
      </c>
      <c r="L3" s="324" t="s">
        <v>404</v>
      </c>
      <c r="M3" s="326" t="s">
        <v>140</v>
      </c>
      <c r="N3" s="327"/>
      <c r="O3" s="318" t="s">
        <v>405</v>
      </c>
      <c r="P3" s="320" t="s">
        <v>404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59449</v>
      </c>
      <c r="H5" s="249">
        <v>57366</v>
      </c>
      <c r="I5" s="248">
        <v>1.0363107066903741</v>
      </c>
      <c r="J5" s="247">
        <v>2083</v>
      </c>
      <c r="K5" s="250">
        <v>70475</v>
      </c>
      <c r="L5" s="249">
        <v>70904</v>
      </c>
      <c r="M5" s="248">
        <v>0.9939495656098386</v>
      </c>
      <c r="N5" s="247">
        <v>-429</v>
      </c>
      <c r="O5" s="246">
        <v>0.84354735721887197</v>
      </c>
      <c r="P5" s="245">
        <v>0.80906577908157506</v>
      </c>
      <c r="Q5" s="244">
        <v>3.4481578137296909E-2</v>
      </c>
      <c r="R5" s="169"/>
      <c r="S5" s="169"/>
    </row>
    <row r="6" spans="1:19" x14ac:dyDescent="0.4">
      <c r="A6" s="190" t="s">
        <v>134</v>
      </c>
      <c r="B6" s="189" t="s">
        <v>350</v>
      </c>
      <c r="C6" s="189"/>
      <c r="D6" s="189"/>
      <c r="E6" s="189"/>
      <c r="F6" s="189"/>
      <c r="G6" s="188">
        <v>56636</v>
      </c>
      <c r="H6" s="187">
        <v>54737</v>
      </c>
      <c r="I6" s="186">
        <v>1.0346931691543197</v>
      </c>
      <c r="J6" s="185">
        <v>1899</v>
      </c>
      <c r="K6" s="231">
        <v>67256</v>
      </c>
      <c r="L6" s="187">
        <v>67376</v>
      </c>
      <c r="M6" s="186">
        <v>0.99821895036808361</v>
      </c>
      <c r="N6" s="185">
        <v>-120</v>
      </c>
      <c r="O6" s="184">
        <v>0.84209587248721307</v>
      </c>
      <c r="P6" s="183">
        <v>0.81241094751840415</v>
      </c>
      <c r="Q6" s="182">
        <v>2.9684924968808923E-2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35480</v>
      </c>
      <c r="H7" s="187">
        <v>34509</v>
      </c>
      <c r="I7" s="186">
        <v>1.0281375872960676</v>
      </c>
      <c r="J7" s="185">
        <v>971</v>
      </c>
      <c r="K7" s="188">
        <v>41132</v>
      </c>
      <c r="L7" s="187">
        <v>43091</v>
      </c>
      <c r="M7" s="186">
        <v>0.95453807059478779</v>
      </c>
      <c r="N7" s="185">
        <v>-1959</v>
      </c>
      <c r="O7" s="184">
        <v>0.86258873869493335</v>
      </c>
      <c r="P7" s="183">
        <v>0.80084008261585948</v>
      </c>
      <c r="Q7" s="182">
        <v>6.1748656079073871E-2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30430</v>
      </c>
      <c r="H8" s="196">
        <v>28928</v>
      </c>
      <c r="I8" s="195">
        <v>1.0519220132743363</v>
      </c>
      <c r="J8" s="194">
        <v>1502</v>
      </c>
      <c r="K8" s="197">
        <v>35132</v>
      </c>
      <c r="L8" s="196">
        <v>35221</v>
      </c>
      <c r="M8" s="195">
        <v>0.9974730984355924</v>
      </c>
      <c r="N8" s="194">
        <v>-89</v>
      </c>
      <c r="O8" s="193">
        <v>0.86616190367755896</v>
      </c>
      <c r="P8" s="192">
        <v>0.8213281848896965</v>
      </c>
      <c r="Q8" s="191">
        <v>4.4833718787862464E-2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5050</v>
      </c>
      <c r="H9" s="196">
        <v>5408</v>
      </c>
      <c r="I9" s="195">
        <v>0.93380177514792895</v>
      </c>
      <c r="J9" s="194">
        <v>-358</v>
      </c>
      <c r="K9" s="197">
        <v>6000</v>
      </c>
      <c r="L9" s="196">
        <v>7375</v>
      </c>
      <c r="M9" s="195">
        <v>0.81355932203389836</v>
      </c>
      <c r="N9" s="194">
        <v>-1375</v>
      </c>
      <c r="O9" s="193">
        <v>0.84166666666666667</v>
      </c>
      <c r="P9" s="192">
        <v>0.73328813559322037</v>
      </c>
      <c r="Q9" s="191">
        <v>0.1083785310734463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>
        <v>0</v>
      </c>
      <c r="H10" s="196">
        <v>173</v>
      </c>
      <c r="I10" s="195">
        <v>0</v>
      </c>
      <c r="J10" s="194">
        <v>-173</v>
      </c>
      <c r="K10" s="197">
        <v>0</v>
      </c>
      <c r="L10" s="196">
        <v>495</v>
      </c>
      <c r="M10" s="195">
        <v>0</v>
      </c>
      <c r="N10" s="194">
        <v>-495</v>
      </c>
      <c r="O10" s="193" t="e">
        <v>#DIV/0!</v>
      </c>
      <c r="P10" s="192">
        <v>0.34949494949494947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>
        <v>0</v>
      </c>
      <c r="H11" s="196">
        <v>0</v>
      </c>
      <c r="I11" s="195" t="e">
        <v>#DIV/0!</v>
      </c>
      <c r="J11" s="194">
        <v>0</v>
      </c>
      <c r="K11" s="197">
        <v>0</v>
      </c>
      <c r="L11" s="196">
        <v>0</v>
      </c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>
        <v>0</v>
      </c>
      <c r="H12" s="196">
        <v>0</v>
      </c>
      <c r="I12" s="195" t="e">
        <v>#DIV/0!</v>
      </c>
      <c r="J12" s="194">
        <v>0</v>
      </c>
      <c r="K12" s="197">
        <v>0</v>
      </c>
      <c r="L12" s="196">
        <v>0</v>
      </c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 t="s">
        <v>97</v>
      </c>
      <c r="G13" s="197">
        <v>0</v>
      </c>
      <c r="H13" s="196">
        <v>0</v>
      </c>
      <c r="I13" s="195" t="e">
        <v>#DIV/0!</v>
      </c>
      <c r="J13" s="194">
        <v>0</v>
      </c>
      <c r="K13" s="197">
        <v>0</v>
      </c>
      <c r="L13" s="196">
        <v>0</v>
      </c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>
        <v>0</v>
      </c>
      <c r="H14" s="196">
        <v>0</v>
      </c>
      <c r="I14" s="195" t="e">
        <v>#DIV/0!</v>
      </c>
      <c r="J14" s="194">
        <v>0</v>
      </c>
      <c r="K14" s="197">
        <v>0</v>
      </c>
      <c r="L14" s="196">
        <v>0</v>
      </c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>
        <v>0</v>
      </c>
      <c r="H15" s="196">
        <v>0</v>
      </c>
      <c r="I15" s="195" t="e">
        <v>#DIV/0!</v>
      </c>
      <c r="J15" s="194">
        <v>0</v>
      </c>
      <c r="K15" s="197">
        <v>0</v>
      </c>
      <c r="L15" s="196">
        <v>0</v>
      </c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197">
        <v>0</v>
      </c>
      <c r="H16" s="196">
        <v>0</v>
      </c>
      <c r="I16" s="195" t="e">
        <v>#DIV/0!</v>
      </c>
      <c r="J16" s="194">
        <v>0</v>
      </c>
      <c r="K16" s="197">
        <v>0</v>
      </c>
      <c r="L16" s="196">
        <v>0</v>
      </c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>
        <v>0</v>
      </c>
      <c r="H17" s="175">
        <v>0</v>
      </c>
      <c r="I17" s="174" t="e">
        <v>#DIV/0!</v>
      </c>
      <c r="J17" s="173">
        <v>0</v>
      </c>
      <c r="K17" s="176">
        <v>0</v>
      </c>
      <c r="L17" s="175">
        <v>0</v>
      </c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20251</v>
      </c>
      <c r="H18" s="187">
        <v>19704</v>
      </c>
      <c r="I18" s="186">
        <v>1.0277608607389364</v>
      </c>
      <c r="J18" s="185">
        <v>547</v>
      </c>
      <c r="K18" s="188">
        <v>24940</v>
      </c>
      <c r="L18" s="187">
        <v>23485</v>
      </c>
      <c r="M18" s="186">
        <v>1.0619544390036193</v>
      </c>
      <c r="N18" s="185">
        <v>1455</v>
      </c>
      <c r="O18" s="184">
        <v>0.81198877305533279</v>
      </c>
      <c r="P18" s="183">
        <v>0.83900361933148815</v>
      </c>
      <c r="Q18" s="182">
        <v>-2.7014846276155358E-2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>
        <v>0</v>
      </c>
      <c r="H19" s="196">
        <v>0</v>
      </c>
      <c r="I19" s="195" t="e">
        <v>#DIV/0!</v>
      </c>
      <c r="J19" s="194">
        <v>0</v>
      </c>
      <c r="K19" s="243">
        <v>0</v>
      </c>
      <c r="L19" s="196">
        <v>0</v>
      </c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3133</v>
      </c>
      <c r="H20" s="196">
        <v>2622</v>
      </c>
      <c r="I20" s="195">
        <v>1.19488939740656</v>
      </c>
      <c r="J20" s="194">
        <v>511</v>
      </c>
      <c r="K20" s="243">
        <v>3820</v>
      </c>
      <c r="L20" s="196">
        <v>3165</v>
      </c>
      <c r="M20" s="195">
        <v>1.2069510268562402</v>
      </c>
      <c r="N20" s="194">
        <v>655</v>
      </c>
      <c r="O20" s="193">
        <v>0.82015706806282718</v>
      </c>
      <c r="P20" s="192">
        <v>0.82843601895734598</v>
      </c>
      <c r="Q20" s="191">
        <v>-8.2789508945187995E-3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6357</v>
      </c>
      <c r="H21" s="196">
        <v>6616</v>
      </c>
      <c r="I21" s="195">
        <v>0.96085247883917779</v>
      </c>
      <c r="J21" s="194">
        <v>-259</v>
      </c>
      <c r="K21" s="243">
        <v>7920</v>
      </c>
      <c r="L21" s="196">
        <v>7920</v>
      </c>
      <c r="M21" s="195">
        <v>1</v>
      </c>
      <c r="N21" s="194">
        <v>0</v>
      </c>
      <c r="O21" s="193">
        <v>0.80265151515151512</v>
      </c>
      <c r="P21" s="192">
        <v>0.8353535353535354</v>
      </c>
      <c r="Q21" s="191">
        <v>-3.2702020202020288E-2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2187</v>
      </c>
      <c r="H22" s="196">
        <v>2185</v>
      </c>
      <c r="I22" s="195">
        <v>1.0009153318077804</v>
      </c>
      <c r="J22" s="194">
        <v>2</v>
      </c>
      <c r="K22" s="243">
        <v>2640</v>
      </c>
      <c r="L22" s="196">
        <v>2640</v>
      </c>
      <c r="M22" s="195">
        <v>1</v>
      </c>
      <c r="N22" s="194">
        <v>0</v>
      </c>
      <c r="O22" s="193">
        <v>0.82840909090909087</v>
      </c>
      <c r="P22" s="192">
        <v>0.82765151515151514</v>
      </c>
      <c r="Q22" s="191">
        <v>7.575757575757347E-4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1241</v>
      </c>
      <c r="H23" s="196">
        <v>1160</v>
      </c>
      <c r="I23" s="195">
        <v>1.0698275862068964</v>
      </c>
      <c r="J23" s="194">
        <v>81</v>
      </c>
      <c r="K23" s="243">
        <v>1320</v>
      </c>
      <c r="L23" s="196">
        <v>1320</v>
      </c>
      <c r="M23" s="195">
        <v>1</v>
      </c>
      <c r="N23" s="194">
        <v>0</v>
      </c>
      <c r="O23" s="193">
        <v>0.94015151515151518</v>
      </c>
      <c r="P23" s="192">
        <v>0.87878787878787878</v>
      </c>
      <c r="Q23" s="191">
        <v>6.1363636363636398E-2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>
        <v>0</v>
      </c>
      <c r="H24" s="196">
        <v>0</v>
      </c>
      <c r="I24" s="195" t="e">
        <v>#DIV/0!</v>
      </c>
      <c r="J24" s="194">
        <v>0</v>
      </c>
      <c r="K24" s="243">
        <v>0</v>
      </c>
      <c r="L24" s="196">
        <v>0</v>
      </c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981</v>
      </c>
      <c r="H25" s="196">
        <v>876</v>
      </c>
      <c r="I25" s="195">
        <v>1.1198630136986301</v>
      </c>
      <c r="J25" s="194">
        <v>105</v>
      </c>
      <c r="K25" s="243">
        <v>1320</v>
      </c>
      <c r="L25" s="196">
        <v>1160</v>
      </c>
      <c r="M25" s="195">
        <v>1.1379310344827587</v>
      </c>
      <c r="N25" s="194">
        <v>160</v>
      </c>
      <c r="O25" s="193">
        <v>0.74318181818181817</v>
      </c>
      <c r="P25" s="192">
        <v>0.7551724137931034</v>
      </c>
      <c r="Q25" s="191">
        <v>-1.1990595611285237E-2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>
        <v>0</v>
      </c>
      <c r="H26" s="196">
        <v>0</v>
      </c>
      <c r="I26" s="195" t="e">
        <v>#DIV/0!</v>
      </c>
      <c r="J26" s="194">
        <v>0</v>
      </c>
      <c r="K26" s="243">
        <v>0</v>
      </c>
      <c r="L26" s="196">
        <v>0</v>
      </c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>
        <v>0</v>
      </c>
      <c r="H27" s="196">
        <v>0</v>
      </c>
      <c r="I27" s="195" t="e">
        <v>#DIV/0!</v>
      </c>
      <c r="J27" s="194">
        <v>0</v>
      </c>
      <c r="K27" s="243">
        <v>0</v>
      </c>
      <c r="L27" s="196">
        <v>0</v>
      </c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>
        <v>0</v>
      </c>
      <c r="H28" s="196">
        <v>0</v>
      </c>
      <c r="I28" s="195" t="e">
        <v>#DIV/0!</v>
      </c>
      <c r="J28" s="194">
        <v>0</v>
      </c>
      <c r="K28" s="243">
        <v>0</v>
      </c>
      <c r="L28" s="196">
        <v>0</v>
      </c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>
        <v>0</v>
      </c>
      <c r="H29" s="196">
        <v>0</v>
      </c>
      <c r="I29" s="195" t="e">
        <v>#DIV/0!</v>
      </c>
      <c r="J29" s="194">
        <v>0</v>
      </c>
      <c r="K29" s="243">
        <v>0</v>
      </c>
      <c r="L29" s="196">
        <v>0</v>
      </c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>
        <v>0</v>
      </c>
      <c r="H30" s="196">
        <v>0</v>
      </c>
      <c r="I30" s="195" t="e">
        <v>#DIV/0!</v>
      </c>
      <c r="J30" s="194">
        <v>0</v>
      </c>
      <c r="K30" s="243">
        <v>0</v>
      </c>
      <c r="L30" s="196">
        <v>0</v>
      </c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>
        <v>0</v>
      </c>
      <c r="H31" s="196">
        <v>0</v>
      </c>
      <c r="I31" s="195" t="e">
        <v>#DIV/0!</v>
      </c>
      <c r="J31" s="194">
        <v>0</v>
      </c>
      <c r="K31" s="243">
        <v>0</v>
      </c>
      <c r="L31" s="196">
        <v>0</v>
      </c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1083</v>
      </c>
      <c r="H32" s="196">
        <v>852</v>
      </c>
      <c r="I32" s="195">
        <v>1.2711267605633803</v>
      </c>
      <c r="J32" s="194">
        <v>231</v>
      </c>
      <c r="K32" s="243">
        <v>1320</v>
      </c>
      <c r="L32" s="196">
        <v>1160</v>
      </c>
      <c r="M32" s="195">
        <v>1.1379310344827587</v>
      </c>
      <c r="N32" s="194">
        <v>160</v>
      </c>
      <c r="O32" s="193">
        <v>0.82045454545454544</v>
      </c>
      <c r="P32" s="192">
        <v>0.73448275862068968</v>
      </c>
      <c r="Q32" s="191">
        <v>8.5971786833855757E-2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>
        <v>0</v>
      </c>
      <c r="H33" s="196">
        <v>0</v>
      </c>
      <c r="I33" s="195" t="e">
        <v>#DIV/0!</v>
      </c>
      <c r="J33" s="194">
        <v>0</v>
      </c>
      <c r="K33" s="243">
        <v>0</v>
      </c>
      <c r="L33" s="196">
        <v>0</v>
      </c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989</v>
      </c>
      <c r="H34" s="196">
        <v>923</v>
      </c>
      <c r="I34" s="195">
        <v>1.0715059588299025</v>
      </c>
      <c r="J34" s="194">
        <v>66</v>
      </c>
      <c r="K34" s="243">
        <v>1320</v>
      </c>
      <c r="L34" s="196">
        <v>1160</v>
      </c>
      <c r="M34" s="195">
        <v>1.1379310344827587</v>
      </c>
      <c r="N34" s="194">
        <v>160</v>
      </c>
      <c r="O34" s="193">
        <v>0.74924242424242427</v>
      </c>
      <c r="P34" s="192">
        <v>0.79568965517241375</v>
      </c>
      <c r="Q34" s="191">
        <v>-4.644723092998948E-2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>
        <v>0</v>
      </c>
      <c r="H35" s="196">
        <v>0</v>
      </c>
      <c r="I35" s="195" t="e">
        <v>#DIV/0!</v>
      </c>
      <c r="J35" s="194">
        <v>0</v>
      </c>
      <c r="K35" s="243">
        <v>0</v>
      </c>
      <c r="L35" s="196">
        <v>0</v>
      </c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>
        <v>0</v>
      </c>
      <c r="H36" s="196">
        <v>0</v>
      </c>
      <c r="I36" s="195" t="e">
        <v>#DIV/0!</v>
      </c>
      <c r="J36" s="194">
        <v>0</v>
      </c>
      <c r="K36" s="243">
        <v>0</v>
      </c>
      <c r="L36" s="196">
        <v>0</v>
      </c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4280</v>
      </c>
      <c r="H37" s="175">
        <v>4470</v>
      </c>
      <c r="I37" s="174">
        <v>0.95749440715883671</v>
      </c>
      <c r="J37" s="173">
        <v>-190</v>
      </c>
      <c r="K37" s="255">
        <v>5280</v>
      </c>
      <c r="L37" s="175">
        <v>4960</v>
      </c>
      <c r="M37" s="174">
        <v>1.064516129032258</v>
      </c>
      <c r="N37" s="173">
        <v>320</v>
      </c>
      <c r="O37" s="172">
        <v>0.81060606060606055</v>
      </c>
      <c r="P37" s="171">
        <v>0.90120967741935487</v>
      </c>
      <c r="Q37" s="170">
        <v>-9.0603616813294319E-2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638</v>
      </c>
      <c r="H38" s="187">
        <v>524</v>
      </c>
      <c r="I38" s="186">
        <v>1.217557251908397</v>
      </c>
      <c r="J38" s="185">
        <v>114</v>
      </c>
      <c r="K38" s="188">
        <v>800</v>
      </c>
      <c r="L38" s="187">
        <v>800</v>
      </c>
      <c r="M38" s="186">
        <v>1</v>
      </c>
      <c r="N38" s="185">
        <v>0</v>
      </c>
      <c r="O38" s="184">
        <v>0.79749999999999999</v>
      </c>
      <c r="P38" s="183">
        <v>0.65500000000000003</v>
      </c>
      <c r="Q38" s="182">
        <v>0.14249999999999996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318</v>
      </c>
      <c r="H39" s="196">
        <v>255</v>
      </c>
      <c r="I39" s="195">
        <v>1.2470588235294118</v>
      </c>
      <c r="J39" s="194">
        <v>63</v>
      </c>
      <c r="K39" s="197">
        <v>400</v>
      </c>
      <c r="L39" s="196">
        <v>400</v>
      </c>
      <c r="M39" s="195">
        <v>1</v>
      </c>
      <c r="N39" s="194">
        <v>0</v>
      </c>
      <c r="O39" s="193">
        <v>0.79500000000000004</v>
      </c>
      <c r="P39" s="192">
        <v>0.63749999999999996</v>
      </c>
      <c r="Q39" s="191">
        <v>0.15750000000000008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320</v>
      </c>
      <c r="H40" s="237">
        <v>269</v>
      </c>
      <c r="I40" s="236">
        <v>1.1895910780669146</v>
      </c>
      <c r="J40" s="235">
        <v>51</v>
      </c>
      <c r="K40" s="238">
        <v>400</v>
      </c>
      <c r="L40" s="237">
        <v>400</v>
      </c>
      <c r="M40" s="236">
        <v>1</v>
      </c>
      <c r="N40" s="235">
        <v>0</v>
      </c>
      <c r="O40" s="234">
        <v>0.8</v>
      </c>
      <c r="P40" s="233">
        <v>0.67249999999999999</v>
      </c>
      <c r="Q40" s="232">
        <v>0.12750000000000006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267</v>
      </c>
      <c r="H41" s="187">
        <v>0</v>
      </c>
      <c r="I41" s="186" t="e">
        <v>#DIV/0!</v>
      </c>
      <c r="J41" s="185">
        <v>267</v>
      </c>
      <c r="K41" s="188">
        <v>384</v>
      </c>
      <c r="L41" s="187">
        <v>0</v>
      </c>
      <c r="M41" s="186" t="e">
        <v>#DIV/0!</v>
      </c>
      <c r="N41" s="185">
        <v>384</v>
      </c>
      <c r="O41" s="184">
        <v>0.6953125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267</v>
      </c>
      <c r="H42" s="175">
        <v>0</v>
      </c>
      <c r="I42" s="174" t="e">
        <v>#DIV/0!</v>
      </c>
      <c r="J42" s="173">
        <v>267</v>
      </c>
      <c r="K42" s="176">
        <v>384</v>
      </c>
      <c r="L42" s="175">
        <v>0</v>
      </c>
      <c r="M42" s="174" t="e">
        <v>#DIV/0!</v>
      </c>
      <c r="N42" s="173">
        <v>384</v>
      </c>
      <c r="O42" s="172">
        <v>0.6953125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</v>
      </c>
      <c r="C43" s="189"/>
      <c r="D43" s="189"/>
      <c r="E43" s="189"/>
      <c r="F43" s="229"/>
      <c r="G43" s="188">
        <v>2813</v>
      </c>
      <c r="H43" s="187">
        <v>2629</v>
      </c>
      <c r="I43" s="186">
        <v>1.0699885888170406</v>
      </c>
      <c r="J43" s="185">
        <v>184</v>
      </c>
      <c r="K43" s="231">
        <v>3219</v>
      </c>
      <c r="L43" s="187">
        <v>3528</v>
      </c>
      <c r="M43" s="186">
        <v>0.9124149659863946</v>
      </c>
      <c r="N43" s="185">
        <v>-309</v>
      </c>
      <c r="O43" s="184">
        <v>0.87387387387387383</v>
      </c>
      <c r="P43" s="183">
        <v>0.7451814058956916</v>
      </c>
      <c r="Q43" s="182">
        <v>0.12869246797818223</v>
      </c>
      <c r="R43" s="169"/>
      <c r="S43" s="169"/>
    </row>
    <row r="44" spans="1:19" x14ac:dyDescent="0.4">
      <c r="A44" s="200"/>
      <c r="B44" s="190" t="s">
        <v>1</v>
      </c>
      <c r="C44" s="226"/>
      <c r="D44" s="14"/>
      <c r="E44" s="226"/>
      <c r="F44" s="225"/>
      <c r="G44" s="188">
        <v>2813</v>
      </c>
      <c r="H44" s="187">
        <v>2629</v>
      </c>
      <c r="I44" s="186">
        <v>1.0699885888170406</v>
      </c>
      <c r="J44" s="185">
        <v>184</v>
      </c>
      <c r="K44" s="188">
        <v>3219</v>
      </c>
      <c r="L44" s="187">
        <v>3528</v>
      </c>
      <c r="M44" s="186">
        <v>0.9124149659863946</v>
      </c>
      <c r="N44" s="185">
        <v>-309</v>
      </c>
      <c r="O44" s="184">
        <v>0.87387387387387383</v>
      </c>
      <c r="P44" s="183">
        <v>0.7451814058956916</v>
      </c>
      <c r="Q44" s="182">
        <v>0.12869246797818223</v>
      </c>
      <c r="R44" s="169"/>
      <c r="S44" s="169"/>
    </row>
    <row r="45" spans="1:19" x14ac:dyDescent="0.4">
      <c r="A45" s="200"/>
      <c r="B45" s="200"/>
      <c r="C45" s="199" t="s">
        <v>108</v>
      </c>
      <c r="D45" s="198"/>
      <c r="E45" s="198"/>
      <c r="F45" s="10" t="s">
        <v>97</v>
      </c>
      <c r="G45" s="197">
        <v>427</v>
      </c>
      <c r="H45" s="196">
        <v>415</v>
      </c>
      <c r="I45" s="195">
        <v>1.0289156626506024</v>
      </c>
      <c r="J45" s="194">
        <v>12</v>
      </c>
      <c r="K45" s="197">
        <v>465</v>
      </c>
      <c r="L45" s="196">
        <v>529</v>
      </c>
      <c r="M45" s="195">
        <v>0.87901701323251413</v>
      </c>
      <c r="N45" s="194">
        <v>-64</v>
      </c>
      <c r="O45" s="193">
        <v>0.91827956989247317</v>
      </c>
      <c r="P45" s="192">
        <v>0.78449905482041593</v>
      </c>
      <c r="Q45" s="191">
        <v>0.13378051507205724</v>
      </c>
      <c r="R45" s="169"/>
      <c r="S45" s="169"/>
    </row>
    <row r="46" spans="1:19" x14ac:dyDescent="0.4">
      <c r="A46" s="200"/>
      <c r="B46" s="200"/>
      <c r="C46" s="199" t="s">
        <v>107</v>
      </c>
      <c r="D46" s="198"/>
      <c r="E46" s="198"/>
      <c r="F46" s="253"/>
      <c r="G46" s="197"/>
      <c r="H46" s="196"/>
      <c r="I46" s="195" t="e">
        <v>#DIV/0!</v>
      </c>
      <c r="J46" s="194">
        <v>0</v>
      </c>
      <c r="K46" s="197"/>
      <c r="L46" s="196"/>
      <c r="M46" s="195" t="e">
        <v>#DIV/0!</v>
      </c>
      <c r="N46" s="194">
        <v>0</v>
      </c>
      <c r="O46" s="193" t="e">
        <v>#DIV/0!</v>
      </c>
      <c r="P46" s="192" t="e">
        <v>#DIV/0!</v>
      </c>
      <c r="Q46" s="191" t="e">
        <v>#DIV/0!</v>
      </c>
      <c r="R46" s="169"/>
      <c r="S46" s="169"/>
    </row>
    <row r="47" spans="1:19" x14ac:dyDescent="0.4">
      <c r="A47" s="200"/>
      <c r="B47" s="200"/>
      <c r="C47" s="199" t="s">
        <v>106</v>
      </c>
      <c r="D47" s="198"/>
      <c r="E47" s="198"/>
      <c r="F47" s="253"/>
      <c r="G47" s="197"/>
      <c r="H47" s="196"/>
      <c r="I47" s="195" t="e">
        <v>#DIV/0!</v>
      </c>
      <c r="J47" s="194">
        <v>0</v>
      </c>
      <c r="K47" s="197"/>
      <c r="L47" s="196"/>
      <c r="M47" s="195" t="e">
        <v>#DIV/0!</v>
      </c>
      <c r="N47" s="194">
        <v>0</v>
      </c>
      <c r="O47" s="193" t="e">
        <v>#DIV/0!</v>
      </c>
      <c r="P47" s="192" t="e">
        <v>#DIV/0!</v>
      </c>
      <c r="Q47" s="191" t="e">
        <v>#DIV/0!</v>
      </c>
      <c r="R47" s="169"/>
      <c r="S47" s="169"/>
    </row>
    <row r="48" spans="1:19" x14ac:dyDescent="0.4">
      <c r="A48" s="200"/>
      <c r="B48" s="200"/>
      <c r="C48" s="199" t="s">
        <v>98</v>
      </c>
      <c r="D48" s="198"/>
      <c r="E48" s="198"/>
      <c r="F48" s="10" t="s">
        <v>97</v>
      </c>
      <c r="G48" s="197">
        <v>345</v>
      </c>
      <c r="H48" s="196">
        <v>204</v>
      </c>
      <c r="I48" s="195">
        <v>1.6911764705882353</v>
      </c>
      <c r="J48" s="194">
        <v>141</v>
      </c>
      <c r="K48" s="197">
        <v>542</v>
      </c>
      <c r="L48" s="196">
        <v>381</v>
      </c>
      <c r="M48" s="195">
        <v>1.4225721784776904</v>
      </c>
      <c r="N48" s="194">
        <v>161</v>
      </c>
      <c r="O48" s="193">
        <v>0.63653136531365317</v>
      </c>
      <c r="P48" s="192">
        <v>0.53543307086614178</v>
      </c>
      <c r="Q48" s="191">
        <v>0.10109829444751139</v>
      </c>
      <c r="R48" s="169"/>
      <c r="S48" s="169"/>
    </row>
    <row r="49" spans="1:19" x14ac:dyDescent="0.4">
      <c r="A49" s="200"/>
      <c r="B49" s="200"/>
      <c r="C49" s="208" t="s">
        <v>105</v>
      </c>
      <c r="D49" s="207"/>
      <c r="E49" s="207"/>
      <c r="F49" s="6" t="s">
        <v>97</v>
      </c>
      <c r="G49" s="197">
        <v>816</v>
      </c>
      <c r="H49" s="196">
        <v>735</v>
      </c>
      <c r="I49" s="195">
        <v>1.1102040816326531</v>
      </c>
      <c r="J49" s="194">
        <v>81</v>
      </c>
      <c r="K49" s="197">
        <v>917</v>
      </c>
      <c r="L49" s="196">
        <v>1077</v>
      </c>
      <c r="M49" s="195">
        <v>0.85143918291550602</v>
      </c>
      <c r="N49" s="194">
        <v>-160</v>
      </c>
      <c r="O49" s="193">
        <v>0.88985823336968373</v>
      </c>
      <c r="P49" s="192">
        <v>0.68245125348189417</v>
      </c>
      <c r="Q49" s="191">
        <v>0.20740697988778956</v>
      </c>
      <c r="R49" s="169"/>
      <c r="S49" s="169"/>
    </row>
    <row r="50" spans="1:19" x14ac:dyDescent="0.4">
      <c r="A50" s="181"/>
      <c r="B50" s="181"/>
      <c r="C50" s="180" t="s">
        <v>92</v>
      </c>
      <c r="D50" s="177"/>
      <c r="E50" s="177"/>
      <c r="F50" s="18" t="s">
        <v>97</v>
      </c>
      <c r="G50" s="176">
        <v>1225</v>
      </c>
      <c r="H50" s="175">
        <v>1275</v>
      </c>
      <c r="I50" s="174">
        <v>0.96078431372549022</v>
      </c>
      <c r="J50" s="173">
        <v>-50</v>
      </c>
      <c r="K50" s="176">
        <v>1295</v>
      </c>
      <c r="L50" s="175">
        <v>1541</v>
      </c>
      <c r="M50" s="174">
        <v>0.84036340038935753</v>
      </c>
      <c r="N50" s="173">
        <v>-246</v>
      </c>
      <c r="O50" s="172">
        <v>0.94594594594594594</v>
      </c>
      <c r="P50" s="171">
        <v>0.82738481505515904</v>
      </c>
      <c r="Q50" s="170">
        <v>0.1185611308907869</v>
      </c>
      <c r="R50" s="169"/>
      <c r="S50" s="169"/>
    </row>
    <row r="51" spans="1:19" x14ac:dyDescent="0.4">
      <c r="G51" s="168"/>
      <c r="H51" s="168"/>
      <c r="I51" s="168"/>
      <c r="J51" s="168"/>
      <c r="K51" s="168"/>
      <c r="L51" s="168"/>
      <c r="M51" s="168"/>
      <c r="N51" s="168"/>
      <c r="O51" s="167"/>
      <c r="P51" s="167"/>
      <c r="Q51" s="167"/>
    </row>
    <row r="52" spans="1:19" x14ac:dyDescent="0.4">
      <c r="C52" s="11" t="s">
        <v>83</v>
      </c>
    </row>
    <row r="53" spans="1:19" x14ac:dyDescent="0.4">
      <c r="C53" s="12" t="s">
        <v>82</v>
      </c>
    </row>
    <row r="54" spans="1:19" x14ac:dyDescent="0.4">
      <c r="C54" s="11" t="s">
        <v>81</v>
      </c>
    </row>
    <row r="55" spans="1:19" x14ac:dyDescent="0.4">
      <c r="C55" s="11" t="s">
        <v>80</v>
      </c>
    </row>
    <row r="56" spans="1:19" x14ac:dyDescent="0.4">
      <c r="C56" s="11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２月月間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386</v>
      </c>
      <c r="C2" s="279">
        <v>2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409</v>
      </c>
      <c r="D4" s="370" t="s">
        <v>408</v>
      </c>
      <c r="E4" s="371" t="s">
        <v>176</v>
      </c>
      <c r="F4" s="372"/>
      <c r="G4" s="348" t="s">
        <v>407</v>
      </c>
      <c r="H4" s="368" t="s">
        <v>406</v>
      </c>
      <c r="I4" s="371" t="s">
        <v>176</v>
      </c>
      <c r="J4" s="372"/>
      <c r="K4" s="348" t="s">
        <v>407</v>
      </c>
      <c r="L4" s="349" t="s">
        <v>406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552705</v>
      </c>
      <c r="D6" s="373">
        <v>538497</v>
      </c>
      <c r="E6" s="337">
        <v>1.026384548103332</v>
      </c>
      <c r="F6" s="358">
        <v>14208</v>
      </c>
      <c r="G6" s="364">
        <v>693955</v>
      </c>
      <c r="H6" s="366">
        <v>680678</v>
      </c>
      <c r="I6" s="337">
        <v>1.0195055518174525</v>
      </c>
      <c r="J6" s="358">
        <v>13277</v>
      </c>
      <c r="K6" s="339">
        <v>0.79645654257120424</v>
      </c>
      <c r="L6" s="341">
        <v>0.79111856119927482</v>
      </c>
      <c r="M6" s="343">
        <v>5.3379813719294233E-3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273291</v>
      </c>
      <c r="D8" s="22">
        <v>266203</v>
      </c>
      <c r="E8" s="23">
        <v>1.0266262964729924</v>
      </c>
      <c r="F8" s="24">
        <v>7088</v>
      </c>
      <c r="G8" s="21">
        <v>329705</v>
      </c>
      <c r="H8" s="25">
        <v>327337</v>
      </c>
      <c r="I8" s="23">
        <v>1.0072341348518499</v>
      </c>
      <c r="J8" s="24">
        <v>2368</v>
      </c>
      <c r="K8" s="26">
        <v>0.82889552782032427</v>
      </c>
      <c r="L8" s="27">
        <v>0.81323834458066147</v>
      </c>
      <c r="M8" s="28">
        <v>1.5657183239662809E-2</v>
      </c>
    </row>
    <row r="9" spans="1:13" ht="18" customHeight="1" x14ac:dyDescent="0.4">
      <c r="A9" s="265"/>
      <c r="B9" s="109" t="s">
        <v>161</v>
      </c>
      <c r="C9" s="29">
        <v>103720</v>
      </c>
      <c r="D9" s="30">
        <v>100585</v>
      </c>
      <c r="E9" s="31">
        <v>1.0311676691355569</v>
      </c>
      <c r="F9" s="32">
        <v>3135</v>
      </c>
      <c r="G9" s="29">
        <v>122091</v>
      </c>
      <c r="H9" s="30">
        <v>121876</v>
      </c>
      <c r="I9" s="31">
        <v>1.0017640880895335</v>
      </c>
      <c r="J9" s="32">
        <v>215</v>
      </c>
      <c r="K9" s="33">
        <v>0.8495302684063526</v>
      </c>
      <c r="L9" s="34">
        <v>0.82530604877088187</v>
      </c>
      <c r="M9" s="35">
        <v>2.4224219635470723E-2</v>
      </c>
    </row>
    <row r="10" spans="1:13" ht="18" customHeight="1" x14ac:dyDescent="0.4">
      <c r="A10" s="265"/>
      <c r="B10" s="84" t="s">
        <v>160</v>
      </c>
      <c r="C10" s="36">
        <v>11673</v>
      </c>
      <c r="D10" s="37">
        <v>11364</v>
      </c>
      <c r="E10" s="38">
        <v>1.0271911298838436</v>
      </c>
      <c r="F10" s="39">
        <v>309</v>
      </c>
      <c r="G10" s="36">
        <v>13860</v>
      </c>
      <c r="H10" s="37">
        <v>13860</v>
      </c>
      <c r="I10" s="38">
        <v>1</v>
      </c>
      <c r="J10" s="39">
        <v>0</v>
      </c>
      <c r="K10" s="40">
        <v>0.84220779220779218</v>
      </c>
      <c r="L10" s="41">
        <v>0.81991341991341993</v>
      </c>
      <c r="M10" s="42">
        <v>2.2294372294372256E-2</v>
      </c>
    </row>
    <row r="11" spans="1:13" ht="18" customHeight="1" x14ac:dyDescent="0.4">
      <c r="A11" s="265"/>
      <c r="B11" s="84" t="s">
        <v>158</v>
      </c>
      <c r="C11" s="36">
        <v>130563</v>
      </c>
      <c r="D11" s="37">
        <v>127903</v>
      </c>
      <c r="E11" s="38">
        <v>1.0207970102343182</v>
      </c>
      <c r="F11" s="39">
        <v>2660</v>
      </c>
      <c r="G11" s="36">
        <v>164018</v>
      </c>
      <c r="H11" s="37">
        <v>161865</v>
      </c>
      <c r="I11" s="38">
        <v>1.0133012077966206</v>
      </c>
      <c r="J11" s="39">
        <v>2153</v>
      </c>
      <c r="K11" s="40">
        <v>0.79602848467851095</v>
      </c>
      <c r="L11" s="41">
        <v>0.79018317733914067</v>
      </c>
      <c r="M11" s="42">
        <v>5.8453073393702759E-3</v>
      </c>
    </row>
    <row r="12" spans="1:13" ht="18" customHeight="1" x14ac:dyDescent="0.4">
      <c r="A12" s="265"/>
      <c r="B12" s="263" t="s">
        <v>103</v>
      </c>
      <c r="C12" s="99">
        <v>27335</v>
      </c>
      <c r="D12" s="100">
        <v>26351</v>
      </c>
      <c r="E12" s="101">
        <v>1.0373420363553565</v>
      </c>
      <c r="F12" s="102">
        <v>984</v>
      </c>
      <c r="G12" s="99">
        <v>29736</v>
      </c>
      <c r="H12" s="100">
        <v>29736</v>
      </c>
      <c r="I12" s="101">
        <v>1</v>
      </c>
      <c r="J12" s="102">
        <v>0</v>
      </c>
      <c r="K12" s="103">
        <v>0.91925612052730699</v>
      </c>
      <c r="L12" s="104">
        <v>0.88616491794457897</v>
      </c>
      <c r="M12" s="105">
        <v>3.3091202582728019E-2</v>
      </c>
    </row>
    <row r="13" spans="1:13" ht="18" customHeight="1" x14ac:dyDescent="0.4">
      <c r="A13" s="266" t="s">
        <v>167</v>
      </c>
      <c r="B13" s="20"/>
      <c r="C13" s="21">
        <v>93674</v>
      </c>
      <c r="D13" s="22">
        <v>96893</v>
      </c>
      <c r="E13" s="23">
        <v>0.9667777858049601</v>
      </c>
      <c r="F13" s="24">
        <v>-3219</v>
      </c>
      <c r="G13" s="21">
        <v>118278</v>
      </c>
      <c r="H13" s="22">
        <v>123951</v>
      </c>
      <c r="I13" s="23">
        <v>0.9542319142241692</v>
      </c>
      <c r="J13" s="24">
        <v>-5673</v>
      </c>
      <c r="K13" s="52">
        <v>0.79198160266490814</v>
      </c>
      <c r="L13" s="53">
        <v>0.78170406047551044</v>
      </c>
      <c r="M13" s="54">
        <v>1.0277542189397693E-2</v>
      </c>
    </row>
    <row r="14" spans="1:13" ht="18" customHeight="1" x14ac:dyDescent="0.4">
      <c r="A14" s="265"/>
      <c r="B14" s="109" t="s">
        <v>161</v>
      </c>
      <c r="C14" s="29">
        <v>17366</v>
      </c>
      <c r="D14" s="30">
        <v>19579</v>
      </c>
      <c r="E14" s="31">
        <v>0.88697073394963988</v>
      </c>
      <c r="F14" s="32">
        <v>-2213</v>
      </c>
      <c r="G14" s="29">
        <v>21000</v>
      </c>
      <c r="H14" s="30">
        <v>27870</v>
      </c>
      <c r="I14" s="31">
        <v>0.75349838536060276</v>
      </c>
      <c r="J14" s="32">
        <v>-6870</v>
      </c>
      <c r="K14" s="55">
        <v>0.82695238095238099</v>
      </c>
      <c r="L14" s="56">
        <v>0.70251166128453535</v>
      </c>
      <c r="M14" s="35">
        <v>0.12444071966784565</v>
      </c>
    </row>
    <row r="15" spans="1:13" ht="18" customHeight="1" x14ac:dyDescent="0.4">
      <c r="A15" s="265"/>
      <c r="B15" s="84" t="s">
        <v>160</v>
      </c>
      <c r="C15" s="36">
        <v>13861</v>
      </c>
      <c r="D15" s="37">
        <v>12339</v>
      </c>
      <c r="E15" s="38">
        <v>1.1233487316638302</v>
      </c>
      <c r="F15" s="39">
        <v>1522</v>
      </c>
      <c r="G15" s="36">
        <v>17800</v>
      </c>
      <c r="H15" s="37">
        <v>16025</v>
      </c>
      <c r="I15" s="38">
        <v>1.1107644305772231</v>
      </c>
      <c r="J15" s="39">
        <v>1775</v>
      </c>
      <c r="K15" s="40">
        <v>0.77870786516853929</v>
      </c>
      <c r="L15" s="41">
        <v>0.76998439937597507</v>
      </c>
      <c r="M15" s="42">
        <v>8.7234657925642223E-3</v>
      </c>
    </row>
    <row r="16" spans="1:13" ht="18" customHeight="1" x14ac:dyDescent="0.4">
      <c r="A16" s="265"/>
      <c r="B16" s="84" t="s">
        <v>158</v>
      </c>
      <c r="C16" s="36">
        <v>49780</v>
      </c>
      <c r="D16" s="37">
        <v>51867</v>
      </c>
      <c r="E16" s="38">
        <v>0.95976246939287024</v>
      </c>
      <c r="F16" s="39">
        <v>-2087</v>
      </c>
      <c r="G16" s="36">
        <v>65043</v>
      </c>
      <c r="H16" s="37">
        <v>64663</v>
      </c>
      <c r="I16" s="38">
        <v>1.0058766218703121</v>
      </c>
      <c r="J16" s="39">
        <v>380</v>
      </c>
      <c r="K16" s="40">
        <v>0.76533985209784294</v>
      </c>
      <c r="L16" s="41">
        <v>0.80211249091443326</v>
      </c>
      <c r="M16" s="42">
        <v>-3.677263881659032E-2</v>
      </c>
    </row>
    <row r="17" spans="1:13" ht="18" customHeight="1" x14ac:dyDescent="0.4">
      <c r="A17" s="265"/>
      <c r="B17" s="84" t="s">
        <v>157</v>
      </c>
      <c r="C17" s="36">
        <v>4091</v>
      </c>
      <c r="D17" s="37">
        <v>4345</v>
      </c>
      <c r="E17" s="38">
        <v>0.94154200230149598</v>
      </c>
      <c r="F17" s="39">
        <v>-254</v>
      </c>
      <c r="G17" s="36">
        <v>4523</v>
      </c>
      <c r="H17" s="37">
        <v>5481</v>
      </c>
      <c r="I17" s="38">
        <v>0.82521437693851485</v>
      </c>
      <c r="J17" s="39">
        <v>-958</v>
      </c>
      <c r="K17" s="40">
        <v>0.90448817156754369</v>
      </c>
      <c r="L17" s="41">
        <v>0.79273855135924098</v>
      </c>
      <c r="M17" s="42">
        <v>0.1117496202083027</v>
      </c>
    </row>
    <row r="18" spans="1:13" ht="18" customHeight="1" x14ac:dyDescent="0.4">
      <c r="A18" s="264"/>
      <c r="B18" s="263" t="s">
        <v>103</v>
      </c>
      <c r="C18" s="99">
        <v>8576</v>
      </c>
      <c r="D18" s="100">
        <v>8763</v>
      </c>
      <c r="E18" s="101">
        <v>0.97866027616113205</v>
      </c>
      <c r="F18" s="102">
        <v>-187</v>
      </c>
      <c r="G18" s="99">
        <v>9912</v>
      </c>
      <c r="H18" s="100">
        <v>9912</v>
      </c>
      <c r="I18" s="101">
        <v>1</v>
      </c>
      <c r="J18" s="102">
        <v>0</v>
      </c>
      <c r="K18" s="103">
        <v>0.86521388216303474</v>
      </c>
      <c r="L18" s="104">
        <v>0.8840799031476998</v>
      </c>
      <c r="M18" s="105">
        <v>-1.8866020984665055E-2</v>
      </c>
    </row>
    <row r="19" spans="1:13" ht="18" customHeight="1" x14ac:dyDescent="0.4">
      <c r="A19" s="266" t="s">
        <v>166</v>
      </c>
      <c r="B19" s="20"/>
      <c r="C19" s="21">
        <v>74602</v>
      </c>
      <c r="D19" s="22">
        <v>70006</v>
      </c>
      <c r="E19" s="23">
        <v>1.0656515155843784</v>
      </c>
      <c r="F19" s="24">
        <v>4596</v>
      </c>
      <c r="G19" s="21">
        <v>95194</v>
      </c>
      <c r="H19" s="25">
        <v>90362</v>
      </c>
      <c r="I19" s="23">
        <v>1.0534738053606605</v>
      </c>
      <c r="J19" s="24">
        <v>4832</v>
      </c>
      <c r="K19" s="52">
        <v>0.78368384562052229</v>
      </c>
      <c r="L19" s="53">
        <v>0.77472831499966799</v>
      </c>
      <c r="M19" s="28">
        <v>8.9555306208543017E-3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21762</v>
      </c>
      <c r="D21" s="37">
        <v>20812</v>
      </c>
      <c r="E21" s="38">
        <v>1.0456467422640785</v>
      </c>
      <c r="F21" s="39">
        <v>950</v>
      </c>
      <c r="G21" s="36">
        <v>27720</v>
      </c>
      <c r="H21" s="37">
        <v>27440</v>
      </c>
      <c r="I21" s="38">
        <v>1.010204081632653</v>
      </c>
      <c r="J21" s="39">
        <v>280</v>
      </c>
      <c r="K21" s="40">
        <v>0.78506493506493502</v>
      </c>
      <c r="L21" s="41">
        <v>0.7584548104956268</v>
      </c>
      <c r="M21" s="42">
        <v>2.6610124569308224E-2</v>
      </c>
    </row>
    <row r="22" spans="1:13" ht="18" customHeight="1" x14ac:dyDescent="0.4">
      <c r="A22" s="265"/>
      <c r="B22" s="84" t="s">
        <v>158</v>
      </c>
      <c r="C22" s="36">
        <v>33543</v>
      </c>
      <c r="D22" s="37">
        <v>30496</v>
      </c>
      <c r="E22" s="38">
        <v>1.0999147429171039</v>
      </c>
      <c r="F22" s="39">
        <v>3047</v>
      </c>
      <c r="G22" s="36">
        <v>44005</v>
      </c>
      <c r="H22" s="37">
        <v>40263</v>
      </c>
      <c r="I22" s="38">
        <v>1.0929389265578819</v>
      </c>
      <c r="J22" s="39">
        <v>3742</v>
      </c>
      <c r="K22" s="40">
        <v>0.76225428928530847</v>
      </c>
      <c r="L22" s="41">
        <v>0.75741996373841991</v>
      </c>
      <c r="M22" s="42">
        <v>4.8343255468885626E-3</v>
      </c>
    </row>
    <row r="23" spans="1:13" ht="18" customHeight="1" x14ac:dyDescent="0.4">
      <c r="A23" s="265"/>
      <c r="B23" s="84" t="s">
        <v>103</v>
      </c>
      <c r="C23" s="61">
        <v>17527</v>
      </c>
      <c r="D23" s="106">
        <v>17287</v>
      </c>
      <c r="E23" s="62">
        <v>1.0138832648811245</v>
      </c>
      <c r="F23" s="90">
        <v>240</v>
      </c>
      <c r="G23" s="61">
        <v>19824</v>
      </c>
      <c r="H23" s="106">
        <v>19824</v>
      </c>
      <c r="I23" s="62">
        <v>1</v>
      </c>
      <c r="J23" s="90">
        <v>0</v>
      </c>
      <c r="K23" s="40">
        <v>0.88413034705407589</v>
      </c>
      <c r="L23" s="41">
        <v>0.87202380952380953</v>
      </c>
      <c r="M23" s="42">
        <v>1.2106537530266359E-2</v>
      </c>
    </row>
    <row r="24" spans="1:13" ht="18" customHeight="1" x14ac:dyDescent="0.4">
      <c r="A24" s="271"/>
      <c r="B24" s="107" t="s">
        <v>165</v>
      </c>
      <c r="C24" s="99">
        <v>1770</v>
      </c>
      <c r="D24" s="108">
        <v>1411</v>
      </c>
      <c r="E24" s="62">
        <v>1.2544294826364282</v>
      </c>
      <c r="F24" s="90">
        <v>359</v>
      </c>
      <c r="G24" s="99">
        <v>3645</v>
      </c>
      <c r="H24" s="100">
        <v>2835</v>
      </c>
      <c r="I24" s="62">
        <v>1.2857142857142858</v>
      </c>
      <c r="J24" s="90">
        <v>810</v>
      </c>
      <c r="K24" s="40">
        <v>0.48559670781893005</v>
      </c>
      <c r="L24" s="104" t="s">
        <v>164</v>
      </c>
      <c r="M24" s="42" t="e">
        <v>#VALUE!</v>
      </c>
    </row>
    <row r="25" spans="1:13" ht="18" customHeight="1" x14ac:dyDescent="0.4">
      <c r="A25" s="266" t="s">
        <v>163</v>
      </c>
      <c r="B25" s="20"/>
      <c r="C25" s="21">
        <v>51442</v>
      </c>
      <c r="D25" s="22">
        <v>47435</v>
      </c>
      <c r="E25" s="23">
        <v>1.0844734900390007</v>
      </c>
      <c r="F25" s="24">
        <v>4007</v>
      </c>
      <c r="G25" s="21">
        <v>64266</v>
      </c>
      <c r="H25" s="25">
        <v>54584</v>
      </c>
      <c r="I25" s="23">
        <v>1.1773779862230691</v>
      </c>
      <c r="J25" s="24">
        <v>9682</v>
      </c>
      <c r="K25" s="52">
        <v>0.80045436155976724</v>
      </c>
      <c r="L25" s="53">
        <v>0.86902755386193753</v>
      </c>
      <c r="M25" s="54">
        <v>-6.8573192302170294E-2</v>
      </c>
    </row>
    <row r="26" spans="1:13" ht="18" customHeight="1" x14ac:dyDescent="0.4">
      <c r="A26" s="265"/>
      <c r="B26" s="109" t="s">
        <v>161</v>
      </c>
      <c r="C26" s="29">
        <v>0</v>
      </c>
      <c r="D26" s="30">
        <v>0</v>
      </c>
      <c r="E26" s="31" t="e">
        <v>#DIV/0!</v>
      </c>
      <c r="F26" s="32">
        <v>0</v>
      </c>
      <c r="G26" s="29">
        <v>0</v>
      </c>
      <c r="H26" s="30">
        <v>0</v>
      </c>
      <c r="I26" s="31" t="e">
        <v>#DIV/0!</v>
      </c>
      <c r="J26" s="32">
        <v>0</v>
      </c>
      <c r="K26" s="55" t="s">
        <v>0</v>
      </c>
      <c r="L26" s="56" t="s">
        <v>0</v>
      </c>
      <c r="M26" s="35" t="e">
        <v>#VALUE!</v>
      </c>
    </row>
    <row r="27" spans="1:13" ht="18" customHeight="1" x14ac:dyDescent="0.4">
      <c r="A27" s="265"/>
      <c r="B27" s="84" t="s">
        <v>160</v>
      </c>
      <c r="C27" s="36">
        <v>15380</v>
      </c>
      <c r="D27" s="37">
        <v>15181</v>
      </c>
      <c r="E27" s="38">
        <v>1.0131084908767538</v>
      </c>
      <c r="F27" s="39">
        <v>199</v>
      </c>
      <c r="G27" s="36">
        <v>18480</v>
      </c>
      <c r="H27" s="37">
        <v>17400</v>
      </c>
      <c r="I27" s="38">
        <v>1.0620689655172413</v>
      </c>
      <c r="J27" s="39">
        <v>1080</v>
      </c>
      <c r="K27" s="40">
        <v>0.83225108225108224</v>
      </c>
      <c r="L27" s="41">
        <v>0.87247126436781608</v>
      </c>
      <c r="M27" s="42">
        <v>-4.0220182116733838E-2</v>
      </c>
    </row>
    <row r="28" spans="1:13" ht="18" customHeight="1" x14ac:dyDescent="0.4">
      <c r="A28" s="265"/>
      <c r="B28" s="84" t="s">
        <v>158</v>
      </c>
      <c r="C28" s="36">
        <v>21479</v>
      </c>
      <c r="D28" s="37">
        <v>18196</v>
      </c>
      <c r="E28" s="38">
        <v>1.1804242690701252</v>
      </c>
      <c r="F28" s="39">
        <v>3283</v>
      </c>
      <c r="G28" s="36">
        <v>29015</v>
      </c>
      <c r="H28" s="37">
        <v>20987</v>
      </c>
      <c r="I28" s="38">
        <v>1.3825225139371993</v>
      </c>
      <c r="J28" s="39">
        <v>8028</v>
      </c>
      <c r="K28" s="40">
        <v>0.74027227296226095</v>
      </c>
      <c r="L28" s="41">
        <v>0.86701291275551529</v>
      </c>
      <c r="M28" s="42">
        <v>-0.12674063979325434</v>
      </c>
    </row>
    <row r="29" spans="1:13" ht="18" customHeight="1" x14ac:dyDescent="0.4">
      <c r="A29" s="270"/>
      <c r="B29" s="84" t="s">
        <v>103</v>
      </c>
      <c r="C29" s="110">
        <v>13518</v>
      </c>
      <c r="D29" s="106">
        <v>13400</v>
      </c>
      <c r="E29" s="62">
        <v>1.0088059701492538</v>
      </c>
      <c r="F29" s="90">
        <v>118</v>
      </c>
      <c r="G29" s="110">
        <v>14868</v>
      </c>
      <c r="H29" s="106">
        <v>14868</v>
      </c>
      <c r="I29" s="62">
        <v>1</v>
      </c>
      <c r="J29" s="90">
        <v>0</v>
      </c>
      <c r="K29" s="40">
        <v>0.90920096852300247</v>
      </c>
      <c r="L29" s="111">
        <v>0.90126446058649445</v>
      </c>
      <c r="M29" s="42">
        <v>7.9365079365080193E-3</v>
      </c>
    </row>
    <row r="30" spans="1:13" s="267" customFormat="1" ht="18" customHeight="1" x14ac:dyDescent="0.4">
      <c r="A30" s="269"/>
      <c r="B30" s="268" t="s">
        <v>157</v>
      </c>
      <c r="C30" s="112">
        <v>1065</v>
      </c>
      <c r="D30" s="113">
        <v>658</v>
      </c>
      <c r="E30" s="114">
        <v>1.6185410334346504</v>
      </c>
      <c r="F30" s="91">
        <v>407</v>
      </c>
      <c r="G30" s="112">
        <v>1903</v>
      </c>
      <c r="H30" s="115">
        <v>1329</v>
      </c>
      <c r="I30" s="114">
        <v>1.4319036869826938</v>
      </c>
      <c r="J30" s="91">
        <v>574</v>
      </c>
      <c r="K30" s="79">
        <v>0.55964266946925911</v>
      </c>
      <c r="L30" s="97">
        <v>0.49510910458991725</v>
      </c>
      <c r="M30" s="92">
        <v>6.4533564879341865E-2</v>
      </c>
    </row>
    <row r="31" spans="1:13" ht="18" customHeight="1" x14ac:dyDescent="0.4">
      <c r="A31" s="266" t="s">
        <v>162</v>
      </c>
      <c r="B31" s="20"/>
      <c r="C31" s="21">
        <v>59696</v>
      </c>
      <c r="D31" s="22">
        <v>57960</v>
      </c>
      <c r="E31" s="23">
        <v>1.029951690821256</v>
      </c>
      <c r="F31" s="24">
        <v>1736</v>
      </c>
      <c r="G31" s="21">
        <v>86512</v>
      </c>
      <c r="H31" s="22">
        <v>84444</v>
      </c>
      <c r="I31" s="23">
        <v>1.0244896025768557</v>
      </c>
      <c r="J31" s="24">
        <v>2068</v>
      </c>
      <c r="K31" s="52">
        <v>0.69003144072498612</v>
      </c>
      <c r="L31" s="53">
        <v>0.68637203353701859</v>
      </c>
      <c r="M31" s="28">
        <v>3.6594071879675338E-3</v>
      </c>
    </row>
    <row r="32" spans="1:13" ht="18" customHeight="1" x14ac:dyDescent="0.4">
      <c r="A32" s="265"/>
      <c r="B32" s="109" t="s">
        <v>161</v>
      </c>
      <c r="C32" s="29">
        <v>0</v>
      </c>
      <c r="D32" s="30">
        <v>0</v>
      </c>
      <c r="E32" s="31" t="e">
        <v>#DIV/0!</v>
      </c>
      <c r="F32" s="32">
        <v>0</v>
      </c>
      <c r="G32" s="29">
        <v>0</v>
      </c>
      <c r="H32" s="30">
        <v>0</v>
      </c>
      <c r="I32" s="31" t="e">
        <v>#DIV/0!</v>
      </c>
      <c r="J32" s="32">
        <v>0</v>
      </c>
      <c r="K32" s="55" t="s">
        <v>0</v>
      </c>
      <c r="L32" s="56" t="s">
        <v>0</v>
      </c>
      <c r="M32" s="35" t="e">
        <v>#VALUE!</v>
      </c>
    </row>
    <row r="33" spans="1:13" ht="18" customHeight="1" x14ac:dyDescent="0.4">
      <c r="A33" s="265"/>
      <c r="B33" s="84" t="s">
        <v>160</v>
      </c>
      <c r="C33" s="36">
        <v>6947</v>
      </c>
      <c r="D33" s="37">
        <v>5410</v>
      </c>
      <c r="E33" s="38">
        <v>1.2841035120147875</v>
      </c>
      <c r="F33" s="39">
        <v>1537</v>
      </c>
      <c r="G33" s="36">
        <v>9240</v>
      </c>
      <c r="H33" s="37">
        <v>7395</v>
      </c>
      <c r="I33" s="38">
        <v>1.2494929006085194</v>
      </c>
      <c r="J33" s="39">
        <v>1845</v>
      </c>
      <c r="K33" s="40">
        <v>0.75183982683982686</v>
      </c>
      <c r="L33" s="41">
        <v>0.7315753887762001</v>
      </c>
      <c r="M33" s="42">
        <v>2.0264438063626766E-2</v>
      </c>
    </row>
    <row r="34" spans="1:13" ht="18" customHeight="1" x14ac:dyDescent="0.4">
      <c r="A34" s="265"/>
      <c r="B34" s="84" t="s">
        <v>159</v>
      </c>
      <c r="C34" s="36">
        <v>1992</v>
      </c>
      <c r="D34" s="37">
        <v>1800</v>
      </c>
      <c r="E34" s="38">
        <v>1.1066666666666667</v>
      </c>
      <c r="F34" s="39">
        <v>192</v>
      </c>
      <c r="G34" s="36">
        <v>2800</v>
      </c>
      <c r="H34" s="37">
        <v>2800</v>
      </c>
      <c r="I34" s="38">
        <v>1</v>
      </c>
      <c r="J34" s="39">
        <v>0</v>
      </c>
      <c r="K34" s="40">
        <v>0.71142857142857141</v>
      </c>
      <c r="L34" s="41">
        <v>0.6428571428571429</v>
      </c>
      <c r="M34" s="42">
        <v>6.8571428571428505E-2</v>
      </c>
    </row>
    <row r="35" spans="1:13" ht="18" customHeight="1" x14ac:dyDescent="0.4">
      <c r="A35" s="265"/>
      <c r="B35" s="84" t="s">
        <v>239</v>
      </c>
      <c r="C35" s="36">
        <v>953</v>
      </c>
      <c r="D35" s="37">
        <v>0</v>
      </c>
      <c r="E35" s="38" t="e">
        <v>#DIV/0!</v>
      </c>
      <c r="F35" s="39">
        <v>953</v>
      </c>
      <c r="G35" s="36">
        <v>1344</v>
      </c>
      <c r="H35" s="37">
        <v>0</v>
      </c>
      <c r="I35" s="38" t="e">
        <v>#DIV/0!</v>
      </c>
      <c r="J35" s="39">
        <v>1344</v>
      </c>
      <c r="K35" s="40">
        <v>0.70907738095238093</v>
      </c>
      <c r="L35" s="41" t="s">
        <v>0</v>
      </c>
      <c r="M35" s="42" t="e">
        <v>#VALUE!</v>
      </c>
    </row>
    <row r="36" spans="1:13" ht="18" customHeight="1" x14ac:dyDescent="0.4">
      <c r="A36" s="265"/>
      <c r="B36" s="84" t="s">
        <v>158</v>
      </c>
      <c r="C36" s="36">
        <v>42091</v>
      </c>
      <c r="D36" s="37">
        <v>42920</v>
      </c>
      <c r="E36" s="38">
        <v>0.98068499534016773</v>
      </c>
      <c r="F36" s="39">
        <v>-829</v>
      </c>
      <c r="G36" s="36">
        <v>63458</v>
      </c>
      <c r="H36" s="37">
        <v>63715</v>
      </c>
      <c r="I36" s="38">
        <v>0.99596641293259047</v>
      </c>
      <c r="J36" s="39">
        <v>-257</v>
      </c>
      <c r="K36" s="40">
        <v>0.66328910460462043</v>
      </c>
      <c r="L36" s="41">
        <v>0.67362473514870913</v>
      </c>
      <c r="M36" s="42">
        <v>-1.0335630544088703E-2</v>
      </c>
    </row>
    <row r="37" spans="1:13" ht="18" customHeight="1" x14ac:dyDescent="0.4">
      <c r="A37" s="265"/>
      <c r="B37" s="84" t="s">
        <v>157</v>
      </c>
      <c r="C37" s="36">
        <v>3990</v>
      </c>
      <c r="D37" s="37">
        <v>4134</v>
      </c>
      <c r="E37" s="38">
        <v>0.96516690856313503</v>
      </c>
      <c r="F37" s="39">
        <v>-144</v>
      </c>
      <c r="G37" s="36">
        <v>4714</v>
      </c>
      <c r="H37" s="37">
        <v>5578</v>
      </c>
      <c r="I37" s="38">
        <v>0.84510577267837939</v>
      </c>
      <c r="J37" s="39">
        <v>-864</v>
      </c>
      <c r="K37" s="40">
        <v>0.84641493423843872</v>
      </c>
      <c r="L37" s="41">
        <v>0.74112585155969879</v>
      </c>
      <c r="M37" s="42">
        <v>0.10528908267873993</v>
      </c>
    </row>
    <row r="38" spans="1:13" ht="18" customHeight="1" x14ac:dyDescent="0.4">
      <c r="A38" s="265"/>
      <c r="B38" s="84" t="s">
        <v>103</v>
      </c>
      <c r="C38" s="110">
        <v>3723</v>
      </c>
      <c r="D38" s="106">
        <v>3696</v>
      </c>
      <c r="E38" s="62">
        <v>1.0073051948051948</v>
      </c>
      <c r="F38" s="90">
        <v>27</v>
      </c>
      <c r="G38" s="110">
        <v>4956</v>
      </c>
      <c r="H38" s="106">
        <v>4956</v>
      </c>
      <c r="I38" s="62">
        <v>1</v>
      </c>
      <c r="J38" s="90">
        <v>0</v>
      </c>
      <c r="K38" s="40">
        <v>0.75121065375302665</v>
      </c>
      <c r="L38" s="41">
        <v>0.74576271186440679</v>
      </c>
      <c r="M38" s="42">
        <v>5.4479418886198561E-3</v>
      </c>
    </row>
    <row r="39" spans="1:13" ht="18" customHeight="1" thickBot="1" x14ac:dyDescent="0.45">
      <c r="A39" s="264"/>
      <c r="B39" s="263" t="s">
        <v>156</v>
      </c>
      <c r="C39" s="112">
        <v>0</v>
      </c>
      <c r="D39" s="100">
        <v>0</v>
      </c>
      <c r="E39" s="101" t="e">
        <v>#DIV/0!</v>
      </c>
      <c r="F39" s="102">
        <v>0</v>
      </c>
      <c r="G39" s="112">
        <v>0</v>
      </c>
      <c r="H39" s="100">
        <v>0</v>
      </c>
      <c r="I39" s="101" t="e">
        <v>#DIV/0!</v>
      </c>
      <c r="J39" s="102">
        <v>0</v>
      </c>
      <c r="K39" s="116" t="s">
        <v>0</v>
      </c>
      <c r="L39" s="117" t="s">
        <v>0</v>
      </c>
      <c r="M39" s="118" t="e">
        <v>#VALUE!</v>
      </c>
    </row>
    <row r="40" spans="1:13" x14ac:dyDescent="0.4">
      <c r="C40" s="262"/>
      <c r="G40" s="262"/>
    </row>
    <row r="41" spans="1:13" x14ac:dyDescent="0.4">
      <c r="C41" s="262"/>
      <c r="G41" s="262"/>
    </row>
    <row r="42" spans="1:13" x14ac:dyDescent="0.4">
      <c r="C42" s="262"/>
      <c r="G42" s="89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  <row r="75" spans="3:7" x14ac:dyDescent="0.4">
      <c r="C75" s="262"/>
      <c r="G75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２月上旬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391</v>
      </c>
      <c r="C2" s="279">
        <v>2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413</v>
      </c>
      <c r="D4" s="370" t="s">
        <v>412</v>
      </c>
      <c r="E4" s="371" t="s">
        <v>176</v>
      </c>
      <c r="F4" s="372"/>
      <c r="G4" s="348" t="s">
        <v>411</v>
      </c>
      <c r="H4" s="368" t="s">
        <v>410</v>
      </c>
      <c r="I4" s="371" t="s">
        <v>176</v>
      </c>
      <c r="J4" s="372"/>
      <c r="K4" s="348" t="s">
        <v>411</v>
      </c>
      <c r="L4" s="349" t="s">
        <v>410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67270</v>
      </c>
      <c r="D6" s="373">
        <v>66534</v>
      </c>
      <c r="E6" s="337">
        <v>1.0110620134066792</v>
      </c>
      <c r="F6" s="358">
        <v>736</v>
      </c>
      <c r="G6" s="364">
        <v>87005</v>
      </c>
      <c r="H6" s="366">
        <v>87515</v>
      </c>
      <c r="I6" s="337">
        <v>0.99417242758384272</v>
      </c>
      <c r="J6" s="358">
        <v>-510</v>
      </c>
      <c r="K6" s="339">
        <v>0.77317395551979773</v>
      </c>
      <c r="L6" s="341">
        <v>0.76025824144432386</v>
      </c>
      <c r="M6" s="343">
        <v>1.2915714075473872E-2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38625</v>
      </c>
      <c r="D8" s="22">
        <v>38913</v>
      </c>
      <c r="E8" s="23">
        <v>0.99259887441215022</v>
      </c>
      <c r="F8" s="24">
        <v>-288</v>
      </c>
      <c r="G8" s="21">
        <v>47967</v>
      </c>
      <c r="H8" s="25">
        <v>48013</v>
      </c>
      <c r="I8" s="23">
        <v>0.99904192614500242</v>
      </c>
      <c r="J8" s="24">
        <v>-46</v>
      </c>
      <c r="K8" s="26">
        <v>0.80524110325849019</v>
      </c>
      <c r="L8" s="27">
        <v>0.81046799825047378</v>
      </c>
      <c r="M8" s="28">
        <v>-5.2268949919835883E-3</v>
      </c>
    </row>
    <row r="9" spans="1:13" ht="18" customHeight="1" x14ac:dyDescent="0.4">
      <c r="A9" s="265"/>
      <c r="B9" s="109" t="s">
        <v>161</v>
      </c>
      <c r="C9" s="29">
        <v>34553</v>
      </c>
      <c r="D9" s="30">
        <v>35029</v>
      </c>
      <c r="E9" s="31">
        <v>0.98641125924234208</v>
      </c>
      <c r="F9" s="32">
        <v>-476</v>
      </c>
      <c r="G9" s="29">
        <v>43017</v>
      </c>
      <c r="H9" s="30">
        <v>43063</v>
      </c>
      <c r="I9" s="31">
        <v>0.99893179759886674</v>
      </c>
      <c r="J9" s="32">
        <v>-46</v>
      </c>
      <c r="K9" s="33">
        <v>0.8032405793058558</v>
      </c>
      <c r="L9" s="34">
        <v>0.81343612846294966</v>
      </c>
      <c r="M9" s="35">
        <v>-1.0195549157093864E-2</v>
      </c>
    </row>
    <row r="10" spans="1:13" ht="18" customHeight="1" x14ac:dyDescent="0.4">
      <c r="A10" s="265"/>
      <c r="B10" s="84" t="s">
        <v>160</v>
      </c>
      <c r="C10" s="36">
        <v>4072</v>
      </c>
      <c r="D10" s="37">
        <v>3884</v>
      </c>
      <c r="E10" s="38">
        <v>1.0484037075180226</v>
      </c>
      <c r="F10" s="39">
        <v>188</v>
      </c>
      <c r="G10" s="36">
        <v>4950</v>
      </c>
      <c r="H10" s="37">
        <v>4950</v>
      </c>
      <c r="I10" s="38">
        <v>1</v>
      </c>
      <c r="J10" s="39">
        <v>0</v>
      </c>
      <c r="K10" s="40">
        <v>0.82262626262626259</v>
      </c>
      <c r="L10" s="41">
        <v>0.78464646464646459</v>
      </c>
      <c r="M10" s="42">
        <v>3.7979797979798002E-2</v>
      </c>
    </row>
    <row r="11" spans="1:13" ht="18" customHeight="1" x14ac:dyDescent="0.4">
      <c r="A11" s="265"/>
      <c r="B11" s="299" t="s">
        <v>119</v>
      </c>
      <c r="C11" s="293" t="s">
        <v>0</v>
      </c>
      <c r="D11" s="292" t="s">
        <v>0</v>
      </c>
      <c r="E11" s="67" t="s">
        <v>0</v>
      </c>
      <c r="F11" s="68" t="s">
        <v>0</v>
      </c>
      <c r="G11" s="293" t="s">
        <v>0</v>
      </c>
      <c r="H11" s="292" t="s">
        <v>0</v>
      </c>
      <c r="I11" s="67" t="s">
        <v>0</v>
      </c>
      <c r="J11" s="68" t="s">
        <v>0</v>
      </c>
      <c r="K11" s="69" t="s">
        <v>0</v>
      </c>
      <c r="L11" s="70" t="s">
        <v>0</v>
      </c>
      <c r="M11" s="71" t="s">
        <v>0</v>
      </c>
    </row>
    <row r="12" spans="1:13" s="51" customFormat="1" ht="18" customHeight="1" x14ac:dyDescent="0.15">
      <c r="A12" s="43"/>
      <c r="B12" s="29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11532</v>
      </c>
      <c r="D13" s="22">
        <v>11780</v>
      </c>
      <c r="E13" s="23">
        <v>0.97894736842105268</v>
      </c>
      <c r="F13" s="24">
        <v>-248</v>
      </c>
      <c r="G13" s="21">
        <v>15393</v>
      </c>
      <c r="H13" s="22">
        <v>17782</v>
      </c>
      <c r="I13" s="23">
        <v>0.86565065796873242</v>
      </c>
      <c r="J13" s="24">
        <v>-2389</v>
      </c>
      <c r="K13" s="52">
        <v>0.7491717014227246</v>
      </c>
      <c r="L13" s="53">
        <v>0.66246766392981671</v>
      </c>
      <c r="M13" s="54">
        <v>8.6704037492907893E-2</v>
      </c>
    </row>
    <row r="14" spans="1:13" ht="18" customHeight="1" x14ac:dyDescent="0.4">
      <c r="A14" s="265"/>
      <c r="B14" s="109" t="s">
        <v>161</v>
      </c>
      <c r="C14" s="29">
        <v>5709</v>
      </c>
      <c r="D14" s="30">
        <v>6502</v>
      </c>
      <c r="E14" s="31">
        <v>0.87803752691479542</v>
      </c>
      <c r="F14" s="32">
        <v>-793</v>
      </c>
      <c r="G14" s="29">
        <v>7500</v>
      </c>
      <c r="H14" s="30">
        <v>10000</v>
      </c>
      <c r="I14" s="31">
        <v>0.75</v>
      </c>
      <c r="J14" s="32">
        <v>-2500</v>
      </c>
      <c r="K14" s="55">
        <v>0.76119999999999999</v>
      </c>
      <c r="L14" s="56">
        <v>0.6502</v>
      </c>
      <c r="M14" s="35">
        <v>0.11099999999999999</v>
      </c>
    </row>
    <row r="15" spans="1:13" ht="18" customHeight="1" x14ac:dyDescent="0.4">
      <c r="A15" s="265"/>
      <c r="B15" s="84" t="s">
        <v>160</v>
      </c>
      <c r="C15" s="36">
        <v>4482</v>
      </c>
      <c r="D15" s="37">
        <v>3955</v>
      </c>
      <c r="E15" s="38">
        <v>1.1332490518331226</v>
      </c>
      <c r="F15" s="39">
        <v>527</v>
      </c>
      <c r="G15" s="36">
        <v>6300</v>
      </c>
      <c r="H15" s="37">
        <v>5800</v>
      </c>
      <c r="I15" s="38">
        <v>1.0862068965517242</v>
      </c>
      <c r="J15" s="39">
        <v>500</v>
      </c>
      <c r="K15" s="40">
        <v>0.71142857142857141</v>
      </c>
      <c r="L15" s="41">
        <v>0.68189655172413788</v>
      </c>
      <c r="M15" s="42">
        <v>2.9532019704433532E-2</v>
      </c>
    </row>
    <row r="16" spans="1:13" ht="18" customHeight="1" x14ac:dyDescent="0.4">
      <c r="A16" s="265"/>
      <c r="B16" s="64" t="s">
        <v>119</v>
      </c>
      <c r="C16" s="293" t="s">
        <v>0</v>
      </c>
      <c r="D16" s="292" t="s">
        <v>0</v>
      </c>
      <c r="E16" s="67" t="s">
        <v>0</v>
      </c>
      <c r="F16" s="68" t="s">
        <v>0</v>
      </c>
      <c r="G16" s="293" t="s">
        <v>0</v>
      </c>
      <c r="H16" s="292" t="s">
        <v>0</v>
      </c>
      <c r="I16" s="67" t="s">
        <v>0</v>
      </c>
      <c r="J16" s="68" t="s">
        <v>0</v>
      </c>
      <c r="K16" s="69" t="s">
        <v>0</v>
      </c>
      <c r="L16" s="70" t="s">
        <v>0</v>
      </c>
      <c r="M16" s="71" t="s">
        <v>0</v>
      </c>
    </row>
    <row r="17" spans="1:13" ht="18" customHeight="1" x14ac:dyDescent="0.4">
      <c r="A17" s="265"/>
      <c r="B17" s="84" t="s">
        <v>157</v>
      </c>
      <c r="C17" s="36">
        <v>1341</v>
      </c>
      <c r="D17" s="37">
        <v>1323</v>
      </c>
      <c r="E17" s="38">
        <v>1.0136054421768708</v>
      </c>
      <c r="F17" s="39">
        <v>18</v>
      </c>
      <c r="G17" s="36">
        <v>1593</v>
      </c>
      <c r="H17" s="37">
        <v>1982</v>
      </c>
      <c r="I17" s="38">
        <v>0.80373360242179614</v>
      </c>
      <c r="J17" s="39">
        <v>-389</v>
      </c>
      <c r="K17" s="40">
        <v>0.84180790960451979</v>
      </c>
      <c r="L17" s="41">
        <v>0.66750756811301715</v>
      </c>
      <c r="M17" s="42">
        <v>0.17430034149150264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7232</v>
      </c>
      <c r="D19" s="22">
        <v>7053</v>
      </c>
      <c r="E19" s="23">
        <v>1.0253792712320997</v>
      </c>
      <c r="F19" s="24">
        <v>179</v>
      </c>
      <c r="G19" s="21">
        <v>9900</v>
      </c>
      <c r="H19" s="25">
        <v>9720</v>
      </c>
      <c r="I19" s="23">
        <v>1.0185185185185186</v>
      </c>
      <c r="J19" s="24">
        <v>180</v>
      </c>
      <c r="K19" s="52">
        <v>0.73050505050505055</v>
      </c>
      <c r="L19" s="53">
        <v>0.72561728395061731</v>
      </c>
      <c r="M19" s="28">
        <v>4.8877665544332372E-3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7232</v>
      </c>
      <c r="D21" s="37">
        <v>7053</v>
      </c>
      <c r="E21" s="38">
        <v>1.0253792712320997</v>
      </c>
      <c r="F21" s="39">
        <v>179</v>
      </c>
      <c r="G21" s="36">
        <v>9900</v>
      </c>
      <c r="H21" s="60">
        <v>9720</v>
      </c>
      <c r="I21" s="38">
        <v>1.0185185185185186</v>
      </c>
      <c r="J21" s="39">
        <v>180</v>
      </c>
      <c r="K21" s="40">
        <v>0.73050505050505055</v>
      </c>
      <c r="L21" s="41">
        <v>0.72561728395061731</v>
      </c>
      <c r="M21" s="42">
        <v>4.8877665544332372E-3</v>
      </c>
    </row>
    <row r="22" spans="1:13" ht="18" customHeight="1" x14ac:dyDescent="0.4">
      <c r="A22" s="265"/>
      <c r="B22" s="64" t="s">
        <v>119</v>
      </c>
      <c r="C22" s="36">
        <v>0</v>
      </c>
      <c r="D22" s="37">
        <v>0</v>
      </c>
      <c r="E22" s="38" t="e">
        <v>#DIV/0!</v>
      </c>
      <c r="F22" s="39">
        <v>0</v>
      </c>
      <c r="G22" s="36">
        <v>0</v>
      </c>
      <c r="H22" s="37">
        <v>0</v>
      </c>
      <c r="I22" s="38" t="e">
        <v>#DIV/0!</v>
      </c>
      <c r="J22" s="39">
        <v>0</v>
      </c>
      <c r="K22" s="40" t="s">
        <v>0</v>
      </c>
      <c r="L22" s="41" t="s">
        <v>0</v>
      </c>
      <c r="M22" s="42" t="e">
        <v>#VALUE!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5504</v>
      </c>
      <c r="D24" s="22">
        <v>5219</v>
      </c>
      <c r="E24" s="23">
        <v>1.0546081624832344</v>
      </c>
      <c r="F24" s="24">
        <v>285</v>
      </c>
      <c r="G24" s="21">
        <v>7282</v>
      </c>
      <c r="H24" s="25">
        <v>6698</v>
      </c>
      <c r="I24" s="23">
        <v>1.0871902060316512</v>
      </c>
      <c r="J24" s="24">
        <v>584</v>
      </c>
      <c r="K24" s="52">
        <v>0.7558363087063994</v>
      </c>
      <c r="L24" s="53">
        <v>0.7791878172588832</v>
      </c>
      <c r="M24" s="54">
        <v>-2.3351508552483802E-2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5203</v>
      </c>
      <c r="D26" s="37">
        <v>5011</v>
      </c>
      <c r="E26" s="38">
        <v>1.0383157054480143</v>
      </c>
      <c r="F26" s="39">
        <v>192</v>
      </c>
      <c r="G26" s="36">
        <v>6600</v>
      </c>
      <c r="H26" s="60">
        <v>6220</v>
      </c>
      <c r="I26" s="38">
        <v>1.0610932475884245</v>
      </c>
      <c r="J26" s="39">
        <v>380</v>
      </c>
      <c r="K26" s="40">
        <v>0.78833333333333333</v>
      </c>
      <c r="L26" s="41">
        <v>0.80562700964630229</v>
      </c>
      <c r="M26" s="42">
        <v>-1.7293676312968964E-2</v>
      </c>
    </row>
    <row r="27" spans="1:13" ht="18" customHeight="1" x14ac:dyDescent="0.4">
      <c r="A27" s="265"/>
      <c r="B27" s="64" t="s">
        <v>119</v>
      </c>
      <c r="C27" s="65" t="s">
        <v>0</v>
      </c>
      <c r="D27" s="66" t="s">
        <v>0</v>
      </c>
      <c r="E27" s="67" t="s">
        <v>0</v>
      </c>
      <c r="F27" s="68" t="s">
        <v>0</v>
      </c>
      <c r="G27" s="65" t="s">
        <v>0</v>
      </c>
      <c r="H27" s="66" t="s">
        <v>0</v>
      </c>
      <c r="I27" s="67" t="s">
        <v>0</v>
      </c>
      <c r="J27" s="68" t="s">
        <v>0</v>
      </c>
      <c r="K27" s="69" t="s">
        <v>0</v>
      </c>
      <c r="L27" s="70" t="s">
        <v>0</v>
      </c>
      <c r="M27" s="71" t="s">
        <v>0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301</v>
      </c>
      <c r="D29" s="74">
        <v>208</v>
      </c>
      <c r="E29" s="75">
        <v>1.4471153846153846</v>
      </c>
      <c r="F29" s="76">
        <v>93</v>
      </c>
      <c r="G29" s="73">
        <v>682</v>
      </c>
      <c r="H29" s="74">
        <v>478</v>
      </c>
      <c r="I29" s="77">
        <v>1.4267782426778242</v>
      </c>
      <c r="J29" s="78">
        <v>204</v>
      </c>
      <c r="K29" s="79">
        <v>0.44134897360703812</v>
      </c>
      <c r="L29" s="80">
        <v>0.43514644351464438</v>
      </c>
      <c r="M29" s="81">
        <v>6.2025300923937432E-3</v>
      </c>
    </row>
    <row r="30" spans="1:13" ht="18" customHeight="1" x14ac:dyDescent="0.4">
      <c r="A30" s="266" t="s">
        <v>162</v>
      </c>
      <c r="B30" s="20"/>
      <c r="C30" s="21">
        <v>4377</v>
      </c>
      <c r="D30" s="22">
        <v>3569</v>
      </c>
      <c r="E30" s="23">
        <v>1.2263939478845616</v>
      </c>
      <c r="F30" s="24">
        <v>808</v>
      </c>
      <c r="G30" s="21">
        <v>6463</v>
      </c>
      <c r="H30" s="22">
        <v>5302</v>
      </c>
      <c r="I30" s="23">
        <v>1.2189739720860053</v>
      </c>
      <c r="J30" s="24">
        <v>1161</v>
      </c>
      <c r="K30" s="52">
        <v>0.67723967197895718</v>
      </c>
      <c r="L30" s="53">
        <v>0.67314221048660883</v>
      </c>
      <c r="M30" s="83">
        <v>4.0974614923483532E-3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2117</v>
      </c>
      <c r="D32" s="37">
        <v>1603</v>
      </c>
      <c r="E32" s="38">
        <v>1.3206487835308796</v>
      </c>
      <c r="F32" s="39">
        <v>514</v>
      </c>
      <c r="G32" s="36">
        <v>3300</v>
      </c>
      <c r="H32" s="37">
        <v>2320</v>
      </c>
      <c r="I32" s="38">
        <v>1.4224137931034482</v>
      </c>
      <c r="J32" s="39">
        <v>980</v>
      </c>
      <c r="K32" s="40">
        <v>0.64151515151515148</v>
      </c>
      <c r="L32" s="41">
        <v>0.69094827586206897</v>
      </c>
      <c r="M32" s="42">
        <v>-4.943312434691749E-2</v>
      </c>
    </row>
    <row r="33" spans="1:13" ht="18" customHeight="1" x14ac:dyDescent="0.4">
      <c r="A33" s="265"/>
      <c r="B33" s="84" t="s">
        <v>159</v>
      </c>
      <c r="C33" s="36">
        <v>625</v>
      </c>
      <c r="D33" s="37">
        <v>576</v>
      </c>
      <c r="E33" s="38">
        <v>1.0850694444444444</v>
      </c>
      <c r="F33" s="39">
        <v>49</v>
      </c>
      <c r="G33" s="36">
        <v>1000</v>
      </c>
      <c r="H33" s="37">
        <v>1000</v>
      </c>
      <c r="I33" s="38">
        <v>1</v>
      </c>
      <c r="J33" s="39">
        <v>0</v>
      </c>
      <c r="K33" s="40">
        <v>0.625</v>
      </c>
      <c r="L33" s="41">
        <v>0.57599999999999996</v>
      </c>
      <c r="M33" s="42">
        <v>4.9000000000000044E-2</v>
      </c>
    </row>
    <row r="34" spans="1:13" ht="18" customHeight="1" x14ac:dyDescent="0.4">
      <c r="A34" s="265"/>
      <c r="B34" s="84" t="s">
        <v>239</v>
      </c>
      <c r="C34" s="36">
        <v>312</v>
      </c>
      <c r="D34" s="37">
        <v>0</v>
      </c>
      <c r="E34" s="38" t="e">
        <v>#DIV/0!</v>
      </c>
      <c r="F34" s="39">
        <v>312</v>
      </c>
      <c r="G34" s="36">
        <v>480</v>
      </c>
      <c r="H34" s="37">
        <v>0</v>
      </c>
      <c r="I34" s="38" t="e">
        <v>#DIV/0!</v>
      </c>
      <c r="J34" s="39">
        <v>480</v>
      </c>
      <c r="K34" s="40">
        <v>0.65</v>
      </c>
      <c r="L34" s="41" t="s">
        <v>0</v>
      </c>
      <c r="M34" s="42" t="e">
        <v>#VALUE!</v>
      </c>
    </row>
    <row r="35" spans="1:13" ht="18" customHeight="1" x14ac:dyDescent="0.4">
      <c r="A35" s="265"/>
      <c r="B35" s="64" t="s">
        <v>119</v>
      </c>
      <c r="C35" s="293" t="s">
        <v>0</v>
      </c>
      <c r="D35" s="292" t="s">
        <v>0</v>
      </c>
      <c r="E35" s="67" t="s">
        <v>0</v>
      </c>
      <c r="F35" s="68" t="s">
        <v>0</v>
      </c>
      <c r="G35" s="293" t="s">
        <v>0</v>
      </c>
      <c r="H35" s="292" t="s">
        <v>0</v>
      </c>
      <c r="I35" s="67" t="s">
        <v>0</v>
      </c>
      <c r="J35" s="68" t="s">
        <v>0</v>
      </c>
      <c r="K35" s="69" t="s">
        <v>0</v>
      </c>
      <c r="L35" s="70" t="s">
        <v>0</v>
      </c>
      <c r="M35" s="71" t="s">
        <v>0</v>
      </c>
    </row>
    <row r="36" spans="1:13" ht="18" customHeight="1" x14ac:dyDescent="0.4">
      <c r="A36" s="265"/>
      <c r="B36" s="84" t="s">
        <v>157</v>
      </c>
      <c r="C36" s="36">
        <v>1323</v>
      </c>
      <c r="D36" s="37">
        <v>1390</v>
      </c>
      <c r="E36" s="38">
        <v>0.95179856115107919</v>
      </c>
      <c r="F36" s="39">
        <v>-67</v>
      </c>
      <c r="G36" s="36">
        <v>1683</v>
      </c>
      <c r="H36" s="37">
        <v>1982</v>
      </c>
      <c r="I36" s="38">
        <v>0.84914228052472251</v>
      </c>
      <c r="J36" s="39">
        <v>-299</v>
      </c>
      <c r="K36" s="40">
        <v>0.78609625668449201</v>
      </c>
      <c r="L36" s="41">
        <v>0.70131180625630674</v>
      </c>
      <c r="M36" s="42">
        <v>8.4784450428185276E-2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２月中旬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386</v>
      </c>
      <c r="C2" s="279">
        <v>2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416</v>
      </c>
      <c r="D4" s="370" t="s">
        <v>414</v>
      </c>
      <c r="E4" s="371" t="s">
        <v>176</v>
      </c>
      <c r="F4" s="372"/>
      <c r="G4" s="348" t="s">
        <v>415</v>
      </c>
      <c r="H4" s="368" t="s">
        <v>414</v>
      </c>
      <c r="I4" s="371" t="s">
        <v>176</v>
      </c>
      <c r="J4" s="372"/>
      <c r="K4" s="348" t="s">
        <v>415</v>
      </c>
      <c r="L4" s="349" t="s">
        <v>414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76081</v>
      </c>
      <c r="D6" s="373">
        <v>72307</v>
      </c>
      <c r="E6" s="337">
        <v>1.0521941167521818</v>
      </c>
      <c r="F6" s="358">
        <v>3774</v>
      </c>
      <c r="G6" s="364">
        <v>87995</v>
      </c>
      <c r="H6" s="366">
        <v>88635</v>
      </c>
      <c r="I6" s="337">
        <v>0.99277937609296552</v>
      </c>
      <c r="J6" s="358">
        <v>-640</v>
      </c>
      <c r="K6" s="339">
        <v>0.86460594351951814</v>
      </c>
      <c r="L6" s="341">
        <v>0.81578383257178311</v>
      </c>
      <c r="M6" s="343">
        <v>4.8822110947735031E-2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42910</v>
      </c>
      <c r="D8" s="22">
        <v>40763</v>
      </c>
      <c r="E8" s="23">
        <v>1.0526703137649338</v>
      </c>
      <c r="F8" s="24">
        <v>2147</v>
      </c>
      <c r="G8" s="21">
        <v>48892</v>
      </c>
      <c r="H8" s="25">
        <v>48542</v>
      </c>
      <c r="I8" s="23">
        <v>1.007210250916732</v>
      </c>
      <c r="J8" s="24">
        <v>350</v>
      </c>
      <c r="K8" s="26">
        <v>0.87764869508304022</v>
      </c>
      <c r="L8" s="27">
        <v>0.83974702319640726</v>
      </c>
      <c r="M8" s="28">
        <v>3.7901671886632959E-2</v>
      </c>
    </row>
    <row r="9" spans="1:13" ht="18" customHeight="1" x14ac:dyDescent="0.4">
      <c r="A9" s="265"/>
      <c r="B9" s="109" t="s">
        <v>161</v>
      </c>
      <c r="C9" s="29">
        <v>38737</v>
      </c>
      <c r="D9" s="30">
        <v>36628</v>
      </c>
      <c r="E9" s="31">
        <v>1.057578901386917</v>
      </c>
      <c r="F9" s="32">
        <v>2109</v>
      </c>
      <c r="G9" s="29">
        <v>43942</v>
      </c>
      <c r="H9" s="30">
        <v>43592</v>
      </c>
      <c r="I9" s="31">
        <v>1.0080289961460818</v>
      </c>
      <c r="J9" s="32">
        <v>350</v>
      </c>
      <c r="K9" s="33">
        <v>0.88154840471530649</v>
      </c>
      <c r="L9" s="34">
        <v>0.84024591668196003</v>
      </c>
      <c r="M9" s="35">
        <v>4.1302488033346463E-2</v>
      </c>
    </row>
    <row r="10" spans="1:13" ht="18" customHeight="1" x14ac:dyDescent="0.4">
      <c r="A10" s="265"/>
      <c r="B10" s="84" t="s">
        <v>160</v>
      </c>
      <c r="C10" s="36">
        <v>4173</v>
      </c>
      <c r="D10" s="37">
        <v>4135</v>
      </c>
      <c r="E10" s="38">
        <v>1.0091898428053205</v>
      </c>
      <c r="F10" s="39">
        <v>38</v>
      </c>
      <c r="G10" s="36">
        <v>4950</v>
      </c>
      <c r="H10" s="37">
        <v>4950</v>
      </c>
      <c r="I10" s="38">
        <v>1</v>
      </c>
      <c r="J10" s="39">
        <v>0</v>
      </c>
      <c r="K10" s="40">
        <v>0.84303030303030302</v>
      </c>
      <c r="L10" s="41">
        <v>0.8353535353535354</v>
      </c>
      <c r="M10" s="42">
        <v>7.6767676767676152E-3</v>
      </c>
    </row>
    <row r="11" spans="1:13" ht="18" customHeight="1" x14ac:dyDescent="0.4">
      <c r="A11" s="265"/>
      <c r="B11" s="64" t="s">
        <v>119</v>
      </c>
      <c r="C11" s="36">
        <v>0</v>
      </c>
      <c r="D11" s="37">
        <v>0</v>
      </c>
      <c r="E11" s="38" t="e">
        <v>#DIV/0!</v>
      </c>
      <c r="F11" s="39">
        <v>0</v>
      </c>
      <c r="G11" s="36">
        <v>0</v>
      </c>
      <c r="H11" s="37">
        <v>0</v>
      </c>
      <c r="I11" s="38" t="e">
        <v>#DIV/0!</v>
      </c>
      <c r="J11" s="39">
        <v>0</v>
      </c>
      <c r="K11" s="40" t="s">
        <v>0</v>
      </c>
      <c r="L11" s="41" t="s">
        <v>0</v>
      </c>
      <c r="M11" s="42" t="e">
        <v>#VALUE!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13397</v>
      </c>
      <c r="D13" s="22">
        <v>14129</v>
      </c>
      <c r="E13" s="23">
        <v>0.94819166253804232</v>
      </c>
      <c r="F13" s="24">
        <v>-732</v>
      </c>
      <c r="G13" s="21">
        <v>15495</v>
      </c>
      <c r="H13" s="22">
        <v>17858</v>
      </c>
      <c r="I13" s="23">
        <v>0.86767835143913097</v>
      </c>
      <c r="J13" s="24">
        <v>-2363</v>
      </c>
      <c r="K13" s="52">
        <v>0.86460148434979023</v>
      </c>
      <c r="L13" s="53">
        <v>0.79118602307089259</v>
      </c>
      <c r="M13" s="54">
        <v>7.3415461278897642E-2</v>
      </c>
    </row>
    <row r="14" spans="1:13" ht="18" customHeight="1" x14ac:dyDescent="0.4">
      <c r="A14" s="265"/>
      <c r="B14" s="109" t="s">
        <v>161</v>
      </c>
      <c r="C14" s="29">
        <v>6607</v>
      </c>
      <c r="D14" s="30">
        <v>7496</v>
      </c>
      <c r="E14" s="31">
        <v>0.88140341515474918</v>
      </c>
      <c r="F14" s="32">
        <v>-889</v>
      </c>
      <c r="G14" s="29">
        <v>7500</v>
      </c>
      <c r="H14" s="30">
        <v>10000</v>
      </c>
      <c r="I14" s="31">
        <v>0.75</v>
      </c>
      <c r="J14" s="32">
        <v>-2500</v>
      </c>
      <c r="K14" s="55">
        <v>0.88093333333333335</v>
      </c>
      <c r="L14" s="56">
        <v>0.74960000000000004</v>
      </c>
      <c r="M14" s="35">
        <v>0.1313333333333333</v>
      </c>
    </row>
    <row r="15" spans="1:13" ht="18" customHeight="1" x14ac:dyDescent="0.4">
      <c r="A15" s="265"/>
      <c r="B15" s="84" t="s">
        <v>160</v>
      </c>
      <c r="C15" s="36">
        <v>5265</v>
      </c>
      <c r="D15" s="37">
        <v>4886</v>
      </c>
      <c r="E15" s="38">
        <v>1.0775685632419156</v>
      </c>
      <c r="F15" s="39">
        <v>379</v>
      </c>
      <c r="G15" s="36">
        <v>6360</v>
      </c>
      <c r="H15" s="37">
        <v>5900</v>
      </c>
      <c r="I15" s="38">
        <v>1.0779661016949154</v>
      </c>
      <c r="J15" s="39">
        <v>460</v>
      </c>
      <c r="K15" s="40">
        <v>0.82783018867924529</v>
      </c>
      <c r="L15" s="41">
        <v>0.82813559322033903</v>
      </c>
      <c r="M15" s="42">
        <v>-3.0540454109373449E-4</v>
      </c>
    </row>
    <row r="16" spans="1:13" ht="18" customHeight="1" x14ac:dyDescent="0.4">
      <c r="A16" s="265"/>
      <c r="B16" s="64" t="s">
        <v>119</v>
      </c>
      <c r="C16" s="36">
        <v>0</v>
      </c>
      <c r="D16" s="37">
        <v>0</v>
      </c>
      <c r="E16" s="38" t="e">
        <v>#DIV/0!</v>
      </c>
      <c r="F16" s="39">
        <v>0</v>
      </c>
      <c r="G16" s="36">
        <v>0</v>
      </c>
      <c r="H16" s="37">
        <v>0</v>
      </c>
      <c r="I16" s="38" t="e">
        <v>#DIV/0!</v>
      </c>
      <c r="J16" s="39">
        <v>0</v>
      </c>
      <c r="K16" s="40" t="s">
        <v>0</v>
      </c>
      <c r="L16" s="41" t="s">
        <v>0</v>
      </c>
      <c r="M16" s="42" t="e">
        <v>#VALUE!</v>
      </c>
    </row>
    <row r="17" spans="1:13" ht="18" customHeight="1" x14ac:dyDescent="0.4">
      <c r="A17" s="265"/>
      <c r="B17" s="84" t="s">
        <v>157</v>
      </c>
      <c r="C17" s="36">
        <v>1525</v>
      </c>
      <c r="D17" s="37">
        <v>1747</v>
      </c>
      <c r="E17" s="38">
        <v>0.87292501431024616</v>
      </c>
      <c r="F17" s="39">
        <v>-222</v>
      </c>
      <c r="G17" s="36">
        <v>1635</v>
      </c>
      <c r="H17" s="37">
        <v>1958</v>
      </c>
      <c r="I17" s="38">
        <v>0.83503575076608783</v>
      </c>
      <c r="J17" s="39">
        <v>-323</v>
      </c>
      <c r="K17" s="40">
        <v>0.93272171253822633</v>
      </c>
      <c r="L17" s="41">
        <v>0.89223697650663947</v>
      </c>
      <c r="M17" s="42">
        <v>4.0484736031586865E-2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8173</v>
      </c>
      <c r="D19" s="22">
        <v>7143</v>
      </c>
      <c r="E19" s="23">
        <v>1.1441971160576789</v>
      </c>
      <c r="F19" s="24">
        <v>1030</v>
      </c>
      <c r="G19" s="21">
        <v>9900</v>
      </c>
      <c r="H19" s="25">
        <v>9800</v>
      </c>
      <c r="I19" s="23">
        <v>1.010204081632653</v>
      </c>
      <c r="J19" s="24">
        <v>100</v>
      </c>
      <c r="K19" s="52">
        <v>0.8255555555555556</v>
      </c>
      <c r="L19" s="53">
        <v>0.72887755102040819</v>
      </c>
      <c r="M19" s="28">
        <v>9.667800453514741E-2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8173</v>
      </c>
      <c r="D21" s="37">
        <v>7143</v>
      </c>
      <c r="E21" s="38">
        <v>1.1441971160576789</v>
      </c>
      <c r="F21" s="39">
        <v>1030</v>
      </c>
      <c r="G21" s="36">
        <v>9900</v>
      </c>
      <c r="H21" s="37">
        <v>9800</v>
      </c>
      <c r="I21" s="38">
        <v>1.010204081632653</v>
      </c>
      <c r="J21" s="39">
        <v>100</v>
      </c>
      <c r="K21" s="40">
        <v>0.8255555555555556</v>
      </c>
      <c r="L21" s="41">
        <v>0.72887755102040819</v>
      </c>
      <c r="M21" s="42">
        <v>9.667800453514741E-2</v>
      </c>
    </row>
    <row r="22" spans="1:13" ht="18" customHeight="1" x14ac:dyDescent="0.4">
      <c r="A22" s="265"/>
      <c r="B22" s="64" t="s">
        <v>119</v>
      </c>
      <c r="C22" s="293" t="s">
        <v>0</v>
      </c>
      <c r="D22" s="292" t="s">
        <v>0</v>
      </c>
      <c r="E22" s="67" t="s">
        <v>0</v>
      </c>
      <c r="F22" s="68" t="s">
        <v>0</v>
      </c>
      <c r="G22" s="293" t="s">
        <v>0</v>
      </c>
      <c r="H22" s="292" t="s">
        <v>0</v>
      </c>
      <c r="I22" s="67" t="s">
        <v>0</v>
      </c>
      <c r="J22" s="68" t="s">
        <v>0</v>
      </c>
      <c r="K22" s="69" t="s">
        <v>0</v>
      </c>
      <c r="L22" s="70" t="s">
        <v>0</v>
      </c>
      <c r="M22" s="71" t="s">
        <v>0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6316</v>
      </c>
      <c r="D24" s="22">
        <v>5946</v>
      </c>
      <c r="E24" s="23">
        <v>1.062226707029936</v>
      </c>
      <c r="F24" s="24">
        <v>370</v>
      </c>
      <c r="G24" s="21">
        <v>7279</v>
      </c>
      <c r="H24" s="25">
        <v>6690</v>
      </c>
      <c r="I24" s="23">
        <v>1.0880418535127054</v>
      </c>
      <c r="J24" s="24">
        <v>589</v>
      </c>
      <c r="K24" s="52">
        <v>0.86770160736364887</v>
      </c>
      <c r="L24" s="53">
        <v>0.88878923766816142</v>
      </c>
      <c r="M24" s="54">
        <v>-2.108763030451255E-2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5897</v>
      </c>
      <c r="D26" s="37">
        <v>5700</v>
      </c>
      <c r="E26" s="38">
        <v>1.034561403508772</v>
      </c>
      <c r="F26" s="39">
        <v>197</v>
      </c>
      <c r="G26" s="36">
        <v>6600</v>
      </c>
      <c r="H26" s="37">
        <v>6220</v>
      </c>
      <c r="I26" s="38">
        <v>1.0610932475884245</v>
      </c>
      <c r="J26" s="39">
        <v>380</v>
      </c>
      <c r="K26" s="40">
        <v>0.89348484848484844</v>
      </c>
      <c r="L26" s="41">
        <v>0.91639871382636651</v>
      </c>
      <c r="M26" s="42">
        <v>-2.2913865341518069E-2</v>
      </c>
    </row>
    <row r="27" spans="1:13" ht="18" customHeight="1" x14ac:dyDescent="0.4">
      <c r="A27" s="265"/>
      <c r="B27" s="64" t="s">
        <v>119</v>
      </c>
      <c r="C27" s="293" t="s">
        <v>0</v>
      </c>
      <c r="D27" s="292" t="s">
        <v>0</v>
      </c>
      <c r="E27" s="67" t="s">
        <v>0</v>
      </c>
      <c r="F27" s="68" t="s">
        <v>0</v>
      </c>
      <c r="G27" s="293" t="s">
        <v>0</v>
      </c>
      <c r="H27" s="292" t="s">
        <v>0</v>
      </c>
      <c r="I27" s="67" t="s">
        <v>0</v>
      </c>
      <c r="J27" s="68" t="s">
        <v>0</v>
      </c>
      <c r="K27" s="69" t="s">
        <v>0</v>
      </c>
      <c r="L27" s="70" t="s">
        <v>0</v>
      </c>
      <c r="M27" s="71" t="s">
        <v>0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419</v>
      </c>
      <c r="D29" s="74">
        <v>246</v>
      </c>
      <c r="E29" s="75">
        <v>1.7032520325203253</v>
      </c>
      <c r="F29" s="76">
        <v>173</v>
      </c>
      <c r="G29" s="73">
        <v>679</v>
      </c>
      <c r="H29" s="74">
        <v>470</v>
      </c>
      <c r="I29" s="77">
        <v>1.4446808510638298</v>
      </c>
      <c r="J29" s="91">
        <v>209</v>
      </c>
      <c r="K29" s="79">
        <v>0.61708394698085423</v>
      </c>
      <c r="L29" s="80">
        <v>0.52340425531914891</v>
      </c>
      <c r="M29" s="92">
        <v>9.3679691661705311E-2</v>
      </c>
    </row>
    <row r="30" spans="1:13" ht="18" customHeight="1" x14ac:dyDescent="0.4">
      <c r="A30" s="266" t="s">
        <v>162</v>
      </c>
      <c r="B30" s="20"/>
      <c r="C30" s="21">
        <v>5285</v>
      </c>
      <c r="D30" s="22">
        <v>4326</v>
      </c>
      <c r="E30" s="23">
        <v>1.2216828478964401</v>
      </c>
      <c r="F30" s="24">
        <v>959</v>
      </c>
      <c r="G30" s="21">
        <v>6429</v>
      </c>
      <c r="H30" s="22">
        <v>5745</v>
      </c>
      <c r="I30" s="23">
        <v>1.1190600522193213</v>
      </c>
      <c r="J30" s="24">
        <v>684</v>
      </c>
      <c r="K30" s="52">
        <v>0.8220563073572873</v>
      </c>
      <c r="L30" s="53">
        <v>0.75300261096605747</v>
      </c>
      <c r="M30" s="28">
        <v>6.9053696391229824E-2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2758</v>
      </c>
      <c r="D32" s="37">
        <v>2032</v>
      </c>
      <c r="E32" s="38">
        <v>1.3572834645669292</v>
      </c>
      <c r="F32" s="39">
        <v>726</v>
      </c>
      <c r="G32" s="36">
        <v>3300</v>
      </c>
      <c r="H32" s="37">
        <v>2755</v>
      </c>
      <c r="I32" s="38">
        <v>1.1978221415607986</v>
      </c>
      <c r="J32" s="39">
        <v>545</v>
      </c>
      <c r="K32" s="40">
        <v>0.83575757575757581</v>
      </c>
      <c r="L32" s="41">
        <v>0.73756805807622505</v>
      </c>
      <c r="M32" s="42">
        <v>9.8189517681350758E-2</v>
      </c>
    </row>
    <row r="33" spans="1:13" ht="18" customHeight="1" x14ac:dyDescent="0.4">
      <c r="A33" s="265"/>
      <c r="B33" s="84" t="s">
        <v>159</v>
      </c>
      <c r="C33" s="36">
        <v>729</v>
      </c>
      <c r="D33" s="37">
        <v>700</v>
      </c>
      <c r="E33" s="38">
        <v>1.0414285714285714</v>
      </c>
      <c r="F33" s="39">
        <v>29</v>
      </c>
      <c r="G33" s="36">
        <v>1000</v>
      </c>
      <c r="H33" s="37">
        <v>1000</v>
      </c>
      <c r="I33" s="38">
        <v>1</v>
      </c>
      <c r="J33" s="39">
        <v>0</v>
      </c>
      <c r="K33" s="40">
        <v>0.72899999999999998</v>
      </c>
      <c r="L33" s="41">
        <v>0.7</v>
      </c>
      <c r="M33" s="42">
        <v>2.9000000000000026E-2</v>
      </c>
    </row>
    <row r="34" spans="1:13" ht="18" customHeight="1" x14ac:dyDescent="0.4">
      <c r="A34" s="265"/>
      <c r="B34" s="84" t="s">
        <v>239</v>
      </c>
      <c r="C34" s="36">
        <v>374</v>
      </c>
      <c r="D34" s="37">
        <v>0</v>
      </c>
      <c r="E34" s="38" t="e">
        <v>#DIV/0!</v>
      </c>
      <c r="F34" s="39">
        <v>374</v>
      </c>
      <c r="G34" s="36">
        <v>480</v>
      </c>
      <c r="H34" s="37">
        <v>0</v>
      </c>
      <c r="I34" s="38" t="e">
        <v>#DIV/0!</v>
      </c>
      <c r="J34" s="39">
        <v>480</v>
      </c>
      <c r="K34" s="40">
        <v>0.77916666666666667</v>
      </c>
      <c r="L34" s="41" t="s">
        <v>0</v>
      </c>
      <c r="M34" s="42" t="e">
        <v>#VALUE!</v>
      </c>
    </row>
    <row r="35" spans="1:13" ht="18" customHeight="1" x14ac:dyDescent="0.4">
      <c r="A35" s="265"/>
      <c r="B35" s="64" t="s">
        <v>119</v>
      </c>
      <c r="C35" s="65" t="s">
        <v>0</v>
      </c>
      <c r="D35" s="66" t="s">
        <v>0</v>
      </c>
      <c r="E35" s="67" t="s">
        <v>0</v>
      </c>
      <c r="F35" s="68" t="s">
        <v>0</v>
      </c>
      <c r="G35" s="65" t="s">
        <v>0</v>
      </c>
      <c r="H35" s="66" t="s">
        <v>0</v>
      </c>
      <c r="I35" s="67" t="s">
        <v>0</v>
      </c>
      <c r="J35" s="68" t="s">
        <v>0</v>
      </c>
      <c r="K35" s="69" t="s">
        <v>0</v>
      </c>
      <c r="L35" s="70" t="s">
        <v>0</v>
      </c>
      <c r="M35" s="71" t="s">
        <v>0</v>
      </c>
    </row>
    <row r="36" spans="1:13" ht="18" customHeight="1" x14ac:dyDescent="0.4">
      <c r="A36" s="265"/>
      <c r="B36" s="84" t="s">
        <v>157</v>
      </c>
      <c r="C36" s="36">
        <v>1424</v>
      </c>
      <c r="D36" s="37">
        <v>1594</v>
      </c>
      <c r="E36" s="38">
        <v>0.89335006273525719</v>
      </c>
      <c r="F36" s="39">
        <v>-170</v>
      </c>
      <c r="G36" s="36">
        <v>1649</v>
      </c>
      <c r="H36" s="37">
        <v>1990</v>
      </c>
      <c r="I36" s="38">
        <v>0.82864321608040203</v>
      </c>
      <c r="J36" s="39">
        <v>-341</v>
      </c>
      <c r="K36" s="40">
        <v>0.86355366889023655</v>
      </c>
      <c r="L36" s="41">
        <v>0.8010050251256281</v>
      </c>
      <c r="M36" s="42">
        <v>6.2548643764608447E-2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7" activePane="bottomRight" state="frozen"/>
      <selection sqref="A1:D1"/>
      <selection pane="topRight" sqref="A1:D1"/>
      <selection pane="bottomLeft" sqref="A1:D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２月下旬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386</v>
      </c>
      <c r="C2" s="279">
        <v>2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419</v>
      </c>
      <c r="D4" s="370" t="s">
        <v>417</v>
      </c>
      <c r="E4" s="371" t="s">
        <v>176</v>
      </c>
      <c r="F4" s="372"/>
      <c r="G4" s="348" t="s">
        <v>418</v>
      </c>
      <c r="H4" s="368" t="s">
        <v>417</v>
      </c>
      <c r="I4" s="371" t="s">
        <v>176</v>
      </c>
      <c r="J4" s="372"/>
      <c r="K4" s="348" t="s">
        <v>418</v>
      </c>
      <c r="L4" s="349" t="s">
        <v>417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59449</v>
      </c>
      <c r="D6" s="373">
        <v>57366</v>
      </c>
      <c r="E6" s="337">
        <v>1.0363107066903741</v>
      </c>
      <c r="F6" s="358">
        <v>2083</v>
      </c>
      <c r="G6" s="364">
        <v>70475</v>
      </c>
      <c r="H6" s="366">
        <v>70904</v>
      </c>
      <c r="I6" s="337">
        <v>0.9939495656098386</v>
      </c>
      <c r="J6" s="358">
        <v>-429</v>
      </c>
      <c r="K6" s="339">
        <v>0.84354735721887197</v>
      </c>
      <c r="L6" s="341">
        <v>0.80906577908157506</v>
      </c>
      <c r="M6" s="343">
        <v>3.4481578137296909E-2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33858</v>
      </c>
      <c r="D8" s="22">
        <v>32273</v>
      </c>
      <c r="E8" s="23">
        <v>1.0491122610231463</v>
      </c>
      <c r="F8" s="24">
        <v>1585</v>
      </c>
      <c r="G8" s="21">
        <v>39092</v>
      </c>
      <c r="H8" s="25">
        <v>39181</v>
      </c>
      <c r="I8" s="23">
        <v>0.99772849085015691</v>
      </c>
      <c r="J8" s="24">
        <v>-89</v>
      </c>
      <c r="K8" s="26">
        <v>0.86611071318939936</v>
      </c>
      <c r="L8" s="27">
        <v>0.82369005385263261</v>
      </c>
      <c r="M8" s="28">
        <v>4.2420659336766753E-2</v>
      </c>
    </row>
    <row r="9" spans="1:13" ht="18" customHeight="1" x14ac:dyDescent="0.4">
      <c r="A9" s="265"/>
      <c r="B9" s="109" t="s">
        <v>161</v>
      </c>
      <c r="C9" s="29">
        <v>30430</v>
      </c>
      <c r="D9" s="30">
        <v>28928</v>
      </c>
      <c r="E9" s="31">
        <v>1.0519220132743363</v>
      </c>
      <c r="F9" s="32">
        <v>1502</v>
      </c>
      <c r="G9" s="29">
        <v>35132</v>
      </c>
      <c r="H9" s="30">
        <v>35221</v>
      </c>
      <c r="I9" s="31">
        <v>0.9974730984355924</v>
      </c>
      <c r="J9" s="32">
        <v>-89</v>
      </c>
      <c r="K9" s="33">
        <v>0.86616190367755896</v>
      </c>
      <c r="L9" s="34">
        <v>0.8213281848896965</v>
      </c>
      <c r="M9" s="35">
        <v>4.4833718787862464E-2</v>
      </c>
    </row>
    <row r="10" spans="1:13" ht="18" customHeight="1" x14ac:dyDescent="0.4">
      <c r="A10" s="265"/>
      <c r="B10" s="84" t="s">
        <v>160</v>
      </c>
      <c r="C10" s="36">
        <v>3428</v>
      </c>
      <c r="D10" s="37">
        <v>3345</v>
      </c>
      <c r="E10" s="38">
        <v>1.024813153961136</v>
      </c>
      <c r="F10" s="39">
        <v>83</v>
      </c>
      <c r="G10" s="36">
        <v>3960</v>
      </c>
      <c r="H10" s="37">
        <v>3960</v>
      </c>
      <c r="I10" s="38">
        <v>1</v>
      </c>
      <c r="J10" s="39">
        <v>0</v>
      </c>
      <c r="K10" s="40">
        <v>0.86565656565656568</v>
      </c>
      <c r="L10" s="41">
        <v>0.84469696969696972</v>
      </c>
      <c r="M10" s="42">
        <v>2.0959595959595956E-2</v>
      </c>
    </row>
    <row r="11" spans="1:13" ht="18" customHeight="1" x14ac:dyDescent="0.4">
      <c r="A11" s="265"/>
      <c r="B11" s="64" t="s">
        <v>119</v>
      </c>
      <c r="C11" s="293" t="s">
        <v>0</v>
      </c>
      <c r="D11" s="292" t="s">
        <v>0</v>
      </c>
      <c r="E11" s="67" t="s">
        <v>0</v>
      </c>
      <c r="F11" s="68" t="s">
        <v>0</v>
      </c>
      <c r="G11" s="293" t="s">
        <v>0</v>
      </c>
      <c r="H11" s="292" t="s">
        <v>0</v>
      </c>
      <c r="I11" s="67" t="s">
        <v>0</v>
      </c>
      <c r="J11" s="68" t="s">
        <v>0</v>
      </c>
      <c r="K11" s="69" t="s">
        <v>0</v>
      </c>
      <c r="L11" s="70" t="s">
        <v>0</v>
      </c>
      <c r="M11" s="71" t="s">
        <v>0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10389</v>
      </c>
      <c r="D13" s="22">
        <v>10354</v>
      </c>
      <c r="E13" s="23">
        <v>1.0033803361019895</v>
      </c>
      <c r="F13" s="24">
        <v>35</v>
      </c>
      <c r="G13" s="21">
        <v>12435</v>
      </c>
      <c r="H13" s="22">
        <v>13736</v>
      </c>
      <c r="I13" s="23">
        <v>0.90528538147932436</v>
      </c>
      <c r="J13" s="24">
        <v>-1301</v>
      </c>
      <c r="K13" s="52">
        <v>0.83546441495778045</v>
      </c>
      <c r="L13" s="53">
        <v>0.75378567268491559</v>
      </c>
      <c r="M13" s="54">
        <v>8.1678742272864868E-2</v>
      </c>
    </row>
    <row r="14" spans="1:13" ht="18" customHeight="1" x14ac:dyDescent="0.4">
      <c r="A14" s="265"/>
      <c r="B14" s="109" t="s">
        <v>161</v>
      </c>
      <c r="C14" s="29">
        <v>5050</v>
      </c>
      <c r="D14" s="30">
        <v>5581</v>
      </c>
      <c r="E14" s="31">
        <v>0.90485576061637696</v>
      </c>
      <c r="F14" s="32">
        <v>-531</v>
      </c>
      <c r="G14" s="29">
        <v>6000</v>
      </c>
      <c r="H14" s="30">
        <v>7870</v>
      </c>
      <c r="I14" s="31">
        <v>0.76238881829733163</v>
      </c>
      <c r="J14" s="32">
        <v>-1870</v>
      </c>
      <c r="K14" s="55">
        <v>0.84166666666666667</v>
      </c>
      <c r="L14" s="56">
        <v>0.70914866581956792</v>
      </c>
      <c r="M14" s="35">
        <v>0.13251800084709875</v>
      </c>
    </row>
    <row r="15" spans="1:13" ht="18" customHeight="1" x14ac:dyDescent="0.4">
      <c r="A15" s="265"/>
      <c r="B15" s="84" t="s">
        <v>160</v>
      </c>
      <c r="C15" s="36">
        <v>4114</v>
      </c>
      <c r="D15" s="37">
        <v>3498</v>
      </c>
      <c r="E15" s="38">
        <v>1.1761006289308176</v>
      </c>
      <c r="F15" s="39">
        <v>616</v>
      </c>
      <c r="G15" s="36">
        <v>5140</v>
      </c>
      <c r="H15" s="37">
        <v>4325</v>
      </c>
      <c r="I15" s="38">
        <v>1.1884393063583816</v>
      </c>
      <c r="J15" s="39">
        <v>815</v>
      </c>
      <c r="K15" s="40">
        <v>0.8003891050583658</v>
      </c>
      <c r="L15" s="41">
        <v>0.8087861271676301</v>
      </c>
      <c r="M15" s="42">
        <v>-8.397022109264296E-3</v>
      </c>
    </row>
    <row r="16" spans="1:13" ht="18" customHeight="1" x14ac:dyDescent="0.4">
      <c r="A16" s="265"/>
      <c r="B16" s="64" t="s">
        <v>119</v>
      </c>
      <c r="C16" s="65" t="s">
        <v>0</v>
      </c>
      <c r="D16" s="66" t="s">
        <v>0</v>
      </c>
      <c r="E16" s="67" t="s">
        <v>0</v>
      </c>
      <c r="F16" s="68" t="s">
        <v>0</v>
      </c>
      <c r="G16" s="65" t="s">
        <v>0</v>
      </c>
      <c r="H16" s="66" t="s">
        <v>0</v>
      </c>
      <c r="I16" s="67" t="s">
        <v>0</v>
      </c>
      <c r="J16" s="68" t="s">
        <v>0</v>
      </c>
      <c r="K16" s="69" t="s">
        <v>0</v>
      </c>
      <c r="L16" s="70" t="s">
        <v>0</v>
      </c>
      <c r="M16" s="71" t="s">
        <v>0</v>
      </c>
    </row>
    <row r="17" spans="1:13" ht="18" customHeight="1" x14ac:dyDescent="0.4">
      <c r="A17" s="265"/>
      <c r="B17" s="84" t="s">
        <v>157</v>
      </c>
      <c r="C17" s="36">
        <v>1225</v>
      </c>
      <c r="D17" s="37">
        <v>1275</v>
      </c>
      <c r="E17" s="38">
        <v>0.96078431372549022</v>
      </c>
      <c r="F17" s="39">
        <v>-50</v>
      </c>
      <c r="G17" s="36">
        <v>1295</v>
      </c>
      <c r="H17" s="37">
        <v>1541</v>
      </c>
      <c r="I17" s="38">
        <v>0.84036340038935753</v>
      </c>
      <c r="J17" s="39">
        <v>-246</v>
      </c>
      <c r="K17" s="40">
        <v>0.94594594594594594</v>
      </c>
      <c r="L17" s="41">
        <v>0.82738481505515904</v>
      </c>
      <c r="M17" s="42">
        <v>0.1185611308907869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6357</v>
      </c>
      <c r="D19" s="22">
        <v>6616</v>
      </c>
      <c r="E19" s="23">
        <v>0.96085247883917779</v>
      </c>
      <c r="F19" s="24">
        <v>-259</v>
      </c>
      <c r="G19" s="21">
        <v>7920</v>
      </c>
      <c r="H19" s="25">
        <v>7920</v>
      </c>
      <c r="I19" s="23">
        <v>1</v>
      </c>
      <c r="J19" s="24">
        <v>0</v>
      </c>
      <c r="K19" s="52">
        <v>0.80265151515151512</v>
      </c>
      <c r="L19" s="53">
        <v>0.8353535353535354</v>
      </c>
      <c r="M19" s="28">
        <v>-3.2702020202020288E-2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6357</v>
      </c>
      <c r="D21" s="37">
        <v>6616</v>
      </c>
      <c r="E21" s="38">
        <v>0.96085247883917779</v>
      </c>
      <c r="F21" s="39">
        <v>-259</v>
      </c>
      <c r="G21" s="36">
        <v>7920</v>
      </c>
      <c r="H21" s="37">
        <v>7920</v>
      </c>
      <c r="I21" s="38">
        <v>1</v>
      </c>
      <c r="J21" s="39">
        <v>0</v>
      </c>
      <c r="K21" s="40">
        <v>0.80265151515151512</v>
      </c>
      <c r="L21" s="41">
        <v>0.8353535353535354</v>
      </c>
      <c r="M21" s="42">
        <v>-3.2702020202020288E-2</v>
      </c>
    </row>
    <row r="22" spans="1:13" ht="18" customHeight="1" x14ac:dyDescent="0.4">
      <c r="A22" s="265"/>
      <c r="B22" s="64" t="s">
        <v>119</v>
      </c>
      <c r="C22" s="36">
        <v>0</v>
      </c>
      <c r="D22" s="37">
        <v>0</v>
      </c>
      <c r="E22" s="38" t="e">
        <v>#DIV/0!</v>
      </c>
      <c r="F22" s="39">
        <v>0</v>
      </c>
      <c r="G22" s="36">
        <v>0</v>
      </c>
      <c r="H22" s="37">
        <v>0</v>
      </c>
      <c r="I22" s="38" t="e">
        <v>#DIV/0!</v>
      </c>
      <c r="J22" s="39">
        <v>0</v>
      </c>
      <c r="K22" s="40" t="s">
        <v>0</v>
      </c>
      <c r="L22" s="41" t="s">
        <v>0</v>
      </c>
      <c r="M22" s="42" t="e">
        <v>#VALUE!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4625</v>
      </c>
      <c r="D24" s="22">
        <v>4674</v>
      </c>
      <c r="E24" s="23">
        <v>0.98951647411210952</v>
      </c>
      <c r="F24" s="24">
        <v>-49</v>
      </c>
      <c r="G24" s="21">
        <v>5822</v>
      </c>
      <c r="H24" s="25">
        <v>5341</v>
      </c>
      <c r="I24" s="23">
        <v>1.0900580415652499</v>
      </c>
      <c r="J24" s="24">
        <v>481</v>
      </c>
      <c r="K24" s="52">
        <v>0.79440054963929918</v>
      </c>
      <c r="L24" s="53">
        <v>0.87511701928477814</v>
      </c>
      <c r="M24" s="54">
        <v>-8.0716469645478961E-2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4280</v>
      </c>
      <c r="D26" s="37">
        <v>4470</v>
      </c>
      <c r="E26" s="38">
        <v>0.95749440715883671</v>
      </c>
      <c r="F26" s="39">
        <v>-190</v>
      </c>
      <c r="G26" s="36">
        <v>5280</v>
      </c>
      <c r="H26" s="37">
        <v>4960</v>
      </c>
      <c r="I26" s="38">
        <v>1.064516129032258</v>
      </c>
      <c r="J26" s="39">
        <v>320</v>
      </c>
      <c r="K26" s="40">
        <v>0.81060606060606055</v>
      </c>
      <c r="L26" s="41">
        <v>0.90120967741935487</v>
      </c>
      <c r="M26" s="42">
        <v>-9.0603616813294319E-2</v>
      </c>
    </row>
    <row r="27" spans="1:13" ht="18" customHeight="1" x14ac:dyDescent="0.4">
      <c r="A27" s="265"/>
      <c r="B27" s="64" t="s">
        <v>119</v>
      </c>
      <c r="C27" s="36">
        <v>0</v>
      </c>
      <c r="D27" s="37">
        <v>0</v>
      </c>
      <c r="E27" s="38" t="e">
        <v>#DIV/0!</v>
      </c>
      <c r="F27" s="39">
        <v>0</v>
      </c>
      <c r="G27" s="36">
        <v>0</v>
      </c>
      <c r="H27" s="37">
        <v>0</v>
      </c>
      <c r="I27" s="38" t="e">
        <v>#DIV/0!</v>
      </c>
      <c r="J27" s="39">
        <v>0</v>
      </c>
      <c r="K27" s="40" t="s">
        <v>0</v>
      </c>
      <c r="L27" s="41" t="s">
        <v>0</v>
      </c>
      <c r="M27" s="42" t="e">
        <v>#VALUE!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93"/>
      <c r="B29" s="268" t="s">
        <v>157</v>
      </c>
      <c r="C29" s="73">
        <v>345</v>
      </c>
      <c r="D29" s="74">
        <v>204</v>
      </c>
      <c r="E29" s="94">
        <v>1.6911764705882353</v>
      </c>
      <c r="F29" s="95">
        <v>141</v>
      </c>
      <c r="G29" s="73">
        <v>542</v>
      </c>
      <c r="H29" s="74">
        <v>381</v>
      </c>
      <c r="I29" s="75">
        <v>1.4225721784776904</v>
      </c>
      <c r="J29" s="76">
        <v>161</v>
      </c>
      <c r="K29" s="96">
        <v>0.63653136531365317</v>
      </c>
      <c r="L29" s="97">
        <v>0.53543307086614178</v>
      </c>
      <c r="M29" s="98">
        <v>0.10109829444751139</v>
      </c>
    </row>
    <row r="30" spans="1:13" ht="18" customHeight="1" x14ac:dyDescent="0.4">
      <c r="A30" s="266" t="s">
        <v>162</v>
      </c>
      <c r="B30" s="20"/>
      <c r="C30" s="21">
        <v>4220</v>
      </c>
      <c r="D30" s="22">
        <v>3449</v>
      </c>
      <c r="E30" s="23">
        <v>1.2235430559582487</v>
      </c>
      <c r="F30" s="24">
        <v>771</v>
      </c>
      <c r="G30" s="21">
        <v>5206</v>
      </c>
      <c r="H30" s="22">
        <v>4726</v>
      </c>
      <c r="I30" s="23">
        <v>1.1015658061785865</v>
      </c>
      <c r="J30" s="24">
        <v>480</v>
      </c>
      <c r="K30" s="52">
        <v>0.8106031502112947</v>
      </c>
      <c r="L30" s="53">
        <v>0.72979263647905201</v>
      </c>
      <c r="M30" s="28">
        <v>8.0810513732242684E-2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2072</v>
      </c>
      <c r="D32" s="37">
        <v>1775</v>
      </c>
      <c r="E32" s="38">
        <v>1.1673239436619718</v>
      </c>
      <c r="F32" s="39">
        <v>297</v>
      </c>
      <c r="G32" s="36">
        <v>2640</v>
      </c>
      <c r="H32" s="37">
        <v>2320</v>
      </c>
      <c r="I32" s="38">
        <v>1.1379310344827587</v>
      </c>
      <c r="J32" s="39">
        <v>320</v>
      </c>
      <c r="K32" s="40">
        <v>0.7848484848484848</v>
      </c>
      <c r="L32" s="41">
        <v>0.76508620689655171</v>
      </c>
      <c r="M32" s="42">
        <v>1.9762277951933083E-2</v>
      </c>
    </row>
    <row r="33" spans="1:13" ht="18" customHeight="1" x14ac:dyDescent="0.4">
      <c r="A33" s="265"/>
      <c r="B33" s="84" t="s">
        <v>159</v>
      </c>
      <c r="C33" s="36">
        <v>638</v>
      </c>
      <c r="D33" s="37">
        <v>524</v>
      </c>
      <c r="E33" s="38">
        <v>1.217557251908397</v>
      </c>
      <c r="F33" s="39">
        <v>114</v>
      </c>
      <c r="G33" s="36">
        <v>800</v>
      </c>
      <c r="H33" s="37">
        <v>800</v>
      </c>
      <c r="I33" s="38">
        <v>1</v>
      </c>
      <c r="J33" s="39">
        <v>0</v>
      </c>
      <c r="K33" s="40">
        <v>0.79749999999999999</v>
      </c>
      <c r="L33" s="41">
        <v>0.65500000000000003</v>
      </c>
      <c r="M33" s="42">
        <v>0.14249999999999996</v>
      </c>
    </row>
    <row r="34" spans="1:13" ht="18" customHeight="1" x14ac:dyDescent="0.4">
      <c r="A34" s="265"/>
      <c r="B34" s="84" t="s">
        <v>239</v>
      </c>
      <c r="C34" s="36">
        <v>267</v>
      </c>
      <c r="D34" s="37">
        <v>0</v>
      </c>
      <c r="E34" s="38" t="e">
        <v>#DIV/0!</v>
      </c>
      <c r="F34" s="39">
        <v>267</v>
      </c>
      <c r="G34" s="36">
        <v>384</v>
      </c>
      <c r="H34" s="37">
        <v>0</v>
      </c>
      <c r="I34" s="38" t="e">
        <v>#DIV/0!</v>
      </c>
      <c r="J34" s="39">
        <v>384</v>
      </c>
      <c r="K34" s="40">
        <v>0.6953125</v>
      </c>
      <c r="L34" s="41" t="s">
        <v>0</v>
      </c>
      <c r="M34" s="42" t="e">
        <v>#VALUE!</v>
      </c>
    </row>
    <row r="35" spans="1:13" ht="18" customHeight="1" x14ac:dyDescent="0.4">
      <c r="A35" s="265"/>
      <c r="B35" s="64" t="s">
        <v>119</v>
      </c>
      <c r="C35" s="36">
        <v>0</v>
      </c>
      <c r="D35" s="37">
        <v>0</v>
      </c>
      <c r="E35" s="38" t="e">
        <v>#DIV/0!</v>
      </c>
      <c r="F35" s="39">
        <v>0</v>
      </c>
      <c r="G35" s="36">
        <v>0</v>
      </c>
      <c r="H35" s="37">
        <v>0</v>
      </c>
      <c r="I35" s="38" t="e">
        <v>#DIV/0!</v>
      </c>
      <c r="J35" s="39">
        <v>0</v>
      </c>
      <c r="K35" s="40" t="s">
        <v>0</v>
      </c>
      <c r="L35" s="41" t="s">
        <v>0</v>
      </c>
      <c r="M35" s="42" t="e">
        <v>#VALUE!</v>
      </c>
    </row>
    <row r="36" spans="1:13" ht="18" customHeight="1" x14ac:dyDescent="0.4">
      <c r="A36" s="265"/>
      <c r="B36" s="84" t="s">
        <v>157</v>
      </c>
      <c r="C36" s="36">
        <v>1243</v>
      </c>
      <c r="D36" s="37">
        <v>1150</v>
      </c>
      <c r="E36" s="38">
        <v>1.0808695652173914</v>
      </c>
      <c r="F36" s="39">
        <v>93</v>
      </c>
      <c r="G36" s="36">
        <v>1382</v>
      </c>
      <c r="H36" s="37">
        <v>1606</v>
      </c>
      <c r="I36" s="38">
        <v>0.86052303860523038</v>
      </c>
      <c r="J36" s="39">
        <v>-224</v>
      </c>
      <c r="K36" s="40">
        <v>0.89942112879884228</v>
      </c>
      <c r="L36" s="41">
        <v>0.71606475716064755</v>
      </c>
      <c r="M36" s="42">
        <v>0.18335637163819474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31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４月下旬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182</v>
      </c>
      <c r="C2" s="279">
        <v>4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193</v>
      </c>
      <c r="D4" s="370" t="s">
        <v>191</v>
      </c>
      <c r="E4" s="371" t="s">
        <v>176</v>
      </c>
      <c r="F4" s="372"/>
      <c r="G4" s="348" t="s">
        <v>192</v>
      </c>
      <c r="H4" s="368" t="s">
        <v>191</v>
      </c>
      <c r="I4" s="371" t="s">
        <v>176</v>
      </c>
      <c r="J4" s="372"/>
      <c r="K4" s="348" t="s">
        <v>192</v>
      </c>
      <c r="L4" s="349" t="s">
        <v>191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175815</v>
      </c>
      <c r="D6" s="373">
        <v>166170</v>
      </c>
      <c r="E6" s="337">
        <v>1.0580429680447734</v>
      </c>
      <c r="F6" s="358">
        <v>9645</v>
      </c>
      <c r="G6" s="364">
        <v>225436</v>
      </c>
      <c r="H6" s="366">
        <v>219113</v>
      </c>
      <c r="I6" s="337">
        <v>1.028857256301543</v>
      </c>
      <c r="J6" s="358">
        <v>6323</v>
      </c>
      <c r="K6" s="339">
        <v>0.77988874891321702</v>
      </c>
      <c r="L6" s="341">
        <v>0.75837581521863151</v>
      </c>
      <c r="M6" s="343">
        <v>2.1512933694585512E-2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87523</v>
      </c>
      <c r="D8" s="22">
        <v>81917</v>
      </c>
      <c r="E8" s="23">
        <v>1.0684351233565683</v>
      </c>
      <c r="F8" s="24">
        <v>5606</v>
      </c>
      <c r="G8" s="21">
        <v>110659</v>
      </c>
      <c r="H8" s="25">
        <v>106658</v>
      </c>
      <c r="I8" s="23">
        <v>1.0375124228843593</v>
      </c>
      <c r="J8" s="24">
        <v>4001</v>
      </c>
      <c r="K8" s="26">
        <v>0.79092527494374609</v>
      </c>
      <c r="L8" s="27">
        <v>0.76803427778507005</v>
      </c>
      <c r="M8" s="28">
        <v>2.2890997158676041E-2</v>
      </c>
    </row>
    <row r="9" spans="1:13" ht="18" customHeight="1" x14ac:dyDescent="0.4">
      <c r="A9" s="265"/>
      <c r="B9" s="109" t="s">
        <v>161</v>
      </c>
      <c r="C9" s="29">
        <v>35631</v>
      </c>
      <c r="D9" s="30">
        <v>35325</v>
      </c>
      <c r="E9" s="31">
        <v>1.0086624203821657</v>
      </c>
      <c r="F9" s="32">
        <v>306</v>
      </c>
      <c r="G9" s="29">
        <v>44903</v>
      </c>
      <c r="H9" s="30">
        <v>44311</v>
      </c>
      <c r="I9" s="31">
        <v>1.0133601137415089</v>
      </c>
      <c r="J9" s="32">
        <v>592</v>
      </c>
      <c r="K9" s="33">
        <v>0.79351045587154534</v>
      </c>
      <c r="L9" s="34">
        <v>0.7972061113493264</v>
      </c>
      <c r="M9" s="35">
        <v>-3.6956554777810569E-3</v>
      </c>
    </row>
    <row r="10" spans="1:13" ht="18" customHeight="1" x14ac:dyDescent="0.4">
      <c r="A10" s="265"/>
      <c r="B10" s="84" t="s">
        <v>160</v>
      </c>
      <c r="C10" s="36">
        <v>4328</v>
      </c>
      <c r="D10" s="37">
        <v>4074</v>
      </c>
      <c r="E10" s="38">
        <v>1.062346588119784</v>
      </c>
      <c r="F10" s="39">
        <v>254</v>
      </c>
      <c r="G10" s="36">
        <v>4950</v>
      </c>
      <c r="H10" s="37">
        <v>4550</v>
      </c>
      <c r="I10" s="38">
        <v>1.0879120879120878</v>
      </c>
      <c r="J10" s="39">
        <v>400</v>
      </c>
      <c r="K10" s="40">
        <v>0.87434343434343431</v>
      </c>
      <c r="L10" s="41">
        <v>0.89538461538461533</v>
      </c>
      <c r="M10" s="42">
        <v>-2.1041181041181023E-2</v>
      </c>
    </row>
    <row r="11" spans="1:13" ht="18" customHeight="1" x14ac:dyDescent="0.4">
      <c r="A11" s="265"/>
      <c r="B11" s="84" t="s">
        <v>158</v>
      </c>
      <c r="C11" s="36">
        <v>47564</v>
      </c>
      <c r="D11" s="37">
        <v>42518</v>
      </c>
      <c r="E11" s="38">
        <v>1.1186791476551108</v>
      </c>
      <c r="F11" s="39">
        <v>5046</v>
      </c>
      <c r="G11" s="36">
        <v>60806</v>
      </c>
      <c r="H11" s="37">
        <v>57797</v>
      </c>
      <c r="I11" s="38">
        <v>1.0520615256847241</v>
      </c>
      <c r="J11" s="39">
        <v>3009</v>
      </c>
      <c r="K11" s="40">
        <v>0.78222543827911717</v>
      </c>
      <c r="L11" s="41">
        <v>0.73564371853210375</v>
      </c>
      <c r="M11" s="42">
        <v>4.6581719747013417E-2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35044</v>
      </c>
      <c r="D13" s="22">
        <v>33923</v>
      </c>
      <c r="E13" s="23">
        <v>1.0330454264068627</v>
      </c>
      <c r="F13" s="24">
        <v>1121</v>
      </c>
      <c r="G13" s="21">
        <v>43878</v>
      </c>
      <c r="H13" s="22">
        <v>43471</v>
      </c>
      <c r="I13" s="23">
        <v>1.0093625635481125</v>
      </c>
      <c r="J13" s="24">
        <v>407</v>
      </c>
      <c r="K13" s="52">
        <v>0.79866903687497148</v>
      </c>
      <c r="L13" s="53">
        <v>0.78035932000644104</v>
      </c>
      <c r="M13" s="54">
        <v>1.8309716868530446E-2</v>
      </c>
    </row>
    <row r="14" spans="1:13" ht="18" customHeight="1" x14ac:dyDescent="0.4">
      <c r="A14" s="265"/>
      <c r="B14" s="109" t="s">
        <v>161</v>
      </c>
      <c r="C14" s="29">
        <v>7686</v>
      </c>
      <c r="D14" s="30">
        <v>8156</v>
      </c>
      <c r="E14" s="31">
        <v>0.94237371260421776</v>
      </c>
      <c r="F14" s="32">
        <v>-470</v>
      </c>
      <c r="G14" s="29">
        <v>10000</v>
      </c>
      <c r="H14" s="30">
        <v>10000</v>
      </c>
      <c r="I14" s="31">
        <v>1</v>
      </c>
      <c r="J14" s="32">
        <v>0</v>
      </c>
      <c r="K14" s="55">
        <v>0.76859999999999995</v>
      </c>
      <c r="L14" s="56">
        <v>0.81559999999999999</v>
      </c>
      <c r="M14" s="35">
        <v>-4.7000000000000042E-2</v>
      </c>
    </row>
    <row r="15" spans="1:13" ht="18" customHeight="1" x14ac:dyDescent="0.4">
      <c r="A15" s="265"/>
      <c r="B15" s="84" t="s">
        <v>160</v>
      </c>
      <c r="C15" s="36">
        <v>4676</v>
      </c>
      <c r="D15" s="37">
        <v>4665</v>
      </c>
      <c r="E15" s="38">
        <v>1.0023579849946409</v>
      </c>
      <c r="F15" s="39">
        <v>11</v>
      </c>
      <c r="G15" s="36">
        <v>5980</v>
      </c>
      <c r="H15" s="37">
        <v>5800</v>
      </c>
      <c r="I15" s="38">
        <v>1.0310344827586206</v>
      </c>
      <c r="J15" s="39">
        <v>180</v>
      </c>
      <c r="K15" s="40">
        <v>0.78193979933110369</v>
      </c>
      <c r="L15" s="41">
        <v>0.80431034482758623</v>
      </c>
      <c r="M15" s="42">
        <v>-2.2370545496482541E-2</v>
      </c>
    </row>
    <row r="16" spans="1:13" ht="18" customHeight="1" x14ac:dyDescent="0.4">
      <c r="A16" s="265"/>
      <c r="B16" s="84" t="s">
        <v>158</v>
      </c>
      <c r="C16" s="36">
        <v>21528</v>
      </c>
      <c r="D16" s="37">
        <v>20342</v>
      </c>
      <c r="E16" s="38">
        <v>1.0583030183856061</v>
      </c>
      <c r="F16" s="39">
        <v>1186</v>
      </c>
      <c r="G16" s="36">
        <v>26360</v>
      </c>
      <c r="H16" s="37">
        <v>25846</v>
      </c>
      <c r="I16" s="38">
        <v>1.0198870231370425</v>
      </c>
      <c r="J16" s="39">
        <v>514</v>
      </c>
      <c r="K16" s="40">
        <v>0.81669195751138091</v>
      </c>
      <c r="L16" s="41">
        <v>0.7870463514663778</v>
      </c>
      <c r="M16" s="42">
        <v>2.9645606045003103E-2</v>
      </c>
    </row>
    <row r="17" spans="1:13" ht="18" customHeight="1" x14ac:dyDescent="0.4">
      <c r="A17" s="265"/>
      <c r="B17" s="84" t="s">
        <v>157</v>
      </c>
      <c r="C17" s="36">
        <v>1154</v>
      </c>
      <c r="D17" s="37">
        <v>760</v>
      </c>
      <c r="E17" s="38">
        <v>1.5184210526315789</v>
      </c>
      <c r="F17" s="39">
        <v>394</v>
      </c>
      <c r="G17" s="36">
        <v>1538</v>
      </c>
      <c r="H17" s="37">
        <v>1825</v>
      </c>
      <c r="I17" s="38">
        <v>0.84273972602739722</v>
      </c>
      <c r="J17" s="39">
        <v>-287</v>
      </c>
      <c r="K17" s="40">
        <v>0.7503250975292588</v>
      </c>
      <c r="L17" s="41">
        <v>0.41643835616438357</v>
      </c>
      <c r="M17" s="42">
        <v>0.33388674136487523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18810</v>
      </c>
      <c r="D19" s="22">
        <v>17256</v>
      </c>
      <c r="E19" s="23">
        <v>1.0900556328233657</v>
      </c>
      <c r="F19" s="24">
        <v>1554</v>
      </c>
      <c r="G19" s="21">
        <v>26147</v>
      </c>
      <c r="H19" s="25">
        <v>24656</v>
      </c>
      <c r="I19" s="23">
        <v>1.0604720960415315</v>
      </c>
      <c r="J19" s="24">
        <v>1491</v>
      </c>
      <c r="K19" s="52">
        <v>0.71939419436264196</v>
      </c>
      <c r="L19" s="53">
        <v>0.69987021414665807</v>
      </c>
      <c r="M19" s="28">
        <v>1.9523980215983894E-2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7057</v>
      </c>
      <c r="D21" s="37">
        <v>6679</v>
      </c>
      <c r="E21" s="38">
        <v>1.0565952986974099</v>
      </c>
      <c r="F21" s="39">
        <v>378</v>
      </c>
      <c r="G21" s="36">
        <v>9800</v>
      </c>
      <c r="H21" s="37">
        <v>9205</v>
      </c>
      <c r="I21" s="38">
        <v>1.064638783269962</v>
      </c>
      <c r="J21" s="39">
        <v>595</v>
      </c>
      <c r="K21" s="40">
        <v>0.72010204081632656</v>
      </c>
      <c r="L21" s="41">
        <v>0.72558392178164044</v>
      </c>
      <c r="M21" s="42">
        <v>-5.4818809653138789E-3</v>
      </c>
    </row>
    <row r="22" spans="1:13" ht="18" customHeight="1" x14ac:dyDescent="0.4">
      <c r="A22" s="265"/>
      <c r="B22" s="84" t="s">
        <v>158</v>
      </c>
      <c r="C22" s="36">
        <v>11753</v>
      </c>
      <c r="D22" s="37">
        <v>10577</v>
      </c>
      <c r="E22" s="38">
        <v>1.1111846459298478</v>
      </c>
      <c r="F22" s="39">
        <v>1176</v>
      </c>
      <c r="G22" s="36">
        <v>16347</v>
      </c>
      <c r="H22" s="37">
        <v>15451</v>
      </c>
      <c r="I22" s="38">
        <v>1.0579897741246522</v>
      </c>
      <c r="J22" s="39">
        <v>896</v>
      </c>
      <c r="K22" s="40">
        <v>0.71896984156114274</v>
      </c>
      <c r="L22" s="41">
        <v>0.6845511617371044</v>
      </c>
      <c r="M22" s="42">
        <v>3.4418679824038345E-2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13458</v>
      </c>
      <c r="D24" s="22">
        <v>11778</v>
      </c>
      <c r="E24" s="23">
        <v>1.1426388181355069</v>
      </c>
      <c r="F24" s="24">
        <v>1680</v>
      </c>
      <c r="G24" s="21">
        <v>16442</v>
      </c>
      <c r="H24" s="25">
        <v>13973</v>
      </c>
      <c r="I24" s="23">
        <v>1.1766979174121519</v>
      </c>
      <c r="J24" s="24">
        <v>2469</v>
      </c>
      <c r="K24" s="52">
        <v>0.81851356282690668</v>
      </c>
      <c r="L24" s="53">
        <v>0.84291132899162668</v>
      </c>
      <c r="M24" s="54">
        <v>-2.4397766164720003E-2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5084</v>
      </c>
      <c r="D26" s="37">
        <v>4859</v>
      </c>
      <c r="E26" s="38">
        <v>1.0463058242436716</v>
      </c>
      <c r="F26" s="39">
        <v>225</v>
      </c>
      <c r="G26" s="36">
        <v>6200</v>
      </c>
      <c r="H26" s="37">
        <v>5715</v>
      </c>
      <c r="I26" s="38">
        <v>1.0848643919510061</v>
      </c>
      <c r="J26" s="39">
        <v>485</v>
      </c>
      <c r="K26" s="40">
        <v>0.82</v>
      </c>
      <c r="L26" s="41">
        <v>0.85021872265966758</v>
      </c>
      <c r="M26" s="42">
        <v>-3.0218722659667629E-2</v>
      </c>
    </row>
    <row r="27" spans="1:13" ht="18" customHeight="1" x14ac:dyDescent="0.4">
      <c r="A27" s="265"/>
      <c r="B27" s="84" t="s">
        <v>158</v>
      </c>
      <c r="C27" s="36">
        <v>8119</v>
      </c>
      <c r="D27" s="37">
        <v>6644</v>
      </c>
      <c r="E27" s="38">
        <v>1.2220048163756774</v>
      </c>
      <c r="F27" s="39">
        <v>1475</v>
      </c>
      <c r="G27" s="36">
        <v>9933</v>
      </c>
      <c r="H27" s="37">
        <v>7778</v>
      </c>
      <c r="I27" s="38">
        <v>1.2770635124710723</v>
      </c>
      <c r="J27" s="39">
        <v>2155</v>
      </c>
      <c r="K27" s="40">
        <v>0.81737642202758487</v>
      </c>
      <c r="L27" s="41">
        <v>0.85420416559526868</v>
      </c>
      <c r="M27" s="42">
        <v>-3.6827743567683813E-2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93"/>
      <c r="B29" s="268" t="s">
        <v>157</v>
      </c>
      <c r="C29" s="73">
        <v>255</v>
      </c>
      <c r="D29" s="74">
        <v>275</v>
      </c>
      <c r="E29" s="94">
        <v>0.92727272727272725</v>
      </c>
      <c r="F29" s="95">
        <v>-20</v>
      </c>
      <c r="G29" s="73">
        <v>309</v>
      </c>
      <c r="H29" s="74">
        <v>480</v>
      </c>
      <c r="I29" s="75">
        <v>0.64375000000000004</v>
      </c>
      <c r="J29" s="76">
        <v>-171</v>
      </c>
      <c r="K29" s="96">
        <v>0.82524271844660191</v>
      </c>
      <c r="L29" s="97">
        <v>0.57291666666666663</v>
      </c>
      <c r="M29" s="98">
        <v>0.25232605177993528</v>
      </c>
    </row>
    <row r="30" spans="1:13" ht="18" customHeight="1" x14ac:dyDescent="0.4">
      <c r="A30" s="266" t="s">
        <v>162</v>
      </c>
      <c r="B30" s="20"/>
      <c r="C30" s="21">
        <v>20980</v>
      </c>
      <c r="D30" s="22">
        <v>21296</v>
      </c>
      <c r="E30" s="23">
        <v>0.98516153268219386</v>
      </c>
      <c r="F30" s="24">
        <v>-316</v>
      </c>
      <c r="G30" s="21">
        <v>28310</v>
      </c>
      <c r="H30" s="22">
        <v>30355</v>
      </c>
      <c r="I30" s="23">
        <v>0.932630538626256</v>
      </c>
      <c r="J30" s="24">
        <v>-2045</v>
      </c>
      <c r="K30" s="52">
        <v>0.74108089014482514</v>
      </c>
      <c r="L30" s="53">
        <v>0.70156481633997692</v>
      </c>
      <c r="M30" s="28">
        <v>3.9516073804848229E-2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2184</v>
      </c>
      <c r="D32" s="37">
        <v>3584</v>
      </c>
      <c r="E32" s="38">
        <v>0.609375</v>
      </c>
      <c r="F32" s="39">
        <v>-1400</v>
      </c>
      <c r="G32" s="36">
        <v>2900</v>
      </c>
      <c r="H32" s="37">
        <v>4785</v>
      </c>
      <c r="I32" s="38">
        <v>0.60606060606060608</v>
      </c>
      <c r="J32" s="39">
        <v>-1885</v>
      </c>
      <c r="K32" s="40">
        <v>0.75310344827586206</v>
      </c>
      <c r="L32" s="41">
        <v>0.74900731452455593</v>
      </c>
      <c r="M32" s="42">
        <v>4.0961337513061302E-3</v>
      </c>
    </row>
    <row r="33" spans="1:13" ht="18" customHeight="1" x14ac:dyDescent="0.4">
      <c r="A33" s="265"/>
      <c r="B33" s="84" t="s">
        <v>159</v>
      </c>
      <c r="C33" s="36">
        <v>789</v>
      </c>
      <c r="D33" s="37">
        <v>701</v>
      </c>
      <c r="E33" s="38">
        <v>1.1255349500713268</v>
      </c>
      <c r="F33" s="39">
        <v>88</v>
      </c>
      <c r="G33" s="36">
        <v>1000</v>
      </c>
      <c r="H33" s="37">
        <v>1469</v>
      </c>
      <c r="I33" s="38">
        <v>0.68073519400953031</v>
      </c>
      <c r="J33" s="39">
        <v>-469</v>
      </c>
      <c r="K33" s="40">
        <v>0.78900000000000003</v>
      </c>
      <c r="L33" s="41">
        <v>0.47719537100068071</v>
      </c>
      <c r="M33" s="42">
        <v>0.31180462899931932</v>
      </c>
    </row>
    <row r="34" spans="1:13" ht="18" customHeight="1" x14ac:dyDescent="0.4">
      <c r="A34" s="265"/>
      <c r="B34" s="84" t="s">
        <v>158</v>
      </c>
      <c r="C34" s="36">
        <v>16707</v>
      </c>
      <c r="D34" s="37">
        <v>15757</v>
      </c>
      <c r="E34" s="38">
        <v>1.0602906644665864</v>
      </c>
      <c r="F34" s="39">
        <v>950</v>
      </c>
      <c r="G34" s="36">
        <v>22759</v>
      </c>
      <c r="H34" s="37">
        <v>22120</v>
      </c>
      <c r="I34" s="38">
        <v>1.028887884267631</v>
      </c>
      <c r="J34" s="39">
        <v>639</v>
      </c>
      <c r="K34" s="40">
        <v>0.73408321982512414</v>
      </c>
      <c r="L34" s="41">
        <v>0.71234177215189876</v>
      </c>
      <c r="M34" s="42">
        <v>2.1741447673225389E-2</v>
      </c>
    </row>
    <row r="35" spans="1:13" ht="18" customHeight="1" x14ac:dyDescent="0.4">
      <c r="A35" s="265"/>
      <c r="B35" s="84" t="s">
        <v>157</v>
      </c>
      <c r="C35" s="36">
        <v>1300</v>
      </c>
      <c r="D35" s="37">
        <v>1254</v>
      </c>
      <c r="E35" s="38">
        <v>1.036682615629984</v>
      </c>
      <c r="F35" s="39">
        <v>46</v>
      </c>
      <c r="G35" s="36">
        <v>1651</v>
      </c>
      <c r="H35" s="37">
        <v>1981</v>
      </c>
      <c r="I35" s="38">
        <v>0.83341746592629984</v>
      </c>
      <c r="J35" s="39">
        <v>-330</v>
      </c>
      <c r="K35" s="40">
        <v>0.78740157480314965</v>
      </c>
      <c r="L35" s="41">
        <v>0.63301362948006057</v>
      </c>
      <c r="M35" s="42">
        <v>0.15438794532308908</v>
      </c>
    </row>
    <row r="36" spans="1:13" s="51" customFormat="1" ht="18" customHeight="1" x14ac:dyDescent="0.15">
      <c r="A36" s="43"/>
      <c r="B36" s="64" t="s">
        <v>103</v>
      </c>
      <c r="C36" s="65" t="s">
        <v>0</v>
      </c>
      <c r="D36" s="66" t="s">
        <v>0</v>
      </c>
      <c r="E36" s="67" t="s">
        <v>0</v>
      </c>
      <c r="F36" s="68" t="s">
        <v>0</v>
      </c>
      <c r="G36" s="65" t="s">
        <v>0</v>
      </c>
      <c r="H36" s="66" t="s">
        <v>0</v>
      </c>
      <c r="I36" s="67" t="s">
        <v>0</v>
      </c>
      <c r="J36" s="68" t="s">
        <v>0</v>
      </c>
      <c r="K36" s="69" t="s">
        <v>0</v>
      </c>
      <c r="L36" s="70" t="s">
        <v>0</v>
      </c>
      <c r="M36" s="71" t="s">
        <v>0</v>
      </c>
    </row>
    <row r="37" spans="1:13" s="51" customFormat="1" ht="18" customHeight="1" thickBot="1" x14ac:dyDescent="0.2">
      <c r="A37" s="57"/>
      <c r="B37" s="58" t="s">
        <v>156</v>
      </c>
      <c r="C37" s="59" t="s">
        <v>0</v>
      </c>
      <c r="D37" s="45" t="s">
        <v>0</v>
      </c>
      <c r="E37" s="46" t="s">
        <v>0</v>
      </c>
      <c r="F37" s="47" t="s">
        <v>0</v>
      </c>
      <c r="G37" s="59" t="s">
        <v>0</v>
      </c>
      <c r="H37" s="45" t="s">
        <v>0</v>
      </c>
      <c r="I37" s="46" t="s">
        <v>0</v>
      </c>
      <c r="J37" s="47" t="s">
        <v>0</v>
      </c>
      <c r="K37" s="85" t="s">
        <v>0</v>
      </c>
      <c r="L37" s="86" t="s">
        <v>0</v>
      </c>
      <c r="M37" s="87" t="s">
        <v>0</v>
      </c>
    </row>
    <row r="38" spans="1:13" x14ac:dyDescent="0.4">
      <c r="C38" s="262"/>
      <c r="G38" s="262"/>
    </row>
    <row r="39" spans="1:13" x14ac:dyDescent="0.4">
      <c r="C39" s="262"/>
      <c r="G39" s="262"/>
    </row>
    <row r="40" spans="1:13" x14ac:dyDescent="0.4">
      <c r="C40" s="262"/>
      <c r="G40" s="89"/>
    </row>
    <row r="41" spans="1:13" x14ac:dyDescent="0.4">
      <c r="C41" s="262"/>
      <c r="G41" s="262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4"/>
  <sheetViews>
    <sheetView showGridLines="0" zoomScaleNormal="100" zoomScaleSheetLayoutView="90" workbookViewId="0">
      <pane xSplit="6" ySplit="5" topLeftCell="G6" activePane="bottomRight" state="frozen"/>
      <selection activeCell="G42" sqref="G42"/>
      <selection pane="topRight" activeCell="G42" sqref="G42"/>
      <selection pane="bottomLeft" activeCell="G42" sqref="G42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7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３月（月間）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31</v>
      </c>
      <c r="B2" s="313"/>
      <c r="C2" s="1">
        <v>2019</v>
      </c>
      <c r="D2" s="2" t="s">
        <v>146</v>
      </c>
      <c r="E2" s="2">
        <v>3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421</v>
      </c>
      <c r="H3" s="324" t="s">
        <v>420</v>
      </c>
      <c r="I3" s="326" t="s">
        <v>140</v>
      </c>
      <c r="J3" s="327"/>
      <c r="K3" s="322" t="s">
        <v>421</v>
      </c>
      <c r="L3" s="324" t="s">
        <v>420</v>
      </c>
      <c r="M3" s="326" t="s">
        <v>140</v>
      </c>
      <c r="N3" s="327"/>
      <c r="O3" s="318" t="s">
        <v>421</v>
      </c>
      <c r="P3" s="320" t="s">
        <v>420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135</v>
      </c>
      <c r="B5" s="251"/>
      <c r="C5" s="251"/>
      <c r="D5" s="251"/>
      <c r="E5" s="251"/>
      <c r="F5" s="251"/>
      <c r="G5" s="250">
        <v>681926</v>
      </c>
      <c r="H5" s="249">
        <v>649941</v>
      </c>
      <c r="I5" s="248">
        <v>1.0492121592575325</v>
      </c>
      <c r="J5" s="247">
        <v>31985</v>
      </c>
      <c r="K5" s="250">
        <v>796332</v>
      </c>
      <c r="L5" s="249">
        <v>768927</v>
      </c>
      <c r="M5" s="248">
        <v>1.0356405744628554</v>
      </c>
      <c r="N5" s="247">
        <v>27405</v>
      </c>
      <c r="O5" s="246">
        <v>0.8563337904291175</v>
      </c>
      <c r="P5" s="245">
        <v>0.84525709202564092</v>
      </c>
      <c r="Q5" s="244">
        <v>1.1076698403476581E-2</v>
      </c>
      <c r="R5" s="169"/>
      <c r="S5" s="169"/>
    </row>
    <row r="6" spans="1:19" x14ac:dyDescent="0.4">
      <c r="A6" s="190" t="s">
        <v>134</v>
      </c>
      <c r="B6" s="189" t="s">
        <v>350</v>
      </c>
      <c r="C6" s="189"/>
      <c r="D6" s="189"/>
      <c r="E6" s="189"/>
      <c r="F6" s="189"/>
      <c r="G6" s="188">
        <v>240622</v>
      </c>
      <c r="H6" s="187">
        <v>224073</v>
      </c>
      <c r="I6" s="186">
        <v>1.0738553953399115</v>
      </c>
      <c r="J6" s="185">
        <v>16549</v>
      </c>
      <c r="K6" s="231">
        <v>273382</v>
      </c>
      <c r="L6" s="187">
        <v>264611</v>
      </c>
      <c r="M6" s="186">
        <v>1.0331467701645056</v>
      </c>
      <c r="N6" s="185">
        <v>8771</v>
      </c>
      <c r="O6" s="184">
        <v>0.88016767746230551</v>
      </c>
      <c r="P6" s="183">
        <v>0.84680153130444313</v>
      </c>
      <c r="Q6" s="182">
        <v>3.3366146157862375E-2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151245</v>
      </c>
      <c r="H7" s="187">
        <v>142399</v>
      </c>
      <c r="I7" s="186">
        <v>1.0621212227613959</v>
      </c>
      <c r="J7" s="185">
        <v>8846</v>
      </c>
      <c r="K7" s="188">
        <v>168889</v>
      </c>
      <c r="L7" s="187">
        <v>170126</v>
      </c>
      <c r="M7" s="186">
        <v>0.99272891856623913</v>
      </c>
      <c r="N7" s="185">
        <v>-1237</v>
      </c>
      <c r="O7" s="184">
        <v>0.89552901609933155</v>
      </c>
      <c r="P7" s="183">
        <v>0.83702079635093984</v>
      </c>
      <c r="Q7" s="182">
        <v>5.850821974839171E-2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243">
        <v>124964</v>
      </c>
      <c r="H8" s="196">
        <v>115747</v>
      </c>
      <c r="I8" s="195">
        <v>1.0796305735785809</v>
      </c>
      <c r="J8" s="194">
        <v>9217</v>
      </c>
      <c r="K8" s="197">
        <v>138639</v>
      </c>
      <c r="L8" s="196">
        <v>137931</v>
      </c>
      <c r="M8" s="195">
        <v>1.0051330012832502</v>
      </c>
      <c r="N8" s="194">
        <v>708</v>
      </c>
      <c r="O8" s="193">
        <v>0.90136253146661471</v>
      </c>
      <c r="P8" s="192">
        <v>0.83916595979149</v>
      </c>
      <c r="Q8" s="191">
        <v>6.2196571675124712E-2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243">
        <v>26281</v>
      </c>
      <c r="H9" s="196">
        <v>25667</v>
      </c>
      <c r="I9" s="195">
        <v>1.023921767249776</v>
      </c>
      <c r="J9" s="194">
        <v>614</v>
      </c>
      <c r="K9" s="197">
        <v>30250</v>
      </c>
      <c r="L9" s="196">
        <v>30875</v>
      </c>
      <c r="M9" s="195">
        <v>0.97975708502024295</v>
      </c>
      <c r="N9" s="194">
        <v>-625</v>
      </c>
      <c r="O9" s="193">
        <v>0.86879338842975207</v>
      </c>
      <c r="P9" s="192">
        <v>0.83131983805668019</v>
      </c>
      <c r="Q9" s="191">
        <v>3.7473550373071873E-2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>
        <v>897</v>
      </c>
      <c r="I10" s="195">
        <v>0</v>
      </c>
      <c r="J10" s="194">
        <v>-897</v>
      </c>
      <c r="K10" s="197"/>
      <c r="L10" s="196">
        <v>1155</v>
      </c>
      <c r="M10" s="195">
        <v>0</v>
      </c>
      <c r="N10" s="194">
        <v>-1155</v>
      </c>
      <c r="O10" s="193" t="e">
        <v>#DIV/0!</v>
      </c>
      <c r="P10" s="192">
        <v>0.77662337662337666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>
        <v>88</v>
      </c>
      <c r="I13" s="195">
        <v>0</v>
      </c>
      <c r="J13" s="194">
        <v>-88</v>
      </c>
      <c r="K13" s="197"/>
      <c r="L13" s="196">
        <v>165</v>
      </c>
      <c r="M13" s="195">
        <v>0</v>
      </c>
      <c r="N13" s="194">
        <v>-165</v>
      </c>
      <c r="O13" s="193" t="e">
        <v>#DIV/0!</v>
      </c>
      <c r="P13" s="192">
        <v>0.53333333333333333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194">
        <v>0</v>
      </c>
      <c r="K16" s="197"/>
      <c r="L16" s="196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/>
      <c r="H17" s="175"/>
      <c r="I17" s="174" t="e">
        <v>#DIV/0!</v>
      </c>
      <c r="J17" s="173">
        <v>0</v>
      </c>
      <c r="K17" s="176"/>
      <c r="L17" s="175"/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85688</v>
      </c>
      <c r="H18" s="187">
        <v>79320</v>
      </c>
      <c r="I18" s="186">
        <v>1.080282400403429</v>
      </c>
      <c r="J18" s="185">
        <v>6368</v>
      </c>
      <c r="K18" s="188">
        <v>99405</v>
      </c>
      <c r="L18" s="187">
        <v>90985</v>
      </c>
      <c r="M18" s="186">
        <v>1.0925427268231027</v>
      </c>
      <c r="N18" s="185">
        <v>8420</v>
      </c>
      <c r="O18" s="184">
        <v>0.86200895327196825</v>
      </c>
      <c r="P18" s="183">
        <v>0.87179205363521461</v>
      </c>
      <c r="Q18" s="182">
        <v>-9.7831003632463664E-3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13650</v>
      </c>
      <c r="H20" s="196">
        <v>11455</v>
      </c>
      <c r="I20" s="195">
        <v>1.1916193801833261</v>
      </c>
      <c r="J20" s="194">
        <v>2195</v>
      </c>
      <c r="K20" s="197">
        <v>15065</v>
      </c>
      <c r="L20" s="196">
        <v>12730</v>
      </c>
      <c r="M20" s="195">
        <v>1.1834249803613512</v>
      </c>
      <c r="N20" s="194">
        <v>2335</v>
      </c>
      <c r="O20" s="193">
        <v>0.90607368071689343</v>
      </c>
      <c r="P20" s="192">
        <v>0.89984289080911228</v>
      </c>
      <c r="Q20" s="191">
        <v>6.2307899077811424E-3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25783</v>
      </c>
      <c r="H21" s="196">
        <v>24427</v>
      </c>
      <c r="I21" s="205">
        <v>1.0555123428992508</v>
      </c>
      <c r="J21" s="204">
        <v>1356</v>
      </c>
      <c r="K21" s="203">
        <v>30690</v>
      </c>
      <c r="L21" s="206">
        <v>30225</v>
      </c>
      <c r="M21" s="205">
        <v>1.0153846153846153</v>
      </c>
      <c r="N21" s="194">
        <v>465</v>
      </c>
      <c r="O21" s="193">
        <v>0.84011078527207561</v>
      </c>
      <c r="P21" s="192">
        <v>0.80817204301075274</v>
      </c>
      <c r="Q21" s="191">
        <v>3.1938742261322872E-2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9452</v>
      </c>
      <c r="H22" s="206">
        <v>9541</v>
      </c>
      <c r="I22" s="195">
        <v>0.99067183733361286</v>
      </c>
      <c r="J22" s="194">
        <v>-89</v>
      </c>
      <c r="K22" s="197">
        <v>10230</v>
      </c>
      <c r="L22" s="206">
        <v>10230</v>
      </c>
      <c r="M22" s="195">
        <v>1</v>
      </c>
      <c r="N22" s="194">
        <v>0</v>
      </c>
      <c r="O22" s="193">
        <v>0.92394916911045943</v>
      </c>
      <c r="P22" s="192">
        <v>0.93264907135874875</v>
      </c>
      <c r="Q22" s="191">
        <v>-8.6999022482893151E-3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4980</v>
      </c>
      <c r="H23" s="196">
        <v>4865</v>
      </c>
      <c r="I23" s="195">
        <v>1.0236382322713258</v>
      </c>
      <c r="J23" s="194">
        <v>115</v>
      </c>
      <c r="K23" s="197">
        <v>5115</v>
      </c>
      <c r="L23" s="196">
        <v>5115</v>
      </c>
      <c r="M23" s="195">
        <v>1</v>
      </c>
      <c r="N23" s="194">
        <v>0</v>
      </c>
      <c r="O23" s="193">
        <v>0.97360703812316718</v>
      </c>
      <c r="P23" s="192">
        <v>0.95112414467253181</v>
      </c>
      <c r="Q23" s="191">
        <v>2.2482893450635366E-2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/>
      <c r="H24" s="196"/>
      <c r="I24" s="195" t="e">
        <v>#DIV/0!</v>
      </c>
      <c r="J24" s="194">
        <v>0</v>
      </c>
      <c r="K24" s="197"/>
      <c r="L24" s="196"/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4681</v>
      </c>
      <c r="H25" s="196">
        <v>4274</v>
      </c>
      <c r="I25" s="195">
        <v>1.0952269536733739</v>
      </c>
      <c r="J25" s="194">
        <v>407</v>
      </c>
      <c r="K25" s="197">
        <v>5115</v>
      </c>
      <c r="L25" s="196">
        <v>4495</v>
      </c>
      <c r="M25" s="195">
        <v>1.1379310344827587</v>
      </c>
      <c r="N25" s="194">
        <v>620</v>
      </c>
      <c r="O25" s="193">
        <v>0.91515151515151516</v>
      </c>
      <c r="P25" s="192">
        <v>0.95083426028921025</v>
      </c>
      <c r="Q25" s="191">
        <v>-3.5682745137695093E-2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3598</v>
      </c>
      <c r="H32" s="196">
        <v>3469</v>
      </c>
      <c r="I32" s="195">
        <v>1.0371865090804266</v>
      </c>
      <c r="J32" s="194">
        <v>129</v>
      </c>
      <c r="K32" s="197">
        <v>5115</v>
      </c>
      <c r="L32" s="196">
        <v>4495</v>
      </c>
      <c r="M32" s="195">
        <v>1.1379310344827587</v>
      </c>
      <c r="N32" s="194">
        <v>620</v>
      </c>
      <c r="O32" s="193">
        <v>0.70342130987292273</v>
      </c>
      <c r="P32" s="192">
        <v>0.77174638487208014</v>
      </c>
      <c r="Q32" s="191">
        <v>-6.8325074999157409E-2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3534</v>
      </c>
      <c r="H34" s="196">
        <v>3492</v>
      </c>
      <c r="I34" s="195">
        <v>1.0120274914089347</v>
      </c>
      <c r="J34" s="194">
        <v>42</v>
      </c>
      <c r="K34" s="197">
        <v>5115</v>
      </c>
      <c r="L34" s="196">
        <v>4495</v>
      </c>
      <c r="M34" s="195">
        <v>1.1379310344827587</v>
      </c>
      <c r="N34" s="194">
        <v>620</v>
      </c>
      <c r="O34" s="193">
        <v>0.69090909090909092</v>
      </c>
      <c r="P34" s="192">
        <v>0.77686318131256948</v>
      </c>
      <c r="Q34" s="191">
        <v>-8.5954090403478567E-2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20010</v>
      </c>
      <c r="H37" s="175">
        <v>17797</v>
      </c>
      <c r="I37" s="174">
        <v>1.1243468000224757</v>
      </c>
      <c r="J37" s="173">
        <v>2213</v>
      </c>
      <c r="K37" s="176">
        <v>22960</v>
      </c>
      <c r="L37" s="175">
        <v>19200</v>
      </c>
      <c r="M37" s="174">
        <v>1.1958333333333333</v>
      </c>
      <c r="N37" s="173">
        <v>3760</v>
      </c>
      <c r="O37" s="172">
        <v>0.87151567944250874</v>
      </c>
      <c r="P37" s="171">
        <v>0.92692708333333329</v>
      </c>
      <c r="Q37" s="170">
        <v>-5.5411403890824551E-2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2601</v>
      </c>
      <c r="H38" s="187">
        <v>2354</v>
      </c>
      <c r="I38" s="186">
        <v>1.104927782497876</v>
      </c>
      <c r="J38" s="185">
        <v>247</v>
      </c>
      <c r="K38" s="188">
        <v>3600</v>
      </c>
      <c r="L38" s="187">
        <v>3500</v>
      </c>
      <c r="M38" s="186">
        <v>1.0285714285714285</v>
      </c>
      <c r="N38" s="185">
        <v>100</v>
      </c>
      <c r="O38" s="184">
        <v>0.72250000000000003</v>
      </c>
      <c r="P38" s="183">
        <v>0.6725714285714286</v>
      </c>
      <c r="Q38" s="182">
        <v>4.9928571428571433E-2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1491</v>
      </c>
      <c r="H39" s="196">
        <v>1416</v>
      </c>
      <c r="I39" s="195">
        <v>1.0529661016949152</v>
      </c>
      <c r="J39" s="194">
        <v>75</v>
      </c>
      <c r="K39" s="197">
        <v>2050</v>
      </c>
      <c r="L39" s="196">
        <v>2000</v>
      </c>
      <c r="M39" s="195">
        <v>1.0249999999999999</v>
      </c>
      <c r="N39" s="194">
        <v>50</v>
      </c>
      <c r="O39" s="193">
        <v>0.72731707317073169</v>
      </c>
      <c r="P39" s="192">
        <v>0.70799999999999996</v>
      </c>
      <c r="Q39" s="191">
        <v>1.9317073170731724E-2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1110</v>
      </c>
      <c r="H40" s="237">
        <v>938</v>
      </c>
      <c r="I40" s="236">
        <v>1.1833688699360341</v>
      </c>
      <c r="J40" s="235">
        <v>172</v>
      </c>
      <c r="K40" s="238">
        <v>1550</v>
      </c>
      <c r="L40" s="237">
        <v>1500</v>
      </c>
      <c r="M40" s="236">
        <v>1.0333333333333334</v>
      </c>
      <c r="N40" s="235">
        <v>50</v>
      </c>
      <c r="O40" s="234">
        <v>0.71612903225806457</v>
      </c>
      <c r="P40" s="233">
        <v>0.6253333333333333</v>
      </c>
      <c r="Q40" s="232">
        <v>9.0795698924731272E-2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1088</v>
      </c>
      <c r="H41" s="187">
        <v>0</v>
      </c>
      <c r="I41" s="186" t="e">
        <v>#DIV/0!</v>
      </c>
      <c r="J41" s="185">
        <v>1088</v>
      </c>
      <c r="K41" s="188">
        <v>1488</v>
      </c>
      <c r="L41" s="187">
        <v>0</v>
      </c>
      <c r="M41" s="186" t="e">
        <v>#DIV/0!</v>
      </c>
      <c r="N41" s="185">
        <v>1488</v>
      </c>
      <c r="O41" s="184">
        <v>0.73118279569892475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1088</v>
      </c>
      <c r="H42" s="175">
        <v>0</v>
      </c>
      <c r="I42" s="174" t="e">
        <v>#DIV/0!</v>
      </c>
      <c r="J42" s="173">
        <v>1088</v>
      </c>
      <c r="K42" s="176">
        <v>1488</v>
      </c>
      <c r="L42" s="175">
        <v>0</v>
      </c>
      <c r="M42" s="174" t="e">
        <v>#DIV/0!</v>
      </c>
      <c r="N42" s="173">
        <v>1488</v>
      </c>
      <c r="O42" s="172">
        <v>0.73118279569892475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120</v>
      </c>
      <c r="C43" s="189"/>
      <c r="D43" s="189"/>
      <c r="E43" s="189"/>
      <c r="F43" s="229"/>
      <c r="G43" s="188">
        <v>360735</v>
      </c>
      <c r="H43" s="187">
        <v>345491</v>
      </c>
      <c r="I43" s="186">
        <v>1.0441227123137795</v>
      </c>
      <c r="J43" s="185">
        <v>15244</v>
      </c>
      <c r="K43" s="231">
        <v>430974</v>
      </c>
      <c r="L43" s="187">
        <v>411232</v>
      </c>
      <c r="M43" s="186">
        <v>1.048006964438565</v>
      </c>
      <c r="N43" s="185">
        <v>19742</v>
      </c>
      <c r="O43" s="184">
        <v>0.83702265101839091</v>
      </c>
      <c r="P43" s="183">
        <v>0.84013646797914554</v>
      </c>
      <c r="Q43" s="182">
        <v>-3.113816960754634E-3</v>
      </c>
      <c r="R43" s="169"/>
      <c r="S43" s="169"/>
    </row>
    <row r="44" spans="1:19" x14ac:dyDescent="0.4">
      <c r="A44" s="230"/>
      <c r="B44" s="190" t="s">
        <v>119</v>
      </c>
      <c r="C44" s="189"/>
      <c r="D44" s="189"/>
      <c r="E44" s="189"/>
      <c r="F44" s="229"/>
      <c r="G44" s="188">
        <v>349811</v>
      </c>
      <c r="H44" s="187">
        <v>334530</v>
      </c>
      <c r="I44" s="186">
        <v>1.0456790123456789</v>
      </c>
      <c r="J44" s="185">
        <v>15281</v>
      </c>
      <c r="K44" s="188">
        <v>418334</v>
      </c>
      <c r="L44" s="187">
        <v>398106</v>
      </c>
      <c r="M44" s="186">
        <v>1.0508105881348184</v>
      </c>
      <c r="N44" s="185">
        <v>20228</v>
      </c>
      <c r="O44" s="184">
        <v>0.83620026103544054</v>
      </c>
      <c r="P44" s="183">
        <v>0.84030383867613145</v>
      </c>
      <c r="Q44" s="182">
        <v>-4.1035776406909141E-3</v>
      </c>
      <c r="R44" s="169"/>
      <c r="S44" s="169"/>
    </row>
    <row r="45" spans="1:19" x14ac:dyDescent="0.4">
      <c r="A45" s="200"/>
      <c r="B45" s="200"/>
      <c r="C45" s="208" t="s">
        <v>102</v>
      </c>
      <c r="D45" s="207"/>
      <c r="E45" s="207"/>
      <c r="F45" s="6" t="s">
        <v>97</v>
      </c>
      <c r="G45" s="197">
        <v>133752</v>
      </c>
      <c r="H45" s="196">
        <v>126836</v>
      </c>
      <c r="I45" s="195">
        <v>1.0545271058689962</v>
      </c>
      <c r="J45" s="194">
        <v>6916</v>
      </c>
      <c r="K45" s="197">
        <v>156598</v>
      </c>
      <c r="L45" s="196">
        <v>145896</v>
      </c>
      <c r="M45" s="195">
        <v>1.0733536217579647</v>
      </c>
      <c r="N45" s="194">
        <v>10702</v>
      </c>
      <c r="O45" s="193">
        <v>0.85411052503863394</v>
      </c>
      <c r="P45" s="192">
        <v>0.8693589954488129</v>
      </c>
      <c r="Q45" s="191">
        <v>-1.524847041017896E-2</v>
      </c>
      <c r="R45" s="169"/>
      <c r="S45" s="169"/>
    </row>
    <row r="46" spans="1:19" x14ac:dyDescent="0.4">
      <c r="A46" s="200"/>
      <c r="B46" s="200"/>
      <c r="C46" s="208" t="s">
        <v>118</v>
      </c>
      <c r="D46" s="207"/>
      <c r="E46" s="207"/>
      <c r="F46" s="6" t="s">
        <v>97</v>
      </c>
      <c r="G46" s="197">
        <v>28051</v>
      </c>
      <c r="H46" s="196">
        <v>30107</v>
      </c>
      <c r="I46" s="195">
        <v>0.93171023350051485</v>
      </c>
      <c r="J46" s="194">
        <v>-2056</v>
      </c>
      <c r="K46" s="197">
        <v>32883</v>
      </c>
      <c r="L46" s="196">
        <v>35189</v>
      </c>
      <c r="M46" s="195">
        <v>0.93446815766290603</v>
      </c>
      <c r="N46" s="194">
        <v>-2306</v>
      </c>
      <c r="O46" s="193">
        <v>0.85305476994191531</v>
      </c>
      <c r="P46" s="192">
        <v>0.85557986870897151</v>
      </c>
      <c r="Q46" s="191">
        <v>-2.5250987670561997E-3</v>
      </c>
      <c r="R46" s="169"/>
      <c r="S46" s="169"/>
    </row>
    <row r="47" spans="1:19" x14ac:dyDescent="0.4">
      <c r="A47" s="200"/>
      <c r="B47" s="200"/>
      <c r="C47" s="208" t="s">
        <v>100</v>
      </c>
      <c r="D47" s="207"/>
      <c r="E47" s="207"/>
      <c r="F47" s="6" t="s">
        <v>97</v>
      </c>
      <c r="G47" s="197">
        <v>16376</v>
      </c>
      <c r="H47" s="196">
        <v>15340</v>
      </c>
      <c r="I47" s="195">
        <v>1.0675358539765318</v>
      </c>
      <c r="J47" s="194">
        <v>1036</v>
      </c>
      <c r="K47" s="197">
        <v>19710</v>
      </c>
      <c r="L47" s="196">
        <v>18244</v>
      </c>
      <c r="M47" s="195">
        <v>1.0803551852663889</v>
      </c>
      <c r="N47" s="194">
        <v>1466</v>
      </c>
      <c r="O47" s="193">
        <v>0.83084728564180621</v>
      </c>
      <c r="P47" s="192">
        <v>0.84082438061828546</v>
      </c>
      <c r="Q47" s="191">
        <v>-9.9770949764792505E-3</v>
      </c>
      <c r="R47" s="169"/>
      <c r="S47" s="169"/>
    </row>
    <row r="48" spans="1:19" x14ac:dyDescent="0.4">
      <c r="A48" s="200"/>
      <c r="B48" s="200"/>
      <c r="C48" s="208" t="s">
        <v>92</v>
      </c>
      <c r="D48" s="207"/>
      <c r="E48" s="207"/>
      <c r="F48" s="6" t="s">
        <v>97</v>
      </c>
      <c r="G48" s="197">
        <v>9706</v>
      </c>
      <c r="H48" s="196">
        <v>9061</v>
      </c>
      <c r="I48" s="195">
        <v>1.071184196004856</v>
      </c>
      <c r="J48" s="194">
        <v>645</v>
      </c>
      <c r="K48" s="197">
        <v>10885</v>
      </c>
      <c r="L48" s="196">
        <v>10303</v>
      </c>
      <c r="M48" s="195">
        <v>1.0564884014364748</v>
      </c>
      <c r="N48" s="194">
        <v>582</v>
      </c>
      <c r="O48" s="193">
        <v>0.8916858061552595</v>
      </c>
      <c r="P48" s="192">
        <v>0.87945258662525483</v>
      </c>
      <c r="Q48" s="191">
        <v>1.2233219530004669E-2</v>
      </c>
      <c r="R48" s="169"/>
      <c r="S48" s="169"/>
    </row>
    <row r="49" spans="1:19" x14ac:dyDescent="0.4">
      <c r="A49" s="200"/>
      <c r="B49" s="200"/>
      <c r="C49" s="208" t="s">
        <v>98</v>
      </c>
      <c r="D49" s="207"/>
      <c r="E49" s="207"/>
      <c r="F49" s="6" t="s">
        <v>97</v>
      </c>
      <c r="G49" s="197">
        <v>18618</v>
      </c>
      <c r="H49" s="196">
        <v>16981</v>
      </c>
      <c r="I49" s="195">
        <v>1.0964018609033626</v>
      </c>
      <c r="J49" s="194">
        <v>1637</v>
      </c>
      <c r="K49" s="197">
        <v>22217</v>
      </c>
      <c r="L49" s="196">
        <v>18366</v>
      </c>
      <c r="M49" s="195">
        <v>1.209680932157247</v>
      </c>
      <c r="N49" s="194">
        <v>3851</v>
      </c>
      <c r="O49" s="193">
        <v>0.83800693162893281</v>
      </c>
      <c r="P49" s="192">
        <v>0.92458891429815959</v>
      </c>
      <c r="Q49" s="191">
        <v>-8.6581982669226787E-2</v>
      </c>
      <c r="R49" s="169"/>
      <c r="S49" s="169"/>
    </row>
    <row r="50" spans="1:19" x14ac:dyDescent="0.4">
      <c r="A50" s="200"/>
      <c r="B50" s="200"/>
      <c r="C50" s="208" t="s">
        <v>101</v>
      </c>
      <c r="D50" s="207"/>
      <c r="E50" s="207"/>
      <c r="F50" s="6" t="s">
        <v>97</v>
      </c>
      <c r="G50" s="197">
        <v>36031</v>
      </c>
      <c r="H50" s="196">
        <v>35624</v>
      </c>
      <c r="I50" s="195">
        <v>1.0114248821019538</v>
      </c>
      <c r="J50" s="194">
        <v>407</v>
      </c>
      <c r="K50" s="197">
        <v>44505</v>
      </c>
      <c r="L50" s="196">
        <v>45304</v>
      </c>
      <c r="M50" s="195">
        <v>0.98236358820413205</v>
      </c>
      <c r="N50" s="194">
        <v>-799</v>
      </c>
      <c r="O50" s="193">
        <v>0.8095944275924053</v>
      </c>
      <c r="P50" s="192">
        <v>0.78633233268585556</v>
      </c>
      <c r="Q50" s="191">
        <v>2.3262094906549735E-2</v>
      </c>
      <c r="R50" s="169"/>
      <c r="S50" s="169"/>
    </row>
    <row r="51" spans="1:19" x14ac:dyDescent="0.4">
      <c r="A51" s="200"/>
      <c r="B51" s="200"/>
      <c r="C51" s="208" t="s">
        <v>93</v>
      </c>
      <c r="D51" s="207"/>
      <c r="E51" s="207"/>
      <c r="F51" s="6" t="s">
        <v>97</v>
      </c>
      <c r="G51" s="197">
        <v>5433</v>
      </c>
      <c r="H51" s="196">
        <v>4814</v>
      </c>
      <c r="I51" s="195">
        <v>1.1285832987120898</v>
      </c>
      <c r="J51" s="194">
        <v>619</v>
      </c>
      <c r="K51" s="197">
        <v>8266</v>
      </c>
      <c r="L51" s="196">
        <v>8370</v>
      </c>
      <c r="M51" s="195">
        <v>0.98757467144563915</v>
      </c>
      <c r="N51" s="194">
        <v>-104</v>
      </c>
      <c r="O51" s="193">
        <v>0.65727074764093874</v>
      </c>
      <c r="P51" s="192">
        <v>0.57514934289127839</v>
      </c>
      <c r="Q51" s="191">
        <v>8.2121404749660343E-2</v>
      </c>
      <c r="R51" s="169"/>
      <c r="S51" s="169"/>
    </row>
    <row r="52" spans="1:19" x14ac:dyDescent="0.4">
      <c r="A52" s="200"/>
      <c r="B52" s="200"/>
      <c r="C52" s="208" t="s">
        <v>117</v>
      </c>
      <c r="D52" s="207"/>
      <c r="E52" s="207"/>
      <c r="F52" s="6" t="s">
        <v>97</v>
      </c>
      <c r="G52" s="197">
        <v>4979</v>
      </c>
      <c r="H52" s="196">
        <v>6031</v>
      </c>
      <c r="I52" s="195">
        <v>0.82556789918753104</v>
      </c>
      <c r="J52" s="194">
        <v>-1052</v>
      </c>
      <c r="K52" s="197">
        <v>5146</v>
      </c>
      <c r="L52" s="196">
        <v>7470</v>
      </c>
      <c r="M52" s="195">
        <v>0.68888888888888888</v>
      </c>
      <c r="N52" s="194">
        <v>-2324</v>
      </c>
      <c r="O52" s="193">
        <v>0.96754760979401477</v>
      </c>
      <c r="P52" s="192">
        <v>0.80736278447121823</v>
      </c>
      <c r="Q52" s="191">
        <v>0.16018482532279654</v>
      </c>
      <c r="R52" s="169"/>
      <c r="S52" s="169"/>
    </row>
    <row r="53" spans="1:19" x14ac:dyDescent="0.4">
      <c r="A53" s="200"/>
      <c r="B53" s="200"/>
      <c r="C53" s="208" t="s">
        <v>116</v>
      </c>
      <c r="D53" s="207"/>
      <c r="E53" s="207"/>
      <c r="F53" s="6" t="s">
        <v>97</v>
      </c>
      <c r="G53" s="197">
        <v>6923</v>
      </c>
      <c r="H53" s="196">
        <v>7539</v>
      </c>
      <c r="I53" s="195">
        <v>0.91829155060352829</v>
      </c>
      <c r="J53" s="194">
        <v>-616</v>
      </c>
      <c r="K53" s="197">
        <v>8369</v>
      </c>
      <c r="L53" s="196">
        <v>8435</v>
      </c>
      <c r="M53" s="195">
        <v>0.99217545939537644</v>
      </c>
      <c r="N53" s="194">
        <v>-66</v>
      </c>
      <c r="O53" s="193">
        <v>0.82721950053769866</v>
      </c>
      <c r="P53" s="192">
        <v>0.89377593360995855</v>
      </c>
      <c r="Q53" s="191">
        <v>-6.6556433072259891E-2</v>
      </c>
      <c r="R53" s="169"/>
      <c r="S53" s="169"/>
    </row>
    <row r="54" spans="1:19" x14ac:dyDescent="0.4">
      <c r="A54" s="200"/>
      <c r="B54" s="200"/>
      <c r="C54" s="208" t="s">
        <v>115</v>
      </c>
      <c r="D54" s="207"/>
      <c r="E54" s="207"/>
      <c r="F54" s="6" t="s">
        <v>84</v>
      </c>
      <c r="G54" s="197">
        <v>3138</v>
      </c>
      <c r="H54" s="196">
        <v>2865</v>
      </c>
      <c r="I54" s="195">
        <v>1.0952879581151833</v>
      </c>
      <c r="J54" s="194">
        <v>273</v>
      </c>
      <c r="K54" s="197">
        <v>5106</v>
      </c>
      <c r="L54" s="196">
        <v>3906</v>
      </c>
      <c r="M54" s="195">
        <v>1.3072196620583718</v>
      </c>
      <c r="N54" s="194">
        <v>1200</v>
      </c>
      <c r="O54" s="193">
        <v>0.61457109283196243</v>
      </c>
      <c r="P54" s="192">
        <v>0.73348694316436247</v>
      </c>
      <c r="Q54" s="191">
        <v>-0.11891585033240004</v>
      </c>
      <c r="R54" s="169"/>
      <c r="S54" s="169"/>
    </row>
    <row r="55" spans="1:19" x14ac:dyDescent="0.4">
      <c r="A55" s="200"/>
      <c r="B55" s="200"/>
      <c r="C55" s="208" t="s">
        <v>114</v>
      </c>
      <c r="D55" s="207"/>
      <c r="E55" s="207"/>
      <c r="F55" s="6" t="s">
        <v>97</v>
      </c>
      <c r="G55" s="197">
        <v>4012</v>
      </c>
      <c r="H55" s="196">
        <v>3781</v>
      </c>
      <c r="I55" s="195">
        <v>1.0610949484263423</v>
      </c>
      <c r="J55" s="194">
        <v>231</v>
      </c>
      <c r="K55" s="197">
        <v>5146</v>
      </c>
      <c r="L55" s="196">
        <v>5146</v>
      </c>
      <c r="M55" s="195">
        <v>1</v>
      </c>
      <c r="N55" s="194">
        <v>0</v>
      </c>
      <c r="O55" s="193">
        <v>0.77963466770307033</v>
      </c>
      <c r="P55" s="192">
        <v>0.73474543334628839</v>
      </c>
      <c r="Q55" s="191">
        <v>4.4889234356781937E-2</v>
      </c>
      <c r="R55" s="169"/>
      <c r="S55" s="169"/>
    </row>
    <row r="56" spans="1:19" x14ac:dyDescent="0.4">
      <c r="A56" s="200"/>
      <c r="B56" s="200"/>
      <c r="C56" s="208" t="s">
        <v>113</v>
      </c>
      <c r="D56" s="207"/>
      <c r="E56" s="207"/>
      <c r="F56" s="6" t="s">
        <v>97</v>
      </c>
      <c r="G56" s="197">
        <v>6997</v>
      </c>
      <c r="H56" s="196">
        <v>6646</v>
      </c>
      <c r="I56" s="195">
        <v>1.0528137225398737</v>
      </c>
      <c r="J56" s="194">
        <v>351</v>
      </c>
      <c r="K56" s="197">
        <v>8370</v>
      </c>
      <c r="L56" s="196">
        <v>8370</v>
      </c>
      <c r="M56" s="195">
        <v>1</v>
      </c>
      <c r="N56" s="194">
        <v>0</v>
      </c>
      <c r="O56" s="193">
        <v>0.8359617682198327</v>
      </c>
      <c r="P56" s="192">
        <v>0.79402628434886502</v>
      </c>
      <c r="Q56" s="191">
        <v>4.1935483870967682E-2</v>
      </c>
      <c r="R56" s="169"/>
      <c r="S56" s="169"/>
    </row>
    <row r="57" spans="1:19" x14ac:dyDescent="0.4">
      <c r="A57" s="200"/>
      <c r="B57" s="200"/>
      <c r="C57" s="199" t="s">
        <v>112</v>
      </c>
      <c r="D57" s="198"/>
      <c r="E57" s="198"/>
      <c r="F57" s="10" t="s">
        <v>84</v>
      </c>
      <c r="G57" s="203">
        <v>3471</v>
      </c>
      <c r="H57" s="206">
        <v>3567</v>
      </c>
      <c r="I57" s="205">
        <v>0.97308662741799834</v>
      </c>
      <c r="J57" s="204">
        <v>-96</v>
      </c>
      <c r="K57" s="203">
        <v>5146</v>
      </c>
      <c r="L57" s="206">
        <v>5146</v>
      </c>
      <c r="M57" s="205">
        <v>1</v>
      </c>
      <c r="N57" s="204">
        <v>0</v>
      </c>
      <c r="O57" s="211">
        <v>0.67450446949086673</v>
      </c>
      <c r="P57" s="210">
        <v>0.6931597357170618</v>
      </c>
      <c r="Q57" s="209">
        <v>-1.8655266226195066E-2</v>
      </c>
      <c r="R57" s="169"/>
      <c r="S57" s="169"/>
    </row>
    <row r="58" spans="1:19" x14ac:dyDescent="0.4">
      <c r="A58" s="200"/>
      <c r="B58" s="200"/>
      <c r="C58" s="199" t="s">
        <v>111</v>
      </c>
      <c r="D58" s="198"/>
      <c r="E58" s="198"/>
      <c r="F58" s="10" t="s">
        <v>97</v>
      </c>
      <c r="G58" s="203">
        <v>4577</v>
      </c>
      <c r="H58" s="206">
        <v>5199</v>
      </c>
      <c r="I58" s="205">
        <v>0.88036160800153873</v>
      </c>
      <c r="J58" s="204">
        <v>-622</v>
      </c>
      <c r="K58" s="203">
        <v>6228</v>
      </c>
      <c r="L58" s="206">
        <v>7545</v>
      </c>
      <c r="M58" s="205">
        <v>0.82544731610337974</v>
      </c>
      <c r="N58" s="204">
        <v>-1317</v>
      </c>
      <c r="O58" s="211">
        <v>0.73490687219010919</v>
      </c>
      <c r="P58" s="210">
        <v>0.68906560636182901</v>
      </c>
      <c r="Q58" s="209">
        <v>4.5841265828280187E-2</v>
      </c>
      <c r="R58" s="169"/>
      <c r="S58" s="169"/>
    </row>
    <row r="59" spans="1:19" x14ac:dyDescent="0.4">
      <c r="A59" s="200"/>
      <c r="B59" s="200"/>
      <c r="C59" s="199" t="s">
        <v>110</v>
      </c>
      <c r="D59" s="198"/>
      <c r="E59" s="198"/>
      <c r="F59" s="10" t="s">
        <v>97</v>
      </c>
      <c r="G59" s="203">
        <v>3633</v>
      </c>
      <c r="H59" s="206">
        <v>3685</v>
      </c>
      <c r="I59" s="205">
        <v>0.98588873812754407</v>
      </c>
      <c r="J59" s="204">
        <v>-52</v>
      </c>
      <c r="K59" s="203">
        <v>4146</v>
      </c>
      <c r="L59" s="206">
        <v>3946</v>
      </c>
      <c r="M59" s="205">
        <v>1.05068423720223</v>
      </c>
      <c r="N59" s="204">
        <v>200</v>
      </c>
      <c r="O59" s="211">
        <v>0.87626628075253254</v>
      </c>
      <c r="P59" s="210">
        <v>0.93385707045108968</v>
      </c>
      <c r="Q59" s="209">
        <v>-5.7590789698557132E-2</v>
      </c>
      <c r="R59" s="169"/>
      <c r="S59" s="169"/>
    </row>
    <row r="60" spans="1:19" x14ac:dyDescent="0.4">
      <c r="A60" s="200"/>
      <c r="B60" s="200"/>
      <c r="C60" s="208" t="s">
        <v>85</v>
      </c>
      <c r="D60" s="228"/>
      <c r="E60" s="207"/>
      <c r="F60" s="6" t="s">
        <v>84</v>
      </c>
      <c r="G60" s="203">
        <v>399</v>
      </c>
      <c r="H60" s="206">
        <v>260</v>
      </c>
      <c r="I60" s="205">
        <v>1.5346153846153847</v>
      </c>
      <c r="J60" s="204">
        <v>139</v>
      </c>
      <c r="K60" s="203">
        <v>466</v>
      </c>
      <c r="L60" s="206">
        <v>447</v>
      </c>
      <c r="M60" s="205">
        <v>1.0425055928411633</v>
      </c>
      <c r="N60" s="204">
        <v>19</v>
      </c>
      <c r="O60" s="211">
        <v>0.85622317596566522</v>
      </c>
      <c r="P60" s="210">
        <v>0.58165548098434006</v>
      </c>
      <c r="Q60" s="209">
        <v>0.27456769498132516</v>
      </c>
      <c r="R60" s="169"/>
      <c r="S60" s="169"/>
    </row>
    <row r="61" spans="1:19" x14ac:dyDescent="0.4">
      <c r="A61" s="200"/>
      <c r="B61" s="200"/>
      <c r="C61" s="199" t="s">
        <v>107</v>
      </c>
      <c r="D61" s="198"/>
      <c r="E61" s="198"/>
      <c r="F61" s="10" t="s">
        <v>97</v>
      </c>
      <c r="G61" s="203">
        <v>4334</v>
      </c>
      <c r="H61" s="206">
        <v>4362</v>
      </c>
      <c r="I61" s="205">
        <v>0.99358092618065108</v>
      </c>
      <c r="J61" s="204">
        <v>-28</v>
      </c>
      <c r="K61" s="203">
        <v>5066</v>
      </c>
      <c r="L61" s="206">
        <v>5146</v>
      </c>
      <c r="M61" s="205">
        <v>0.98445394481150406</v>
      </c>
      <c r="N61" s="204">
        <v>-80</v>
      </c>
      <c r="O61" s="211">
        <v>0.85550730359257798</v>
      </c>
      <c r="P61" s="210">
        <v>0.84764865915274001</v>
      </c>
      <c r="Q61" s="209">
        <v>7.8586444398379696E-3</v>
      </c>
      <c r="R61" s="169"/>
      <c r="S61" s="169"/>
    </row>
    <row r="62" spans="1:19" x14ac:dyDescent="0.4">
      <c r="A62" s="200"/>
      <c r="B62" s="200"/>
      <c r="C62" s="199" t="s">
        <v>106</v>
      </c>
      <c r="D62" s="198"/>
      <c r="E62" s="198"/>
      <c r="F62" s="10" t="s">
        <v>97</v>
      </c>
      <c r="G62" s="203">
        <v>3679</v>
      </c>
      <c r="H62" s="206">
        <v>3426</v>
      </c>
      <c r="I62" s="205">
        <v>1.0738470519556333</v>
      </c>
      <c r="J62" s="204">
        <v>253</v>
      </c>
      <c r="K62" s="203">
        <v>5146</v>
      </c>
      <c r="L62" s="206">
        <v>5066</v>
      </c>
      <c r="M62" s="205">
        <v>1.0157915515199369</v>
      </c>
      <c r="N62" s="204">
        <v>80</v>
      </c>
      <c r="O62" s="211">
        <v>0.7149242129809561</v>
      </c>
      <c r="P62" s="210">
        <v>0.67627319384129492</v>
      </c>
      <c r="Q62" s="209">
        <v>3.865101913966118E-2</v>
      </c>
      <c r="R62" s="169"/>
      <c r="S62" s="169"/>
    </row>
    <row r="63" spans="1:19" x14ac:dyDescent="0.4">
      <c r="A63" s="200"/>
      <c r="B63" s="200"/>
      <c r="C63" s="199" t="s">
        <v>108</v>
      </c>
      <c r="D63" s="198"/>
      <c r="E63" s="198"/>
      <c r="F63" s="10" t="s">
        <v>97</v>
      </c>
      <c r="G63" s="203">
        <v>2544</v>
      </c>
      <c r="H63" s="206">
        <v>2578</v>
      </c>
      <c r="I63" s="205">
        <v>0.98681148176881306</v>
      </c>
      <c r="J63" s="204">
        <v>-34</v>
      </c>
      <c r="K63" s="203">
        <v>3714</v>
      </c>
      <c r="L63" s="206">
        <v>3432</v>
      </c>
      <c r="M63" s="205">
        <v>1.0821678321678321</v>
      </c>
      <c r="N63" s="204">
        <v>282</v>
      </c>
      <c r="O63" s="211">
        <v>0.6849757673667205</v>
      </c>
      <c r="P63" s="210">
        <v>0.75116550116550118</v>
      </c>
      <c r="Q63" s="209">
        <v>-6.6189733798780681E-2</v>
      </c>
      <c r="R63" s="169"/>
      <c r="S63" s="169"/>
    </row>
    <row r="64" spans="1:19" x14ac:dyDescent="0.4">
      <c r="A64" s="200"/>
      <c r="B64" s="200"/>
      <c r="C64" s="199" t="s">
        <v>105</v>
      </c>
      <c r="D64" s="198"/>
      <c r="E64" s="198"/>
      <c r="F64" s="10" t="s">
        <v>97</v>
      </c>
      <c r="G64" s="203">
        <v>5306</v>
      </c>
      <c r="H64" s="206">
        <v>4978</v>
      </c>
      <c r="I64" s="205">
        <v>1.0658899156287667</v>
      </c>
      <c r="J64" s="204">
        <v>328</v>
      </c>
      <c r="K64" s="203">
        <v>7212</v>
      </c>
      <c r="L64" s="206">
        <v>6703</v>
      </c>
      <c r="M64" s="205">
        <v>1.0759361479934357</v>
      </c>
      <c r="N64" s="204">
        <v>509</v>
      </c>
      <c r="O64" s="211">
        <v>0.73571824736550195</v>
      </c>
      <c r="P64" s="210">
        <v>0.74265254363717736</v>
      </c>
      <c r="Q64" s="209">
        <v>-6.9342962716754108E-3</v>
      </c>
      <c r="R64" s="169"/>
      <c r="S64" s="169"/>
    </row>
    <row r="65" spans="1:19" x14ac:dyDescent="0.4">
      <c r="A65" s="200"/>
      <c r="B65" s="200"/>
      <c r="C65" s="199" t="s">
        <v>102</v>
      </c>
      <c r="D65" s="15" t="s">
        <v>0</v>
      </c>
      <c r="E65" s="198" t="s">
        <v>91</v>
      </c>
      <c r="F65" s="10" t="s">
        <v>97</v>
      </c>
      <c r="G65" s="203">
        <v>19112</v>
      </c>
      <c r="H65" s="206">
        <v>17293</v>
      </c>
      <c r="I65" s="205">
        <v>1.1051870699126813</v>
      </c>
      <c r="J65" s="204">
        <v>1819</v>
      </c>
      <c r="K65" s="203">
        <v>21794</v>
      </c>
      <c r="L65" s="206">
        <v>19825</v>
      </c>
      <c r="M65" s="205">
        <v>1.0993190416141236</v>
      </c>
      <c r="N65" s="204">
        <v>1969</v>
      </c>
      <c r="O65" s="211">
        <v>0.87693860695604298</v>
      </c>
      <c r="P65" s="210">
        <v>0.87228247162673389</v>
      </c>
      <c r="Q65" s="209">
        <v>4.6561353293090857E-3</v>
      </c>
      <c r="R65" s="169"/>
      <c r="S65" s="169"/>
    </row>
    <row r="66" spans="1:19" x14ac:dyDescent="0.4">
      <c r="A66" s="200"/>
      <c r="B66" s="200"/>
      <c r="C66" s="199" t="s">
        <v>102</v>
      </c>
      <c r="D66" s="15" t="s">
        <v>0</v>
      </c>
      <c r="E66" s="198" t="s">
        <v>109</v>
      </c>
      <c r="F66" s="10" t="s">
        <v>97</v>
      </c>
      <c r="G66" s="203">
        <v>8065</v>
      </c>
      <c r="H66" s="206">
        <v>7851</v>
      </c>
      <c r="I66" s="205">
        <v>1.0272576741816328</v>
      </c>
      <c r="J66" s="204">
        <v>214</v>
      </c>
      <c r="K66" s="203">
        <v>8369</v>
      </c>
      <c r="L66" s="206">
        <v>8370</v>
      </c>
      <c r="M66" s="205">
        <v>0.99988052568697727</v>
      </c>
      <c r="N66" s="204">
        <v>-1</v>
      </c>
      <c r="O66" s="211">
        <v>0.96367546899271117</v>
      </c>
      <c r="P66" s="210">
        <v>0.9379928315412186</v>
      </c>
      <c r="Q66" s="209">
        <v>2.5682637451492574E-2</v>
      </c>
      <c r="R66" s="169"/>
      <c r="S66" s="169"/>
    </row>
    <row r="67" spans="1:19" x14ac:dyDescent="0.4">
      <c r="A67" s="200"/>
      <c r="B67" s="200"/>
      <c r="C67" s="208" t="s">
        <v>100</v>
      </c>
      <c r="D67" s="5" t="s">
        <v>0</v>
      </c>
      <c r="E67" s="207" t="s">
        <v>91</v>
      </c>
      <c r="F67" s="6" t="s">
        <v>97</v>
      </c>
      <c r="G67" s="197">
        <v>4530</v>
      </c>
      <c r="H67" s="196">
        <v>4670</v>
      </c>
      <c r="I67" s="195">
        <v>0.97002141327623126</v>
      </c>
      <c r="J67" s="194">
        <v>-140</v>
      </c>
      <c r="K67" s="197">
        <v>5146</v>
      </c>
      <c r="L67" s="196">
        <v>5145</v>
      </c>
      <c r="M67" s="195">
        <v>1.0001943634596695</v>
      </c>
      <c r="N67" s="194">
        <v>1</v>
      </c>
      <c r="O67" s="193">
        <v>0.88029537504858146</v>
      </c>
      <c r="P67" s="192">
        <v>0.90767735665694849</v>
      </c>
      <c r="Q67" s="191">
        <v>-2.7381981608367023E-2</v>
      </c>
      <c r="R67" s="169"/>
      <c r="S67" s="169"/>
    </row>
    <row r="68" spans="1:19" s="213" customFormat="1" x14ac:dyDescent="0.4">
      <c r="A68" s="215"/>
      <c r="B68" s="215"/>
      <c r="C68" s="199" t="s">
        <v>100</v>
      </c>
      <c r="D68" s="15" t="s">
        <v>0</v>
      </c>
      <c r="E68" s="198" t="s">
        <v>109</v>
      </c>
      <c r="F68" s="6" t="s">
        <v>97</v>
      </c>
      <c r="G68" s="203">
        <v>4875</v>
      </c>
      <c r="H68" s="206">
        <v>4877</v>
      </c>
      <c r="I68" s="205">
        <v>0.99958991183104362</v>
      </c>
      <c r="J68" s="204">
        <v>-2</v>
      </c>
      <c r="K68" s="203">
        <v>5146</v>
      </c>
      <c r="L68" s="206">
        <v>5146</v>
      </c>
      <c r="M68" s="205">
        <v>1</v>
      </c>
      <c r="N68" s="204">
        <v>0</v>
      </c>
      <c r="O68" s="211">
        <v>0.94733773804897004</v>
      </c>
      <c r="P68" s="210">
        <v>0.94772638942868248</v>
      </c>
      <c r="Q68" s="209">
        <v>-3.8865137971244579E-4</v>
      </c>
      <c r="R68" s="214"/>
      <c r="S68" s="214"/>
    </row>
    <row r="69" spans="1:19" s="213" customFormat="1" x14ac:dyDescent="0.4">
      <c r="A69" s="215"/>
      <c r="B69" s="215"/>
      <c r="C69" s="199" t="s">
        <v>118</v>
      </c>
      <c r="D69" s="198" t="s">
        <v>0</v>
      </c>
      <c r="E69" s="289" t="s">
        <v>109</v>
      </c>
      <c r="F69" s="6" t="s">
        <v>84</v>
      </c>
      <c r="G69" s="203"/>
      <c r="H69" s="206"/>
      <c r="I69" s="205" t="e">
        <v>#DIV/0!</v>
      </c>
      <c r="J69" s="204">
        <v>0</v>
      </c>
      <c r="K69" s="203"/>
      <c r="L69" s="206"/>
      <c r="M69" s="205" t="e">
        <v>#DIV/0!</v>
      </c>
      <c r="N69" s="204">
        <v>0</v>
      </c>
      <c r="O69" s="211" t="e">
        <v>#DIV/0!</v>
      </c>
      <c r="P69" s="210" t="e">
        <v>#DIV/0!</v>
      </c>
      <c r="Q69" s="209" t="e">
        <v>#DIV/0!</v>
      </c>
      <c r="R69" s="214"/>
      <c r="S69" s="214"/>
    </row>
    <row r="70" spans="1:19" s="213" customFormat="1" x14ac:dyDescent="0.4">
      <c r="A70" s="215"/>
      <c r="B70" s="215"/>
      <c r="C70" s="199" t="s">
        <v>98</v>
      </c>
      <c r="D70" s="15" t="s">
        <v>0</v>
      </c>
      <c r="E70" s="198" t="s">
        <v>91</v>
      </c>
      <c r="F70" s="10" t="s">
        <v>97</v>
      </c>
      <c r="G70" s="203">
        <v>4177</v>
      </c>
      <c r="H70" s="206">
        <v>4538</v>
      </c>
      <c r="I70" s="205">
        <v>0.92044953724107537</v>
      </c>
      <c r="J70" s="204">
        <v>-361</v>
      </c>
      <c r="K70" s="203">
        <v>4548</v>
      </c>
      <c r="L70" s="206">
        <v>5146</v>
      </c>
      <c r="M70" s="205">
        <v>0.88379323746599303</v>
      </c>
      <c r="N70" s="204">
        <v>-598</v>
      </c>
      <c r="O70" s="211">
        <v>0.91842568161829374</v>
      </c>
      <c r="P70" s="210">
        <v>0.88184998056743102</v>
      </c>
      <c r="Q70" s="209">
        <v>3.6575701050862719E-2</v>
      </c>
      <c r="R70" s="214"/>
      <c r="S70" s="214"/>
    </row>
    <row r="71" spans="1:19" s="213" customFormat="1" x14ac:dyDescent="0.4">
      <c r="A71" s="215"/>
      <c r="B71" s="215"/>
      <c r="C71" s="199" t="s">
        <v>98</v>
      </c>
      <c r="D71" s="15" t="s">
        <v>0</v>
      </c>
      <c r="E71" s="198" t="s">
        <v>109</v>
      </c>
      <c r="F71" s="10" t="s">
        <v>97</v>
      </c>
      <c r="G71" s="203">
        <v>4033</v>
      </c>
      <c r="H71" s="206">
        <v>1023</v>
      </c>
      <c r="I71" s="205">
        <v>3.9423264907135875</v>
      </c>
      <c r="J71" s="204">
        <v>3010</v>
      </c>
      <c r="K71" s="203">
        <v>5100</v>
      </c>
      <c r="L71" s="206">
        <v>1162</v>
      </c>
      <c r="M71" s="205">
        <v>4.3889845094664368</v>
      </c>
      <c r="N71" s="204">
        <v>3938</v>
      </c>
      <c r="O71" s="211">
        <v>0.79078431372549018</v>
      </c>
      <c r="P71" s="210">
        <v>0.88037865748709121</v>
      </c>
      <c r="Q71" s="209">
        <v>-8.9594343761601025E-2</v>
      </c>
      <c r="R71" s="214"/>
      <c r="S71" s="214"/>
    </row>
    <row r="72" spans="1:19" s="213" customFormat="1" x14ac:dyDescent="0.4">
      <c r="A72" s="215"/>
      <c r="B72" s="215"/>
      <c r="C72" s="199" t="s">
        <v>101</v>
      </c>
      <c r="D72" s="15" t="s">
        <v>0</v>
      </c>
      <c r="E72" s="198" t="s">
        <v>91</v>
      </c>
      <c r="F72" s="10" t="s">
        <v>97</v>
      </c>
      <c r="G72" s="203">
        <v>3060</v>
      </c>
      <c r="H72" s="206">
        <v>598</v>
      </c>
      <c r="I72" s="205">
        <v>5.1170568561872907</v>
      </c>
      <c r="J72" s="204">
        <v>2462</v>
      </c>
      <c r="K72" s="203">
        <v>3906</v>
      </c>
      <c r="L72" s="206">
        <v>882</v>
      </c>
      <c r="M72" s="205">
        <v>4.4285714285714288</v>
      </c>
      <c r="N72" s="204">
        <v>3024</v>
      </c>
      <c r="O72" s="211">
        <v>0.78341013824884798</v>
      </c>
      <c r="P72" s="210">
        <v>0.67800453514739234</v>
      </c>
      <c r="Q72" s="209">
        <v>0.10540560310145564</v>
      </c>
      <c r="R72" s="214"/>
      <c r="S72" s="214"/>
    </row>
    <row r="73" spans="1:19" s="213" customFormat="1" x14ac:dyDescent="0.4">
      <c r="A73" s="215"/>
      <c r="B73" s="215"/>
      <c r="C73" s="199" t="s">
        <v>101</v>
      </c>
      <c r="D73" s="15" t="s">
        <v>0</v>
      </c>
      <c r="E73" s="198" t="s">
        <v>109</v>
      </c>
      <c r="F73" s="10" t="s">
        <v>84</v>
      </c>
      <c r="G73" s="203"/>
      <c r="H73" s="206"/>
      <c r="I73" s="205" t="e">
        <v>#DIV/0!</v>
      </c>
      <c r="J73" s="204">
        <v>0</v>
      </c>
      <c r="K73" s="203"/>
      <c r="L73" s="206"/>
      <c r="M73" s="205" t="e">
        <v>#DIV/0!</v>
      </c>
      <c r="N73" s="204">
        <v>0</v>
      </c>
      <c r="O73" s="211" t="e">
        <v>#DIV/0!</v>
      </c>
      <c r="P73" s="210" t="e">
        <v>#DIV/0!</v>
      </c>
      <c r="Q73" s="209" t="e">
        <v>#DIV/0!</v>
      </c>
      <c r="R73" s="214"/>
      <c r="S73" s="214"/>
    </row>
    <row r="74" spans="1:19" s="213" customFormat="1" x14ac:dyDescent="0.4">
      <c r="A74" s="215"/>
      <c r="B74" s="227" t="s">
        <v>1</v>
      </c>
      <c r="C74" s="226"/>
      <c r="D74" s="14"/>
      <c r="E74" s="226"/>
      <c r="F74" s="225"/>
      <c r="G74" s="224">
        <v>10924</v>
      </c>
      <c r="H74" s="223">
        <v>10961</v>
      </c>
      <c r="I74" s="222">
        <v>0.99662439558434446</v>
      </c>
      <c r="J74" s="221">
        <v>-37</v>
      </c>
      <c r="K74" s="224">
        <v>12640</v>
      </c>
      <c r="L74" s="223">
        <v>13126</v>
      </c>
      <c r="M74" s="222">
        <v>0.96297424958098432</v>
      </c>
      <c r="N74" s="221">
        <v>-486</v>
      </c>
      <c r="O74" s="220">
        <v>0.86424050632911398</v>
      </c>
      <c r="P74" s="219">
        <v>0.83506018589059883</v>
      </c>
      <c r="Q74" s="218">
        <v>2.918032043851515E-2</v>
      </c>
      <c r="R74" s="214"/>
      <c r="S74" s="214"/>
    </row>
    <row r="75" spans="1:19" s="213" customFormat="1" x14ac:dyDescent="0.4">
      <c r="A75" s="215"/>
      <c r="B75" s="215"/>
      <c r="C75" s="199" t="s">
        <v>108</v>
      </c>
      <c r="D75" s="198"/>
      <c r="E75" s="198"/>
      <c r="F75" s="16" t="s">
        <v>97</v>
      </c>
      <c r="G75" s="216">
        <v>1521</v>
      </c>
      <c r="H75" s="206">
        <v>1660</v>
      </c>
      <c r="I75" s="205">
        <v>0.91626506024096388</v>
      </c>
      <c r="J75" s="204">
        <v>-139</v>
      </c>
      <c r="K75" s="206">
        <v>1680</v>
      </c>
      <c r="L75" s="206">
        <v>1962</v>
      </c>
      <c r="M75" s="205">
        <v>0.85626911314984711</v>
      </c>
      <c r="N75" s="204">
        <v>-282</v>
      </c>
      <c r="O75" s="211">
        <v>0.90535714285714286</v>
      </c>
      <c r="P75" s="210">
        <v>0.84607543323139656</v>
      </c>
      <c r="Q75" s="209">
        <v>5.9281709625746304E-2</v>
      </c>
      <c r="R75" s="214"/>
      <c r="S75" s="214"/>
    </row>
    <row r="76" spans="1:19" s="213" customFormat="1" x14ac:dyDescent="0.4">
      <c r="A76" s="215"/>
      <c r="B76" s="215"/>
      <c r="C76" s="199" t="s">
        <v>107</v>
      </c>
      <c r="D76" s="198"/>
      <c r="E76" s="198"/>
      <c r="F76" s="217"/>
      <c r="G76" s="216">
        <v>0</v>
      </c>
      <c r="H76" s="206">
        <v>0</v>
      </c>
      <c r="I76" s="205" t="e">
        <v>#DIV/0!</v>
      </c>
      <c r="J76" s="204">
        <v>0</v>
      </c>
      <c r="K76" s="206">
        <v>0</v>
      </c>
      <c r="L76" s="206">
        <v>0</v>
      </c>
      <c r="M76" s="205" t="e">
        <v>#DIV/0!</v>
      </c>
      <c r="N76" s="204">
        <v>0</v>
      </c>
      <c r="O76" s="211" t="e">
        <v>#DIV/0!</v>
      </c>
      <c r="P76" s="210" t="e">
        <v>#DIV/0!</v>
      </c>
      <c r="Q76" s="209" t="e">
        <v>#DIV/0!</v>
      </c>
      <c r="R76" s="214"/>
      <c r="S76" s="214"/>
    </row>
    <row r="77" spans="1:19" s="213" customFormat="1" x14ac:dyDescent="0.4">
      <c r="A77" s="215"/>
      <c r="B77" s="215"/>
      <c r="C77" s="199" t="s">
        <v>106</v>
      </c>
      <c r="D77" s="198"/>
      <c r="E77" s="198"/>
      <c r="F77" s="217"/>
      <c r="G77" s="216">
        <v>0</v>
      </c>
      <c r="H77" s="206">
        <v>0</v>
      </c>
      <c r="I77" s="205" t="e">
        <v>#DIV/0!</v>
      </c>
      <c r="J77" s="204">
        <v>0</v>
      </c>
      <c r="K77" s="206">
        <v>0</v>
      </c>
      <c r="L77" s="206">
        <v>0</v>
      </c>
      <c r="M77" s="205" t="e">
        <v>#DIV/0!</v>
      </c>
      <c r="N77" s="204">
        <v>0</v>
      </c>
      <c r="O77" s="211" t="e">
        <v>#DIV/0!</v>
      </c>
      <c r="P77" s="210" t="e">
        <v>#DIV/0!</v>
      </c>
      <c r="Q77" s="209" t="e">
        <v>#DIV/0!</v>
      </c>
      <c r="R77" s="214"/>
      <c r="S77" s="214"/>
    </row>
    <row r="78" spans="1:19" s="213" customFormat="1" x14ac:dyDescent="0.4">
      <c r="A78" s="215"/>
      <c r="B78" s="215"/>
      <c r="C78" s="199" t="s">
        <v>98</v>
      </c>
      <c r="D78" s="198"/>
      <c r="E78" s="198"/>
      <c r="F78" s="10" t="s">
        <v>97</v>
      </c>
      <c r="G78" s="206">
        <v>1337</v>
      </c>
      <c r="H78" s="206">
        <v>857</v>
      </c>
      <c r="I78" s="205">
        <v>1.5600933488914819</v>
      </c>
      <c r="J78" s="204">
        <v>480</v>
      </c>
      <c r="K78" s="206">
        <v>2087</v>
      </c>
      <c r="L78" s="206">
        <v>1374</v>
      </c>
      <c r="M78" s="205">
        <v>1.5189228529839884</v>
      </c>
      <c r="N78" s="204">
        <v>713</v>
      </c>
      <c r="O78" s="211">
        <v>0.64063248682319118</v>
      </c>
      <c r="P78" s="210">
        <v>0.62372634643377001</v>
      </c>
      <c r="Q78" s="209">
        <v>1.6906140389421176E-2</v>
      </c>
      <c r="R78" s="214"/>
      <c r="S78" s="214"/>
    </row>
    <row r="79" spans="1:19" x14ac:dyDescent="0.4">
      <c r="A79" s="200"/>
      <c r="B79" s="200"/>
      <c r="C79" s="208" t="s">
        <v>105</v>
      </c>
      <c r="D79" s="207"/>
      <c r="E79" s="207"/>
      <c r="F79" s="6" t="s">
        <v>97</v>
      </c>
      <c r="G79" s="212">
        <v>3207</v>
      </c>
      <c r="H79" s="212">
        <v>3389</v>
      </c>
      <c r="I79" s="195">
        <v>0.94629684272646797</v>
      </c>
      <c r="J79" s="194">
        <v>-182</v>
      </c>
      <c r="K79" s="212">
        <v>3576</v>
      </c>
      <c r="L79" s="212">
        <v>3911</v>
      </c>
      <c r="M79" s="195">
        <v>0.91434415750447451</v>
      </c>
      <c r="N79" s="194">
        <v>-335</v>
      </c>
      <c r="O79" s="193">
        <v>0.89681208053691275</v>
      </c>
      <c r="P79" s="192">
        <v>0.86653029915622604</v>
      </c>
      <c r="Q79" s="191">
        <v>3.0281781380686712E-2</v>
      </c>
      <c r="R79" s="169"/>
      <c r="S79" s="169"/>
    </row>
    <row r="80" spans="1:19" x14ac:dyDescent="0.4">
      <c r="A80" s="181"/>
      <c r="B80" s="181"/>
      <c r="C80" s="180" t="s">
        <v>92</v>
      </c>
      <c r="D80" s="177"/>
      <c r="E80" s="177"/>
      <c r="F80" s="18" t="s">
        <v>97</v>
      </c>
      <c r="G80" s="212">
        <v>4859</v>
      </c>
      <c r="H80" s="212">
        <v>5055</v>
      </c>
      <c r="I80" s="174">
        <v>0.96122650840751733</v>
      </c>
      <c r="J80" s="173">
        <v>-196</v>
      </c>
      <c r="K80" s="212">
        <v>5297</v>
      </c>
      <c r="L80" s="212">
        <v>5879</v>
      </c>
      <c r="M80" s="174">
        <v>0.90100357203606052</v>
      </c>
      <c r="N80" s="173">
        <v>-582</v>
      </c>
      <c r="O80" s="172">
        <v>0.91731168585992073</v>
      </c>
      <c r="P80" s="171">
        <v>0.85984010886205142</v>
      </c>
      <c r="Q80" s="170">
        <v>5.7471576997869311E-2</v>
      </c>
      <c r="R80" s="169"/>
      <c r="S80" s="169"/>
    </row>
    <row r="81" spans="1:19" x14ac:dyDescent="0.4">
      <c r="A81" s="190" t="s">
        <v>104</v>
      </c>
      <c r="B81" s="189" t="s">
        <v>103</v>
      </c>
      <c r="C81" s="189"/>
      <c r="D81" s="189"/>
      <c r="E81" s="189"/>
      <c r="F81" s="189"/>
      <c r="G81" s="188">
        <v>77195</v>
      </c>
      <c r="H81" s="187">
        <v>78007</v>
      </c>
      <c r="I81" s="186">
        <v>0.98959067775968823</v>
      </c>
      <c r="J81" s="185">
        <v>-812</v>
      </c>
      <c r="K81" s="188">
        <v>87792</v>
      </c>
      <c r="L81" s="187">
        <v>89031</v>
      </c>
      <c r="M81" s="186">
        <v>0.98608349900596426</v>
      </c>
      <c r="N81" s="185">
        <v>-1239</v>
      </c>
      <c r="O81" s="184">
        <v>0.87929424093311459</v>
      </c>
      <c r="P81" s="183">
        <v>0.87617796048567353</v>
      </c>
      <c r="Q81" s="182">
        <v>3.1162804474410555E-3</v>
      </c>
      <c r="R81" s="169"/>
      <c r="S81" s="169"/>
    </row>
    <row r="82" spans="1:19" x14ac:dyDescent="0.4">
      <c r="A82" s="200"/>
      <c r="B82" s="208"/>
      <c r="C82" s="207" t="s">
        <v>102</v>
      </c>
      <c r="D82" s="207"/>
      <c r="E82" s="207"/>
      <c r="F82" s="6" t="s">
        <v>97</v>
      </c>
      <c r="G82" s="197">
        <v>30693</v>
      </c>
      <c r="H82" s="196">
        <v>30749</v>
      </c>
      <c r="I82" s="195">
        <v>0.99817880256268499</v>
      </c>
      <c r="J82" s="194">
        <v>-56</v>
      </c>
      <c r="K82" s="197">
        <v>32922</v>
      </c>
      <c r="L82" s="196">
        <v>32922</v>
      </c>
      <c r="M82" s="195">
        <v>1</v>
      </c>
      <c r="N82" s="194">
        <v>0</v>
      </c>
      <c r="O82" s="193">
        <v>0.93229451430654275</v>
      </c>
      <c r="P82" s="192">
        <v>0.93399550452584901</v>
      </c>
      <c r="Q82" s="191">
        <v>-1.7009902193062532E-3</v>
      </c>
      <c r="R82" s="169"/>
      <c r="S82" s="169"/>
    </row>
    <row r="83" spans="1:19" x14ac:dyDescent="0.4">
      <c r="A83" s="200"/>
      <c r="B83" s="208"/>
      <c r="C83" s="207" t="s">
        <v>93</v>
      </c>
      <c r="D83" s="207"/>
      <c r="E83" s="207"/>
      <c r="F83" s="6"/>
      <c r="G83" s="197"/>
      <c r="H83" s="196"/>
      <c r="I83" s="195" t="e">
        <v>#DIV/0!</v>
      </c>
      <c r="J83" s="194">
        <v>0</v>
      </c>
      <c r="K83" s="197"/>
      <c r="L83" s="196"/>
      <c r="M83" s="195" t="e">
        <v>#DIV/0!</v>
      </c>
      <c r="N83" s="194">
        <v>0</v>
      </c>
      <c r="O83" s="193" t="e">
        <v>#DIV/0!</v>
      </c>
      <c r="P83" s="192" t="e">
        <v>#DIV/0!</v>
      </c>
      <c r="Q83" s="191" t="e">
        <v>#DIV/0!</v>
      </c>
      <c r="R83" s="169"/>
      <c r="S83" s="169"/>
    </row>
    <row r="84" spans="1:19" x14ac:dyDescent="0.4">
      <c r="A84" s="200"/>
      <c r="B84" s="208"/>
      <c r="C84" s="207" t="s">
        <v>101</v>
      </c>
      <c r="D84" s="207"/>
      <c r="E84" s="207"/>
      <c r="F84" s="6" t="s">
        <v>97</v>
      </c>
      <c r="G84" s="197">
        <v>19006</v>
      </c>
      <c r="H84" s="196">
        <v>19495</v>
      </c>
      <c r="I84" s="195">
        <v>0.97491664529366506</v>
      </c>
      <c r="J84" s="194">
        <v>-489</v>
      </c>
      <c r="K84" s="197">
        <v>21948</v>
      </c>
      <c r="L84" s="196">
        <v>21771</v>
      </c>
      <c r="M84" s="195">
        <v>1.0081300813008129</v>
      </c>
      <c r="N84" s="194">
        <v>177</v>
      </c>
      <c r="O84" s="193">
        <v>0.86595589575359944</v>
      </c>
      <c r="P84" s="192">
        <v>0.89545725965734235</v>
      </c>
      <c r="Q84" s="191">
        <v>-2.9501363903742917E-2</v>
      </c>
      <c r="R84" s="169"/>
      <c r="S84" s="169"/>
    </row>
    <row r="85" spans="1:19" x14ac:dyDescent="0.4">
      <c r="A85" s="200"/>
      <c r="B85" s="208"/>
      <c r="C85" s="207" t="s">
        <v>100</v>
      </c>
      <c r="D85" s="207"/>
      <c r="E85" s="207"/>
      <c r="F85" s="6"/>
      <c r="G85" s="197"/>
      <c r="H85" s="196"/>
      <c r="I85" s="195" t="e">
        <v>#DIV/0!</v>
      </c>
      <c r="J85" s="194">
        <v>0</v>
      </c>
      <c r="K85" s="197"/>
      <c r="L85" s="196"/>
      <c r="M85" s="195" t="e">
        <v>#DIV/0!</v>
      </c>
      <c r="N85" s="194">
        <v>0</v>
      </c>
      <c r="O85" s="193" t="e">
        <v>#DIV/0!</v>
      </c>
      <c r="P85" s="192" t="e">
        <v>#DIV/0!</v>
      </c>
      <c r="Q85" s="191" t="e">
        <v>#DIV/0!</v>
      </c>
      <c r="R85" s="169"/>
      <c r="S85" s="169"/>
    </row>
    <row r="86" spans="1:19" x14ac:dyDescent="0.4">
      <c r="A86" s="200"/>
      <c r="B86" s="208"/>
      <c r="C86" s="207" t="s">
        <v>92</v>
      </c>
      <c r="D86" s="207"/>
      <c r="E86" s="207"/>
      <c r="F86" s="6" t="s">
        <v>97</v>
      </c>
      <c r="G86" s="197">
        <v>9512</v>
      </c>
      <c r="H86" s="196">
        <v>9685</v>
      </c>
      <c r="I86" s="195">
        <v>0.98213732576148682</v>
      </c>
      <c r="J86" s="194">
        <v>-173</v>
      </c>
      <c r="K86" s="197">
        <v>11151</v>
      </c>
      <c r="L86" s="196">
        <v>12390</v>
      </c>
      <c r="M86" s="195">
        <v>0.9</v>
      </c>
      <c r="N86" s="194">
        <v>-1239</v>
      </c>
      <c r="O86" s="193">
        <v>0.85301766657698863</v>
      </c>
      <c r="P86" s="192">
        <v>0.78167877320419699</v>
      </c>
      <c r="Q86" s="191">
        <v>7.1338893372791645E-2</v>
      </c>
      <c r="R86" s="169"/>
      <c r="S86" s="169"/>
    </row>
    <row r="87" spans="1:19" x14ac:dyDescent="0.4">
      <c r="A87" s="200"/>
      <c r="B87" s="199"/>
      <c r="C87" s="198" t="s">
        <v>99</v>
      </c>
      <c r="D87" s="198"/>
      <c r="E87" s="198"/>
      <c r="F87" s="10" t="s">
        <v>84</v>
      </c>
      <c r="G87" s="203">
        <v>4334</v>
      </c>
      <c r="H87" s="206">
        <v>3918</v>
      </c>
      <c r="I87" s="205">
        <v>1.1061766207248596</v>
      </c>
      <c r="J87" s="204">
        <v>416</v>
      </c>
      <c r="K87" s="203">
        <v>5487</v>
      </c>
      <c r="L87" s="206">
        <v>5487</v>
      </c>
      <c r="M87" s="205">
        <v>1</v>
      </c>
      <c r="N87" s="204">
        <v>0</v>
      </c>
      <c r="O87" s="211">
        <v>0.78986695826498998</v>
      </c>
      <c r="P87" s="210">
        <v>0.71405139420448327</v>
      </c>
      <c r="Q87" s="209">
        <v>7.5815564060506713E-2</v>
      </c>
      <c r="R87" s="169"/>
      <c r="S87" s="169"/>
    </row>
    <row r="88" spans="1:19" x14ac:dyDescent="0.4">
      <c r="A88" s="200"/>
      <c r="B88" s="208"/>
      <c r="C88" s="207" t="s">
        <v>85</v>
      </c>
      <c r="D88" s="207"/>
      <c r="E88" s="207"/>
      <c r="F88" s="6"/>
      <c r="G88" s="197"/>
      <c r="H88" s="196"/>
      <c r="I88" s="195" t="e">
        <v>#DIV/0!</v>
      </c>
      <c r="J88" s="194">
        <v>0</v>
      </c>
      <c r="K88" s="197"/>
      <c r="L88" s="196"/>
      <c r="M88" s="195" t="e">
        <v>#DIV/0!</v>
      </c>
      <c r="N88" s="194">
        <v>0</v>
      </c>
      <c r="O88" s="193" t="e">
        <v>#DIV/0!</v>
      </c>
      <c r="P88" s="192" t="e">
        <v>#DIV/0!</v>
      </c>
      <c r="Q88" s="191" t="e">
        <v>#DIV/0!</v>
      </c>
      <c r="R88" s="169"/>
      <c r="S88" s="169"/>
    </row>
    <row r="89" spans="1:19" x14ac:dyDescent="0.4">
      <c r="A89" s="200"/>
      <c r="B89" s="208"/>
      <c r="C89" s="207" t="s">
        <v>98</v>
      </c>
      <c r="D89" s="207"/>
      <c r="E89" s="207"/>
      <c r="F89" s="6" t="s">
        <v>97</v>
      </c>
      <c r="G89" s="197">
        <v>13650</v>
      </c>
      <c r="H89" s="196">
        <v>14160</v>
      </c>
      <c r="I89" s="195">
        <v>0.96398305084745761</v>
      </c>
      <c r="J89" s="194">
        <v>-510</v>
      </c>
      <c r="K89" s="197">
        <v>16284</v>
      </c>
      <c r="L89" s="196">
        <v>16461</v>
      </c>
      <c r="M89" s="195">
        <v>0.989247311827957</v>
      </c>
      <c r="N89" s="194">
        <v>-177</v>
      </c>
      <c r="O89" s="193">
        <v>0.83824613117170232</v>
      </c>
      <c r="P89" s="192">
        <v>0.86021505376344087</v>
      </c>
      <c r="Q89" s="191">
        <v>-2.1968922591738549E-2</v>
      </c>
      <c r="R89" s="169"/>
      <c r="S89" s="169"/>
    </row>
    <row r="90" spans="1:19" x14ac:dyDescent="0.4">
      <c r="A90" s="200"/>
      <c r="B90" s="199"/>
      <c r="C90" s="198" t="s">
        <v>96</v>
      </c>
      <c r="D90" s="198"/>
      <c r="E90" s="198"/>
      <c r="F90" s="10" t="s">
        <v>84</v>
      </c>
      <c r="G90" s="203"/>
      <c r="H90" s="206"/>
      <c r="I90" s="205" t="e">
        <v>#DIV/0!</v>
      </c>
      <c r="J90" s="204">
        <v>0</v>
      </c>
      <c r="K90" s="203"/>
      <c r="L90" s="196"/>
      <c r="M90" s="195" t="e">
        <v>#DIV/0!</v>
      </c>
      <c r="N90" s="194">
        <v>0</v>
      </c>
      <c r="O90" s="193" t="e">
        <v>#DIV/0!</v>
      </c>
      <c r="P90" s="192" t="e">
        <v>#DIV/0!</v>
      </c>
      <c r="Q90" s="191" t="e">
        <v>#DIV/0!</v>
      </c>
      <c r="R90" s="169"/>
      <c r="S90" s="169"/>
    </row>
    <row r="91" spans="1:19" x14ac:dyDescent="0.4">
      <c r="A91" s="200"/>
      <c r="B91" s="199"/>
      <c r="C91" s="198" t="s">
        <v>95</v>
      </c>
      <c r="D91" s="198"/>
      <c r="E91" s="198"/>
      <c r="F91" s="10"/>
      <c r="G91" s="197"/>
      <c r="H91" s="196"/>
      <c r="I91" s="195" t="e">
        <v>#DIV/0!</v>
      </c>
      <c r="J91" s="194">
        <v>0</v>
      </c>
      <c r="K91" s="197"/>
      <c r="L91" s="196"/>
      <c r="M91" s="195" t="e">
        <v>#DIV/0!</v>
      </c>
      <c r="N91" s="194">
        <v>0</v>
      </c>
      <c r="O91" s="193" t="e">
        <v>#DIV/0!</v>
      </c>
      <c r="P91" s="192" t="e">
        <v>#DIV/0!</v>
      </c>
      <c r="Q91" s="191" t="e">
        <v>#DIV/0!</v>
      </c>
      <c r="R91" s="169"/>
      <c r="S91" s="169"/>
    </row>
    <row r="92" spans="1:19" x14ac:dyDescent="0.4">
      <c r="A92" s="200"/>
      <c r="B92" s="202"/>
      <c r="C92" s="201" t="s">
        <v>94</v>
      </c>
      <c r="D92" s="201"/>
      <c r="E92" s="201"/>
      <c r="F92" s="10"/>
      <c r="G92" s="197"/>
      <c r="H92" s="196"/>
      <c r="I92" s="195" t="e">
        <v>#DIV/0!</v>
      </c>
      <c r="J92" s="194">
        <v>0</v>
      </c>
      <c r="K92" s="197"/>
      <c r="L92" s="196"/>
      <c r="M92" s="195" t="e">
        <v>#DIV/0!</v>
      </c>
      <c r="N92" s="194">
        <v>0</v>
      </c>
      <c r="O92" s="193" t="e">
        <v>#DIV/0!</v>
      </c>
      <c r="P92" s="192" t="e">
        <v>#DIV/0!</v>
      </c>
      <c r="Q92" s="191" t="e">
        <v>#DIV/0!</v>
      </c>
      <c r="R92" s="169"/>
      <c r="S92" s="169"/>
    </row>
    <row r="93" spans="1:19" x14ac:dyDescent="0.4">
      <c r="A93" s="200"/>
      <c r="B93" s="199"/>
      <c r="C93" s="198" t="s">
        <v>93</v>
      </c>
      <c r="D93" s="15" t="s">
        <v>0</v>
      </c>
      <c r="E93" s="198" t="s">
        <v>91</v>
      </c>
      <c r="F93" s="10"/>
      <c r="G93" s="197"/>
      <c r="H93" s="196"/>
      <c r="I93" s="195" t="e">
        <v>#DIV/0!</v>
      </c>
      <c r="J93" s="194">
        <v>0</v>
      </c>
      <c r="K93" s="197"/>
      <c r="L93" s="196"/>
      <c r="M93" s="195" t="e">
        <v>#DIV/0!</v>
      </c>
      <c r="N93" s="194">
        <v>0</v>
      </c>
      <c r="O93" s="193" t="e">
        <v>#DIV/0!</v>
      </c>
      <c r="P93" s="192" t="e">
        <v>#DIV/0!</v>
      </c>
      <c r="Q93" s="191" t="e">
        <v>#DIV/0!</v>
      </c>
      <c r="R93" s="169"/>
      <c r="S93" s="169"/>
    </row>
    <row r="94" spans="1:19" x14ac:dyDescent="0.4">
      <c r="A94" s="181"/>
      <c r="B94" s="180"/>
      <c r="C94" s="177" t="s">
        <v>92</v>
      </c>
      <c r="D94" s="17" t="s">
        <v>0</v>
      </c>
      <c r="E94" s="177" t="s">
        <v>91</v>
      </c>
      <c r="F94" s="6"/>
      <c r="G94" s="176"/>
      <c r="H94" s="175"/>
      <c r="I94" s="174" t="e">
        <v>#DIV/0!</v>
      </c>
      <c r="J94" s="173">
        <v>0</v>
      </c>
      <c r="K94" s="176"/>
      <c r="L94" s="175"/>
      <c r="M94" s="174" t="e">
        <v>#DIV/0!</v>
      </c>
      <c r="N94" s="173">
        <v>0</v>
      </c>
      <c r="O94" s="172" t="e">
        <v>#DIV/0!</v>
      </c>
      <c r="P94" s="171" t="e">
        <v>#DIV/0!</v>
      </c>
      <c r="Q94" s="170" t="e">
        <v>#DIV/0!</v>
      </c>
      <c r="R94" s="169"/>
      <c r="S94" s="169"/>
    </row>
    <row r="95" spans="1:19" x14ac:dyDescent="0.4">
      <c r="A95" s="190" t="s">
        <v>90</v>
      </c>
      <c r="B95" s="189" t="s">
        <v>89</v>
      </c>
      <c r="C95" s="189"/>
      <c r="D95" s="189"/>
      <c r="E95" s="189"/>
      <c r="F95" s="189"/>
      <c r="G95" s="188">
        <v>0</v>
      </c>
      <c r="H95" s="187">
        <v>0</v>
      </c>
      <c r="I95" s="186" t="e">
        <v>#DIV/0!</v>
      </c>
      <c r="J95" s="185">
        <v>0</v>
      </c>
      <c r="K95" s="188">
        <v>0</v>
      </c>
      <c r="L95" s="187">
        <v>0</v>
      </c>
      <c r="M95" s="186" t="e">
        <v>#DIV/0!</v>
      </c>
      <c r="N95" s="185">
        <v>0</v>
      </c>
      <c r="O95" s="184" t="e">
        <v>#DIV/0!</v>
      </c>
      <c r="P95" s="183" t="e">
        <v>#DIV/0!</v>
      </c>
      <c r="Q95" s="182" t="e">
        <v>#DIV/0!</v>
      </c>
      <c r="R95" s="169"/>
      <c r="S95" s="169"/>
    </row>
    <row r="96" spans="1:19" ht="18.75" x14ac:dyDescent="0.4">
      <c r="A96" s="181"/>
      <c r="B96" s="180"/>
      <c r="C96" s="179" t="s">
        <v>88</v>
      </c>
      <c r="D96" s="177"/>
      <c r="E96" s="177"/>
      <c r="F96" s="18"/>
      <c r="G96" s="176">
        <v>0</v>
      </c>
      <c r="H96" s="175">
        <v>0</v>
      </c>
      <c r="I96" s="174" t="e">
        <v>#DIV/0!</v>
      </c>
      <c r="J96" s="173">
        <v>0</v>
      </c>
      <c r="K96" s="176"/>
      <c r="L96" s="175">
        <v>0</v>
      </c>
      <c r="M96" s="174" t="e">
        <v>#DIV/0!</v>
      </c>
      <c r="N96" s="173">
        <v>0</v>
      </c>
      <c r="O96" s="172" t="e">
        <v>#DIV/0!</v>
      </c>
      <c r="P96" s="171" t="e">
        <v>#DIV/0!</v>
      </c>
      <c r="Q96" s="170" t="e">
        <v>#DIV/0!</v>
      </c>
      <c r="R96" s="169"/>
      <c r="S96" s="169"/>
    </row>
    <row r="97" spans="1:19" x14ac:dyDescent="0.4">
      <c r="A97" s="190" t="s">
        <v>87</v>
      </c>
      <c r="B97" s="189" t="s">
        <v>86</v>
      </c>
      <c r="C97" s="189"/>
      <c r="D97" s="189"/>
      <c r="E97" s="189"/>
      <c r="F97" s="189"/>
      <c r="G97" s="188">
        <v>3374</v>
      </c>
      <c r="H97" s="187">
        <v>2370</v>
      </c>
      <c r="I97" s="186">
        <v>1.4236286919831223</v>
      </c>
      <c r="J97" s="185"/>
      <c r="K97" s="188">
        <v>4184</v>
      </c>
      <c r="L97" s="187">
        <v>4053</v>
      </c>
      <c r="M97" s="186">
        <v>1.0323217369849493</v>
      </c>
      <c r="N97" s="185">
        <v>131</v>
      </c>
      <c r="O97" s="184">
        <v>0.80640535372848954</v>
      </c>
      <c r="P97" s="183">
        <v>0.5847520355292376</v>
      </c>
      <c r="Q97" s="182">
        <v>0.22165331819925194</v>
      </c>
      <c r="R97" s="169"/>
      <c r="S97" s="169"/>
    </row>
    <row r="98" spans="1:19" x14ac:dyDescent="0.4">
      <c r="A98" s="181"/>
      <c r="B98" s="180"/>
      <c r="C98" s="179" t="s">
        <v>85</v>
      </c>
      <c r="D98" s="178"/>
      <c r="E98" s="177"/>
      <c r="F98" s="18" t="s">
        <v>84</v>
      </c>
      <c r="G98" s="176">
        <v>3374</v>
      </c>
      <c r="H98" s="175">
        <v>2370</v>
      </c>
      <c r="I98" s="174">
        <v>1.4236286919831223</v>
      </c>
      <c r="J98" s="173"/>
      <c r="K98" s="176">
        <v>4184</v>
      </c>
      <c r="L98" s="175">
        <v>4053</v>
      </c>
      <c r="M98" s="174">
        <v>1.0323217369849493</v>
      </c>
      <c r="N98" s="173">
        <v>131</v>
      </c>
      <c r="O98" s="172">
        <v>0.80640535372848954</v>
      </c>
      <c r="P98" s="171">
        <v>0.5847520355292376</v>
      </c>
      <c r="Q98" s="170">
        <v>0.22165331819925194</v>
      </c>
      <c r="R98" s="169"/>
      <c r="S98" s="169"/>
    </row>
    <row r="99" spans="1:19" x14ac:dyDescent="0.4">
      <c r="G99" s="168"/>
      <c r="H99" s="168"/>
      <c r="I99" s="168"/>
      <c r="J99" s="168"/>
      <c r="K99" s="168"/>
      <c r="L99" s="168"/>
      <c r="M99" s="168"/>
      <c r="N99" s="168"/>
      <c r="O99" s="167"/>
      <c r="P99" s="167"/>
      <c r="Q99" s="167"/>
    </row>
    <row r="100" spans="1:19" x14ac:dyDescent="0.4">
      <c r="C100" s="11" t="s">
        <v>83</v>
      </c>
    </row>
    <row r="101" spans="1:19" x14ac:dyDescent="0.4">
      <c r="C101" s="12" t="s">
        <v>82</v>
      </c>
    </row>
    <row r="102" spans="1:19" x14ac:dyDescent="0.4">
      <c r="C102" s="11" t="s">
        <v>81</v>
      </c>
    </row>
    <row r="103" spans="1:19" x14ac:dyDescent="0.4">
      <c r="C103" s="11" t="s">
        <v>80</v>
      </c>
    </row>
    <row r="104" spans="1:19" x14ac:dyDescent="0.4">
      <c r="C104" s="11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zoomScale="80" zoomScaleNormal="80" workbookViewId="0">
      <pane xSplit="6" ySplit="5" topLeftCell="G30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３月（上旬）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31</v>
      </c>
      <c r="B2" s="313"/>
      <c r="C2" s="1">
        <v>2019</v>
      </c>
      <c r="D2" s="2" t="s">
        <v>146</v>
      </c>
      <c r="E2" s="2">
        <v>3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423</v>
      </c>
      <c r="H3" s="324" t="s">
        <v>422</v>
      </c>
      <c r="I3" s="326" t="s">
        <v>140</v>
      </c>
      <c r="J3" s="327"/>
      <c r="K3" s="322" t="s">
        <v>423</v>
      </c>
      <c r="L3" s="324" t="s">
        <v>422</v>
      </c>
      <c r="M3" s="326" t="s">
        <v>140</v>
      </c>
      <c r="N3" s="327"/>
      <c r="O3" s="318" t="s">
        <v>423</v>
      </c>
      <c r="P3" s="320" t="s">
        <v>422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75736</v>
      </c>
      <c r="H5" s="249">
        <v>70684</v>
      </c>
      <c r="I5" s="248">
        <v>1.071473034915964</v>
      </c>
      <c r="J5" s="247">
        <v>5052</v>
      </c>
      <c r="K5" s="250">
        <v>89752</v>
      </c>
      <c r="L5" s="249">
        <v>89605</v>
      </c>
      <c r="M5" s="248">
        <v>1.0016405334523744</v>
      </c>
      <c r="N5" s="247">
        <v>147</v>
      </c>
      <c r="O5" s="246">
        <v>0.84383634905071758</v>
      </c>
      <c r="P5" s="245">
        <v>0.78883990848724961</v>
      </c>
      <c r="Q5" s="244">
        <v>5.4996440563467974E-2</v>
      </c>
      <c r="R5" s="169"/>
      <c r="S5" s="169"/>
    </row>
    <row r="6" spans="1:19" x14ac:dyDescent="0.4">
      <c r="A6" s="190" t="s">
        <v>134</v>
      </c>
      <c r="B6" s="189" t="s">
        <v>350</v>
      </c>
      <c r="C6" s="189"/>
      <c r="D6" s="189"/>
      <c r="E6" s="189"/>
      <c r="F6" s="189"/>
      <c r="G6" s="188">
        <v>72450</v>
      </c>
      <c r="H6" s="187">
        <v>67114</v>
      </c>
      <c r="I6" s="186">
        <v>1.0795065113091158</v>
      </c>
      <c r="J6" s="185">
        <v>5336</v>
      </c>
      <c r="K6" s="231">
        <v>85689</v>
      </c>
      <c r="L6" s="187">
        <v>85227</v>
      </c>
      <c r="M6" s="186">
        <v>1.0054208173466155</v>
      </c>
      <c r="N6" s="185">
        <v>462</v>
      </c>
      <c r="O6" s="184">
        <v>0.84549942232958719</v>
      </c>
      <c r="P6" s="183">
        <v>0.78747345324838369</v>
      </c>
      <c r="Q6" s="182">
        <v>5.8025969081203499E-2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45758</v>
      </c>
      <c r="H7" s="187">
        <v>42499</v>
      </c>
      <c r="I7" s="186">
        <v>1.0766841572742889</v>
      </c>
      <c r="J7" s="185">
        <v>3259</v>
      </c>
      <c r="K7" s="188">
        <v>52809</v>
      </c>
      <c r="L7" s="187">
        <v>55217</v>
      </c>
      <c r="M7" s="186">
        <v>0.95639024213557422</v>
      </c>
      <c r="N7" s="185">
        <v>-2408</v>
      </c>
      <c r="O7" s="184">
        <v>0.86648109223806546</v>
      </c>
      <c r="P7" s="183">
        <v>0.76967238350507994</v>
      </c>
      <c r="Q7" s="182">
        <v>9.6808708732985527E-2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37839</v>
      </c>
      <c r="H8" s="206">
        <v>33507</v>
      </c>
      <c r="I8" s="195">
        <v>1.1292864177634525</v>
      </c>
      <c r="J8" s="194">
        <v>4332</v>
      </c>
      <c r="K8" s="197">
        <v>43559</v>
      </c>
      <c r="L8" s="196">
        <v>44022</v>
      </c>
      <c r="M8" s="195">
        <v>0.98948253146154197</v>
      </c>
      <c r="N8" s="194">
        <v>-463</v>
      </c>
      <c r="O8" s="193">
        <v>0.86868385408296789</v>
      </c>
      <c r="P8" s="192">
        <v>0.76114215619462999</v>
      </c>
      <c r="Q8" s="191">
        <v>0.10754169788833789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7919</v>
      </c>
      <c r="H9" s="196">
        <v>8007</v>
      </c>
      <c r="I9" s="195">
        <v>0.98900961658548769</v>
      </c>
      <c r="J9" s="194">
        <v>-88</v>
      </c>
      <c r="K9" s="197">
        <v>9250</v>
      </c>
      <c r="L9" s="196">
        <v>9875</v>
      </c>
      <c r="M9" s="195">
        <v>0.93670886075949367</v>
      </c>
      <c r="N9" s="194">
        <v>-625</v>
      </c>
      <c r="O9" s="193">
        <v>0.85610810810810811</v>
      </c>
      <c r="P9" s="192">
        <v>0.81083544303797472</v>
      </c>
      <c r="Q9" s="191">
        <v>4.5272665070133389E-2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>
        <v>897</v>
      </c>
      <c r="I10" s="195">
        <v>0</v>
      </c>
      <c r="J10" s="194">
        <v>-897</v>
      </c>
      <c r="K10" s="197"/>
      <c r="L10" s="196">
        <v>1155</v>
      </c>
      <c r="M10" s="195">
        <v>0</v>
      </c>
      <c r="N10" s="194">
        <v>-1155</v>
      </c>
      <c r="O10" s="193" t="e">
        <v>#DIV/0!</v>
      </c>
      <c r="P10" s="192">
        <v>0.77662337662337666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7"/>
      <c r="F13" s="6"/>
      <c r="G13" s="197"/>
      <c r="H13" s="196">
        <v>88</v>
      </c>
      <c r="I13" s="195">
        <v>0</v>
      </c>
      <c r="J13" s="194">
        <v>-88</v>
      </c>
      <c r="K13" s="197"/>
      <c r="L13" s="196">
        <v>165</v>
      </c>
      <c r="M13" s="195">
        <v>0</v>
      </c>
      <c r="N13" s="194">
        <v>-165</v>
      </c>
      <c r="O13" s="193" t="e">
        <v>#DIV/0!</v>
      </c>
      <c r="P13" s="192">
        <v>0.53333333333333333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243"/>
      <c r="L14" s="25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243"/>
      <c r="L15" s="25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288"/>
      <c r="K16" s="287"/>
      <c r="L16" s="286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/>
      <c r="H17" s="175"/>
      <c r="I17" s="174" t="e">
        <v>#DIV/0!</v>
      </c>
      <c r="J17" s="173">
        <v>0</v>
      </c>
      <c r="K17" s="255"/>
      <c r="L17" s="254"/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25629</v>
      </c>
      <c r="H18" s="187">
        <v>23711</v>
      </c>
      <c r="I18" s="186">
        <v>1.0808907258234575</v>
      </c>
      <c r="J18" s="185">
        <v>1918</v>
      </c>
      <c r="K18" s="188">
        <v>31150</v>
      </c>
      <c r="L18" s="187">
        <v>28610</v>
      </c>
      <c r="M18" s="186">
        <v>1.0887801468018174</v>
      </c>
      <c r="N18" s="185">
        <v>2540</v>
      </c>
      <c r="O18" s="184">
        <v>0.82276083467094707</v>
      </c>
      <c r="P18" s="183">
        <v>0.82876616567633699</v>
      </c>
      <c r="Q18" s="182">
        <v>-6.0053310053899134E-3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4127</v>
      </c>
      <c r="H20" s="196">
        <v>2899</v>
      </c>
      <c r="I20" s="195">
        <v>1.423594342876854</v>
      </c>
      <c r="J20" s="194">
        <v>1228</v>
      </c>
      <c r="K20" s="197">
        <v>4750</v>
      </c>
      <c r="L20" s="196">
        <v>3415</v>
      </c>
      <c r="M20" s="195">
        <v>1.3909224011713031</v>
      </c>
      <c r="N20" s="194">
        <v>1335</v>
      </c>
      <c r="O20" s="193">
        <v>0.86884210526315786</v>
      </c>
      <c r="P20" s="192">
        <v>0.84890190336749638</v>
      </c>
      <c r="Q20" s="191">
        <v>1.994020189566148E-2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7536</v>
      </c>
      <c r="H21" s="196">
        <v>6931</v>
      </c>
      <c r="I21" s="205">
        <v>1.0872889914875199</v>
      </c>
      <c r="J21" s="194">
        <v>605</v>
      </c>
      <c r="K21" s="197">
        <v>9900</v>
      </c>
      <c r="L21" s="196">
        <v>9695</v>
      </c>
      <c r="M21" s="205">
        <v>1.0211449200618876</v>
      </c>
      <c r="N21" s="194">
        <v>205</v>
      </c>
      <c r="O21" s="193">
        <v>0.76121212121212123</v>
      </c>
      <c r="P21" s="192">
        <v>0.71490458999484274</v>
      </c>
      <c r="Q21" s="191">
        <v>4.6307531217278486E-2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2965</v>
      </c>
      <c r="H22" s="196">
        <v>2973</v>
      </c>
      <c r="I22" s="195">
        <v>0.99730911537167843</v>
      </c>
      <c r="J22" s="194">
        <v>-8</v>
      </c>
      <c r="K22" s="197">
        <v>3300</v>
      </c>
      <c r="L22" s="196">
        <v>3300</v>
      </c>
      <c r="M22" s="195">
        <v>1</v>
      </c>
      <c r="N22" s="194">
        <v>0</v>
      </c>
      <c r="O22" s="193">
        <v>0.89848484848484844</v>
      </c>
      <c r="P22" s="192">
        <v>0.90090909090909088</v>
      </c>
      <c r="Q22" s="191">
        <v>-2.4242424242424399E-3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1582</v>
      </c>
      <c r="H23" s="196">
        <v>1545</v>
      </c>
      <c r="I23" s="195">
        <v>1.023948220064725</v>
      </c>
      <c r="J23" s="194">
        <v>37</v>
      </c>
      <c r="K23" s="197">
        <v>1650</v>
      </c>
      <c r="L23" s="196">
        <v>1650</v>
      </c>
      <c r="M23" s="195">
        <v>1</v>
      </c>
      <c r="N23" s="194">
        <v>0</v>
      </c>
      <c r="O23" s="193">
        <v>0.95878787878787874</v>
      </c>
      <c r="P23" s="192">
        <v>0.9363636363636364</v>
      </c>
      <c r="Q23" s="191">
        <v>2.2424242424242347E-2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/>
      <c r="H24" s="196"/>
      <c r="I24" s="195" t="e">
        <v>#DIV/0!</v>
      </c>
      <c r="J24" s="194">
        <v>0</v>
      </c>
      <c r="K24" s="197"/>
      <c r="L24" s="196"/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1487</v>
      </c>
      <c r="H25" s="196">
        <v>1375</v>
      </c>
      <c r="I25" s="195">
        <v>1.0814545454545454</v>
      </c>
      <c r="J25" s="194">
        <v>112</v>
      </c>
      <c r="K25" s="197">
        <v>1650</v>
      </c>
      <c r="L25" s="196">
        <v>1450</v>
      </c>
      <c r="M25" s="195">
        <v>1.1379310344827587</v>
      </c>
      <c r="N25" s="194">
        <v>200</v>
      </c>
      <c r="O25" s="193">
        <v>0.90121212121212124</v>
      </c>
      <c r="P25" s="192">
        <v>0.94827586206896552</v>
      </c>
      <c r="Q25" s="191">
        <v>-4.7063740856844283E-2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1056</v>
      </c>
      <c r="H32" s="196">
        <v>1160</v>
      </c>
      <c r="I32" s="195">
        <v>0.91034482758620694</v>
      </c>
      <c r="J32" s="194">
        <v>-104</v>
      </c>
      <c r="K32" s="197">
        <v>1650</v>
      </c>
      <c r="L32" s="196">
        <v>1450</v>
      </c>
      <c r="M32" s="195">
        <v>1.1379310344827587</v>
      </c>
      <c r="N32" s="194">
        <v>200</v>
      </c>
      <c r="O32" s="193">
        <v>0.64</v>
      </c>
      <c r="P32" s="192">
        <v>0.8</v>
      </c>
      <c r="Q32" s="191">
        <v>-0.16000000000000003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1054</v>
      </c>
      <c r="H34" s="196">
        <v>1126</v>
      </c>
      <c r="I34" s="195">
        <v>0.93605683836589693</v>
      </c>
      <c r="J34" s="194">
        <v>-72</v>
      </c>
      <c r="K34" s="197">
        <v>1650</v>
      </c>
      <c r="L34" s="196">
        <v>1450</v>
      </c>
      <c r="M34" s="195">
        <v>1.1379310344827587</v>
      </c>
      <c r="N34" s="194">
        <v>200</v>
      </c>
      <c r="O34" s="193">
        <v>0.63878787878787879</v>
      </c>
      <c r="P34" s="192">
        <v>0.77655172413793105</v>
      </c>
      <c r="Q34" s="191">
        <v>-0.13776384535005226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5822</v>
      </c>
      <c r="H37" s="175">
        <v>5702</v>
      </c>
      <c r="I37" s="174">
        <v>1.0210452472816556</v>
      </c>
      <c r="J37" s="173">
        <v>120</v>
      </c>
      <c r="K37" s="176">
        <v>6600</v>
      </c>
      <c r="L37" s="175">
        <v>6200</v>
      </c>
      <c r="M37" s="174">
        <v>1.064516129032258</v>
      </c>
      <c r="N37" s="173">
        <v>400</v>
      </c>
      <c r="O37" s="172">
        <v>0.88212121212121208</v>
      </c>
      <c r="P37" s="171">
        <v>0.91967741935483871</v>
      </c>
      <c r="Q37" s="170">
        <v>-3.7556207233626626E-2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712</v>
      </c>
      <c r="H38" s="187">
        <v>904</v>
      </c>
      <c r="I38" s="186">
        <v>0.78761061946902655</v>
      </c>
      <c r="J38" s="185">
        <v>-192</v>
      </c>
      <c r="K38" s="188">
        <v>1250</v>
      </c>
      <c r="L38" s="187">
        <v>1400</v>
      </c>
      <c r="M38" s="186">
        <v>0.8928571428571429</v>
      </c>
      <c r="N38" s="185">
        <v>-150</v>
      </c>
      <c r="O38" s="184">
        <v>0.5696</v>
      </c>
      <c r="P38" s="183">
        <v>0.64571428571428569</v>
      </c>
      <c r="Q38" s="182">
        <v>-7.611428571428569E-2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356</v>
      </c>
      <c r="H39" s="196">
        <v>596</v>
      </c>
      <c r="I39" s="195">
        <v>0.59731543624161076</v>
      </c>
      <c r="J39" s="194">
        <v>-240</v>
      </c>
      <c r="K39" s="197">
        <v>750</v>
      </c>
      <c r="L39" s="196">
        <v>950</v>
      </c>
      <c r="M39" s="195">
        <v>0.78947368421052633</v>
      </c>
      <c r="N39" s="194">
        <v>-200</v>
      </c>
      <c r="O39" s="193">
        <v>0.47466666666666668</v>
      </c>
      <c r="P39" s="192">
        <v>0.62736842105263158</v>
      </c>
      <c r="Q39" s="191">
        <v>-0.15270175438596489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356</v>
      </c>
      <c r="H40" s="237">
        <v>308</v>
      </c>
      <c r="I40" s="236">
        <v>1.1558441558441559</v>
      </c>
      <c r="J40" s="235">
        <v>48</v>
      </c>
      <c r="K40" s="238">
        <v>500</v>
      </c>
      <c r="L40" s="237">
        <v>450</v>
      </c>
      <c r="M40" s="236">
        <v>1.1111111111111112</v>
      </c>
      <c r="N40" s="235">
        <v>50</v>
      </c>
      <c r="O40" s="234">
        <v>0.71199999999999997</v>
      </c>
      <c r="P40" s="233">
        <v>0.68444444444444441</v>
      </c>
      <c r="Q40" s="232">
        <v>2.7555555555555555E-2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351</v>
      </c>
      <c r="H41" s="187">
        <v>0</v>
      </c>
      <c r="I41" s="186" t="e">
        <v>#DIV/0!</v>
      </c>
      <c r="J41" s="185">
        <v>351</v>
      </c>
      <c r="K41" s="188">
        <v>480</v>
      </c>
      <c r="L41" s="187">
        <v>0</v>
      </c>
      <c r="M41" s="186" t="e">
        <v>#DIV/0!</v>
      </c>
      <c r="N41" s="185">
        <v>480</v>
      </c>
      <c r="O41" s="184">
        <v>0.73124999999999996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351</v>
      </c>
      <c r="H42" s="175">
        <v>0</v>
      </c>
      <c r="I42" s="174" t="e">
        <v>#DIV/0!</v>
      </c>
      <c r="J42" s="173">
        <v>351</v>
      </c>
      <c r="K42" s="176">
        <v>480</v>
      </c>
      <c r="L42" s="175">
        <v>0</v>
      </c>
      <c r="M42" s="174" t="e">
        <v>#DIV/0!</v>
      </c>
      <c r="N42" s="173">
        <v>480</v>
      </c>
      <c r="O42" s="172">
        <v>0.73124999999999996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375</v>
      </c>
      <c r="C43" s="189"/>
      <c r="D43" s="189"/>
      <c r="E43" s="189"/>
      <c r="F43" s="229"/>
      <c r="G43" s="188">
        <v>3286</v>
      </c>
      <c r="H43" s="187">
        <v>3570</v>
      </c>
      <c r="I43" s="186">
        <v>0.92044817927170863</v>
      </c>
      <c r="J43" s="185">
        <v>-284</v>
      </c>
      <c r="K43" s="231">
        <v>4063</v>
      </c>
      <c r="L43" s="187">
        <v>4378</v>
      </c>
      <c r="M43" s="186">
        <v>0.92804933759707631</v>
      </c>
      <c r="N43" s="185">
        <v>-315</v>
      </c>
      <c r="O43" s="184">
        <v>0.8087619985232587</v>
      </c>
      <c r="P43" s="183">
        <v>0.81544084056646871</v>
      </c>
      <c r="Q43" s="182">
        <v>-6.6788420432100093E-3</v>
      </c>
      <c r="R43" s="169"/>
      <c r="S43" s="169"/>
    </row>
    <row r="44" spans="1:19" x14ac:dyDescent="0.4">
      <c r="A44" s="301"/>
      <c r="B44" s="190" t="s">
        <v>147</v>
      </c>
      <c r="C44" s="300"/>
      <c r="D44" s="9"/>
      <c r="E44" s="300"/>
      <c r="F44" s="300"/>
      <c r="G44" s="188">
        <v>3286</v>
      </c>
      <c r="H44" s="187">
        <v>3570</v>
      </c>
      <c r="I44" s="186">
        <v>0.92044817927170863</v>
      </c>
      <c r="J44" s="185">
        <v>-284</v>
      </c>
      <c r="K44" s="188">
        <v>4063</v>
      </c>
      <c r="L44" s="187">
        <v>4378</v>
      </c>
      <c r="M44" s="186">
        <v>0.92804933759707631</v>
      </c>
      <c r="N44" s="185">
        <v>-315</v>
      </c>
      <c r="O44" s="184">
        <v>0.8087619985232587</v>
      </c>
      <c r="P44" s="183">
        <v>0.81544084056646871</v>
      </c>
      <c r="Q44" s="182">
        <v>-6.6788420432100093E-3</v>
      </c>
      <c r="R44" s="169"/>
      <c r="S44" s="169"/>
    </row>
    <row r="45" spans="1:19" x14ac:dyDescent="0.4">
      <c r="A45" s="200"/>
      <c r="B45" s="200"/>
      <c r="C45" s="199" t="s">
        <v>108</v>
      </c>
      <c r="D45" s="198"/>
      <c r="E45" s="198"/>
      <c r="F45" s="10" t="s">
        <v>97</v>
      </c>
      <c r="G45" s="197">
        <v>488</v>
      </c>
      <c r="H45" s="196">
        <v>506</v>
      </c>
      <c r="I45" s="195">
        <v>0.96442687747035571</v>
      </c>
      <c r="J45" s="194">
        <v>-18</v>
      </c>
      <c r="K45" s="197">
        <v>555</v>
      </c>
      <c r="L45" s="196">
        <v>660</v>
      </c>
      <c r="M45" s="195">
        <v>0.84090909090909094</v>
      </c>
      <c r="N45" s="194">
        <v>-105</v>
      </c>
      <c r="O45" s="193">
        <v>0.87927927927927929</v>
      </c>
      <c r="P45" s="192">
        <v>0.76666666666666672</v>
      </c>
      <c r="Q45" s="191">
        <v>0.11261261261261257</v>
      </c>
      <c r="R45" s="169"/>
      <c r="S45" s="169"/>
    </row>
    <row r="46" spans="1:19" x14ac:dyDescent="0.4">
      <c r="A46" s="200"/>
      <c r="B46" s="200"/>
      <c r="C46" s="199" t="s">
        <v>107</v>
      </c>
      <c r="D46" s="198"/>
      <c r="E46" s="198"/>
      <c r="F46" s="253"/>
      <c r="G46" s="197"/>
      <c r="H46" s="196"/>
      <c r="I46" s="195" t="e">
        <v>#DIV/0!</v>
      </c>
      <c r="J46" s="194">
        <v>0</v>
      </c>
      <c r="K46" s="197"/>
      <c r="L46" s="196"/>
      <c r="M46" s="195" t="e">
        <v>#DIV/0!</v>
      </c>
      <c r="N46" s="194">
        <v>0</v>
      </c>
      <c r="O46" s="193" t="e">
        <v>#DIV/0!</v>
      </c>
      <c r="P46" s="192" t="e">
        <v>#DIV/0!</v>
      </c>
      <c r="Q46" s="191" t="e">
        <v>#DIV/0!</v>
      </c>
      <c r="R46" s="169"/>
      <c r="S46" s="169"/>
    </row>
    <row r="47" spans="1:19" x14ac:dyDescent="0.4">
      <c r="A47" s="200"/>
      <c r="B47" s="200"/>
      <c r="C47" s="199" t="s">
        <v>106</v>
      </c>
      <c r="D47" s="198"/>
      <c r="E47" s="198"/>
      <c r="F47" s="253"/>
      <c r="G47" s="197"/>
      <c r="H47" s="196"/>
      <c r="I47" s="195" t="e">
        <v>#DIV/0!</v>
      </c>
      <c r="J47" s="194">
        <v>0</v>
      </c>
      <c r="K47" s="197"/>
      <c r="L47" s="196"/>
      <c r="M47" s="195" t="e">
        <v>#DIV/0!</v>
      </c>
      <c r="N47" s="194">
        <v>0</v>
      </c>
      <c r="O47" s="193" t="e">
        <v>#DIV/0!</v>
      </c>
      <c r="P47" s="192" t="e">
        <v>#DIV/0!</v>
      </c>
      <c r="Q47" s="191" t="e">
        <v>#DIV/0!</v>
      </c>
      <c r="R47" s="169"/>
      <c r="S47" s="169"/>
    </row>
    <row r="48" spans="1:19" x14ac:dyDescent="0.4">
      <c r="A48" s="200"/>
      <c r="B48" s="200"/>
      <c r="C48" s="199" t="s">
        <v>98</v>
      </c>
      <c r="D48" s="198"/>
      <c r="E48" s="198"/>
      <c r="F48" s="10" t="s">
        <v>97</v>
      </c>
      <c r="G48" s="197">
        <v>375</v>
      </c>
      <c r="H48" s="196">
        <v>293</v>
      </c>
      <c r="I48" s="195">
        <v>1.2798634812286689</v>
      </c>
      <c r="J48" s="194">
        <v>82</v>
      </c>
      <c r="K48" s="197">
        <v>680</v>
      </c>
      <c r="L48" s="196">
        <v>463</v>
      </c>
      <c r="M48" s="195">
        <v>1.468682505399568</v>
      </c>
      <c r="N48" s="194">
        <v>217</v>
      </c>
      <c r="O48" s="193">
        <v>0.55147058823529416</v>
      </c>
      <c r="P48" s="192">
        <v>0.63282937365010794</v>
      </c>
      <c r="Q48" s="191">
        <v>-8.1358785414813783E-2</v>
      </c>
      <c r="R48" s="169"/>
      <c r="S48" s="169"/>
    </row>
    <row r="49" spans="1:19" x14ac:dyDescent="0.4">
      <c r="A49" s="200"/>
      <c r="B49" s="200"/>
      <c r="C49" s="208" t="s">
        <v>105</v>
      </c>
      <c r="D49" s="207"/>
      <c r="E49" s="207"/>
      <c r="F49" s="6" t="s">
        <v>97</v>
      </c>
      <c r="G49" s="197">
        <v>902</v>
      </c>
      <c r="H49" s="196">
        <v>1083</v>
      </c>
      <c r="I49" s="195">
        <v>0.8328716528162512</v>
      </c>
      <c r="J49" s="194">
        <v>-181</v>
      </c>
      <c r="K49" s="197">
        <v>1120</v>
      </c>
      <c r="L49" s="196">
        <v>1276</v>
      </c>
      <c r="M49" s="195">
        <v>0.87774294670846398</v>
      </c>
      <c r="N49" s="194">
        <v>-156</v>
      </c>
      <c r="O49" s="193">
        <v>0.80535714285714288</v>
      </c>
      <c r="P49" s="192">
        <v>0.84874608150470221</v>
      </c>
      <c r="Q49" s="191">
        <v>-4.3388938647559327E-2</v>
      </c>
      <c r="R49" s="169"/>
      <c r="S49" s="169"/>
    </row>
    <row r="50" spans="1:19" x14ac:dyDescent="0.4">
      <c r="A50" s="181"/>
      <c r="B50" s="181"/>
      <c r="C50" s="180" t="s">
        <v>92</v>
      </c>
      <c r="D50" s="177"/>
      <c r="E50" s="177"/>
      <c r="F50" s="18" t="s">
        <v>97</v>
      </c>
      <c r="G50" s="176">
        <v>1521</v>
      </c>
      <c r="H50" s="175">
        <v>1688</v>
      </c>
      <c r="I50" s="174">
        <v>0.90106635071090047</v>
      </c>
      <c r="J50" s="173">
        <v>-167</v>
      </c>
      <c r="K50" s="176">
        <v>1708</v>
      </c>
      <c r="L50" s="175">
        <v>1979</v>
      </c>
      <c r="M50" s="174">
        <v>0.86306215260232444</v>
      </c>
      <c r="N50" s="173">
        <v>-271</v>
      </c>
      <c r="O50" s="172">
        <v>0.89051522248243564</v>
      </c>
      <c r="P50" s="171">
        <v>0.85295603840323397</v>
      </c>
      <c r="Q50" s="170">
        <v>3.7559184079201668E-2</v>
      </c>
      <c r="R50" s="169"/>
      <c r="S50" s="169"/>
    </row>
    <row r="51" spans="1:19" x14ac:dyDescent="0.4">
      <c r="C51" s="252"/>
      <c r="G51" s="168"/>
      <c r="H51" s="168"/>
      <c r="I51" s="168"/>
      <c r="J51" s="168"/>
      <c r="K51" s="168"/>
      <c r="L51" s="168"/>
      <c r="M51" s="168"/>
      <c r="N51" s="168"/>
      <c r="O51" s="167"/>
      <c r="P51" s="167"/>
      <c r="Q51" s="167"/>
    </row>
    <row r="52" spans="1:19" x14ac:dyDescent="0.4">
      <c r="C52" s="11" t="s">
        <v>83</v>
      </c>
    </row>
    <row r="53" spans="1:19" x14ac:dyDescent="0.4">
      <c r="C53" s="12" t="s">
        <v>82</v>
      </c>
    </row>
    <row r="54" spans="1:19" x14ac:dyDescent="0.4">
      <c r="C54" s="11" t="s">
        <v>81</v>
      </c>
    </row>
    <row r="55" spans="1:19" x14ac:dyDescent="0.4">
      <c r="C55" s="11" t="s">
        <v>80</v>
      </c>
    </row>
    <row r="56" spans="1:19" x14ac:dyDescent="0.4">
      <c r="C56" s="11" t="s">
        <v>79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zoomScaleNormal="100" workbookViewId="0">
      <pane xSplit="6" ySplit="4" topLeftCell="G5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３月（中旬）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31</v>
      </c>
      <c r="B2" s="313"/>
      <c r="C2" s="13">
        <v>2019</v>
      </c>
      <c r="D2" s="2" t="s">
        <v>146</v>
      </c>
      <c r="E2" s="2">
        <v>3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2" t="s">
        <v>425</v>
      </c>
      <c r="H3" s="324" t="s">
        <v>424</v>
      </c>
      <c r="I3" s="326" t="s">
        <v>140</v>
      </c>
      <c r="J3" s="327"/>
      <c r="K3" s="322" t="s">
        <v>425</v>
      </c>
      <c r="L3" s="324" t="s">
        <v>424</v>
      </c>
      <c r="M3" s="326" t="s">
        <v>140</v>
      </c>
      <c r="N3" s="327"/>
      <c r="O3" s="318" t="s">
        <v>425</v>
      </c>
      <c r="P3" s="320" t="s">
        <v>424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3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78321</v>
      </c>
      <c r="H5" s="249">
        <v>73713</v>
      </c>
      <c r="I5" s="248">
        <v>1.0625127182450858</v>
      </c>
      <c r="J5" s="247">
        <v>4608</v>
      </c>
      <c r="K5" s="250">
        <v>92710</v>
      </c>
      <c r="L5" s="249">
        <v>89870</v>
      </c>
      <c r="M5" s="248">
        <v>1.0316012017358407</v>
      </c>
      <c r="N5" s="247">
        <v>2840</v>
      </c>
      <c r="O5" s="246">
        <v>0.8447955991802395</v>
      </c>
      <c r="P5" s="245">
        <v>0.82021809280071212</v>
      </c>
      <c r="Q5" s="244">
        <v>2.4577506379527381E-2</v>
      </c>
      <c r="R5" s="169"/>
      <c r="S5" s="169"/>
    </row>
    <row r="6" spans="1:19" x14ac:dyDescent="0.4">
      <c r="A6" s="190" t="s">
        <v>134</v>
      </c>
      <c r="B6" s="189" t="s">
        <v>350</v>
      </c>
      <c r="C6" s="189"/>
      <c r="D6" s="189"/>
      <c r="E6" s="189"/>
      <c r="F6" s="189"/>
      <c r="G6" s="188">
        <v>74759</v>
      </c>
      <c r="H6" s="187">
        <v>70198</v>
      </c>
      <c r="I6" s="186">
        <v>1.0649733610644179</v>
      </c>
      <c r="J6" s="185">
        <v>4561</v>
      </c>
      <c r="K6" s="231">
        <v>88560</v>
      </c>
      <c r="L6" s="187">
        <v>85407</v>
      </c>
      <c r="M6" s="186">
        <v>1.0369173486950718</v>
      </c>
      <c r="N6" s="185">
        <v>3153</v>
      </c>
      <c r="O6" s="184">
        <v>0.84416214995483285</v>
      </c>
      <c r="P6" s="183">
        <v>0.82192326155935691</v>
      </c>
      <c r="Q6" s="182">
        <v>2.2238888395475942E-2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46998</v>
      </c>
      <c r="H7" s="187">
        <v>43944</v>
      </c>
      <c r="I7" s="186">
        <v>1.0694975423265976</v>
      </c>
      <c r="J7" s="185">
        <v>3054</v>
      </c>
      <c r="K7" s="188">
        <v>54590</v>
      </c>
      <c r="L7" s="187">
        <v>54657</v>
      </c>
      <c r="M7" s="186">
        <v>0.99877417348189623</v>
      </c>
      <c r="N7" s="185">
        <v>-67</v>
      </c>
      <c r="O7" s="184">
        <v>0.86092690969041952</v>
      </c>
      <c r="P7" s="183">
        <v>0.80399582853065477</v>
      </c>
      <c r="Q7" s="182">
        <v>5.6931081159764751E-2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38636</v>
      </c>
      <c r="H8" s="196">
        <v>35607</v>
      </c>
      <c r="I8" s="195">
        <v>1.0850675428988683</v>
      </c>
      <c r="J8" s="194">
        <v>3029</v>
      </c>
      <c r="K8" s="197">
        <v>44590</v>
      </c>
      <c r="L8" s="196">
        <v>44657</v>
      </c>
      <c r="M8" s="195">
        <v>0.9984996753028641</v>
      </c>
      <c r="N8" s="194">
        <v>-67</v>
      </c>
      <c r="O8" s="193">
        <v>0.86647230320699709</v>
      </c>
      <c r="P8" s="192">
        <v>0.79734420135701012</v>
      </c>
      <c r="Q8" s="191">
        <v>6.9128101849986967E-2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8362</v>
      </c>
      <c r="H9" s="196">
        <v>8337</v>
      </c>
      <c r="I9" s="195">
        <v>1.0029986805805446</v>
      </c>
      <c r="J9" s="194">
        <v>25</v>
      </c>
      <c r="K9" s="197">
        <v>10000</v>
      </c>
      <c r="L9" s="196">
        <v>10000</v>
      </c>
      <c r="M9" s="195">
        <v>1</v>
      </c>
      <c r="N9" s="194">
        <v>0</v>
      </c>
      <c r="O9" s="193">
        <v>0.83620000000000005</v>
      </c>
      <c r="P9" s="192">
        <v>0.8337</v>
      </c>
      <c r="Q9" s="191">
        <v>2.5000000000000577E-3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/>
      <c r="H10" s="196"/>
      <c r="I10" s="195" t="e">
        <v>#DIV/0!</v>
      </c>
      <c r="J10" s="194">
        <v>0</v>
      </c>
      <c r="K10" s="197"/>
      <c r="L10" s="196"/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/>
      <c r="H11" s="196"/>
      <c r="I11" s="195" t="e">
        <v>#DIV/0!</v>
      </c>
      <c r="J11" s="194">
        <v>0</v>
      </c>
      <c r="K11" s="197"/>
      <c r="L11" s="196"/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/>
      <c r="H12" s="196"/>
      <c r="I12" s="195" t="e">
        <v>#DIV/0!</v>
      </c>
      <c r="J12" s="194">
        <v>0</v>
      </c>
      <c r="K12" s="197"/>
      <c r="L12" s="196"/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/>
      <c r="G13" s="197"/>
      <c r="H13" s="196"/>
      <c r="I13" s="195" t="e">
        <v>#DIV/0!</v>
      </c>
      <c r="J13" s="194">
        <v>0</v>
      </c>
      <c r="K13" s="197"/>
      <c r="L13" s="196"/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/>
      <c r="H14" s="196"/>
      <c r="I14" s="195" t="e">
        <v>#DIV/0!</v>
      </c>
      <c r="J14" s="194">
        <v>0</v>
      </c>
      <c r="K14" s="197"/>
      <c r="L14" s="196"/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/>
      <c r="H15" s="196"/>
      <c r="I15" s="195" t="e">
        <v>#DIV/0!</v>
      </c>
      <c r="J15" s="194">
        <v>0</v>
      </c>
      <c r="K15" s="197"/>
      <c r="L15" s="196"/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282"/>
      <c r="H16" s="281"/>
      <c r="I16" s="195" t="e">
        <v>#DIV/0!</v>
      </c>
      <c r="J16" s="288"/>
      <c r="K16" s="282"/>
      <c r="L16" s="281"/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/>
      <c r="H17" s="175">
        <v>0</v>
      </c>
      <c r="I17" s="174" t="e">
        <v>#DIV/0!</v>
      </c>
      <c r="J17" s="173">
        <v>0</v>
      </c>
      <c r="K17" s="176"/>
      <c r="L17" s="175"/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26374</v>
      </c>
      <c r="H18" s="187">
        <v>25590</v>
      </c>
      <c r="I18" s="186">
        <v>1.0306369675654552</v>
      </c>
      <c r="J18" s="185">
        <v>784</v>
      </c>
      <c r="K18" s="188">
        <v>32240</v>
      </c>
      <c r="L18" s="187">
        <v>29750</v>
      </c>
      <c r="M18" s="186">
        <v>1.0836974789915967</v>
      </c>
      <c r="N18" s="185">
        <v>2490</v>
      </c>
      <c r="O18" s="184">
        <v>0.81805210918114146</v>
      </c>
      <c r="P18" s="183">
        <v>0.86016806722689076</v>
      </c>
      <c r="Q18" s="182">
        <v>-4.2115958045749302E-2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/>
      <c r="H19" s="196"/>
      <c r="I19" s="195" t="e">
        <v>#DIV/0!</v>
      </c>
      <c r="J19" s="194">
        <v>0</v>
      </c>
      <c r="K19" s="197"/>
      <c r="L19" s="196"/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4377</v>
      </c>
      <c r="H20" s="196">
        <v>4013</v>
      </c>
      <c r="I20" s="195">
        <v>1.0907052080737603</v>
      </c>
      <c r="J20" s="194">
        <v>364</v>
      </c>
      <c r="K20" s="197">
        <v>4870</v>
      </c>
      <c r="L20" s="196">
        <v>4470</v>
      </c>
      <c r="M20" s="195">
        <v>1.0894854586129754</v>
      </c>
      <c r="N20" s="194">
        <v>400</v>
      </c>
      <c r="O20" s="193">
        <v>0.89876796714579055</v>
      </c>
      <c r="P20" s="192">
        <v>0.8977628635346756</v>
      </c>
      <c r="Q20" s="191">
        <v>1.0051036111149436E-3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8181</v>
      </c>
      <c r="H21" s="196">
        <v>8073</v>
      </c>
      <c r="I21" s="195">
        <v>1.0133779264214047</v>
      </c>
      <c r="J21" s="194">
        <v>108</v>
      </c>
      <c r="K21" s="197">
        <v>9900</v>
      </c>
      <c r="L21" s="196">
        <v>9780</v>
      </c>
      <c r="M21" s="195">
        <v>1.0122699386503067</v>
      </c>
      <c r="N21" s="194">
        <v>120</v>
      </c>
      <c r="O21" s="193">
        <v>0.82636363636363641</v>
      </c>
      <c r="P21" s="192">
        <v>0.82546012269938651</v>
      </c>
      <c r="Q21" s="191">
        <v>9.0351366424989976E-4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2956</v>
      </c>
      <c r="H22" s="196">
        <v>2996</v>
      </c>
      <c r="I22" s="195">
        <v>0.986648865153538</v>
      </c>
      <c r="J22" s="194">
        <v>-40</v>
      </c>
      <c r="K22" s="197">
        <v>3300</v>
      </c>
      <c r="L22" s="196">
        <v>3300</v>
      </c>
      <c r="M22" s="195">
        <v>1</v>
      </c>
      <c r="N22" s="194">
        <v>0</v>
      </c>
      <c r="O22" s="193">
        <v>0.89575757575757575</v>
      </c>
      <c r="P22" s="192">
        <v>0.90787878787878784</v>
      </c>
      <c r="Q22" s="191">
        <v>-1.2121212121212088E-2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1609</v>
      </c>
      <c r="H23" s="196">
        <v>1539</v>
      </c>
      <c r="I23" s="195">
        <v>1.0454840805718</v>
      </c>
      <c r="J23" s="194">
        <v>70</v>
      </c>
      <c r="K23" s="197">
        <v>1650</v>
      </c>
      <c r="L23" s="196">
        <v>1650</v>
      </c>
      <c r="M23" s="195">
        <v>1</v>
      </c>
      <c r="N23" s="194">
        <v>0</v>
      </c>
      <c r="O23" s="193">
        <v>0.9751515151515151</v>
      </c>
      <c r="P23" s="192">
        <v>0.93272727272727274</v>
      </c>
      <c r="Q23" s="191">
        <v>4.2424242424242364E-2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/>
      <c r="H24" s="196">
        <v>0</v>
      </c>
      <c r="I24" s="195" t="e">
        <v>#DIV/0!</v>
      </c>
      <c r="J24" s="194">
        <v>0</v>
      </c>
      <c r="K24" s="197"/>
      <c r="L24" s="196"/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1451</v>
      </c>
      <c r="H25" s="196">
        <v>1361</v>
      </c>
      <c r="I25" s="195">
        <v>1.0661278471711977</v>
      </c>
      <c r="J25" s="194">
        <v>90</v>
      </c>
      <c r="K25" s="197">
        <v>1650</v>
      </c>
      <c r="L25" s="196">
        <v>1450</v>
      </c>
      <c r="M25" s="195">
        <v>1.1379310344827587</v>
      </c>
      <c r="N25" s="194">
        <v>200</v>
      </c>
      <c r="O25" s="193">
        <v>0.87939393939393939</v>
      </c>
      <c r="P25" s="192">
        <v>0.93862068965517242</v>
      </c>
      <c r="Q25" s="191">
        <v>-5.922675026123303E-2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/>
      <c r="H26" s="196"/>
      <c r="I26" s="195" t="e">
        <v>#DIV/0!</v>
      </c>
      <c r="J26" s="194">
        <v>0</v>
      </c>
      <c r="K26" s="197"/>
      <c r="L26" s="196"/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/>
      <c r="H27" s="196"/>
      <c r="I27" s="195" t="e">
        <v>#DIV/0!</v>
      </c>
      <c r="J27" s="194">
        <v>0</v>
      </c>
      <c r="K27" s="197"/>
      <c r="L27" s="196"/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/>
      <c r="H28" s="196"/>
      <c r="I28" s="195" t="e">
        <v>#DIV/0!</v>
      </c>
      <c r="J28" s="194">
        <v>0</v>
      </c>
      <c r="K28" s="197"/>
      <c r="L28" s="196"/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/>
      <c r="H29" s="196"/>
      <c r="I29" s="195" t="e">
        <v>#DIV/0!</v>
      </c>
      <c r="J29" s="194">
        <v>0</v>
      </c>
      <c r="K29" s="197"/>
      <c r="L29" s="196"/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/>
      <c r="H30" s="196"/>
      <c r="I30" s="195" t="e">
        <v>#DIV/0!</v>
      </c>
      <c r="J30" s="194">
        <v>0</v>
      </c>
      <c r="K30" s="197"/>
      <c r="L30" s="196"/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/>
      <c r="H31" s="196"/>
      <c r="I31" s="195" t="e">
        <v>#DIV/0!</v>
      </c>
      <c r="J31" s="194">
        <v>0</v>
      </c>
      <c r="K31" s="197"/>
      <c r="L31" s="196"/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998</v>
      </c>
      <c r="H32" s="196">
        <v>951</v>
      </c>
      <c r="I32" s="195">
        <v>1.049421661409043</v>
      </c>
      <c r="J32" s="194">
        <v>47</v>
      </c>
      <c r="K32" s="197">
        <v>1650</v>
      </c>
      <c r="L32" s="196">
        <v>1450</v>
      </c>
      <c r="M32" s="195">
        <v>1.1379310344827587</v>
      </c>
      <c r="N32" s="194">
        <v>200</v>
      </c>
      <c r="O32" s="193">
        <v>0.60484848484848486</v>
      </c>
      <c r="P32" s="192">
        <v>0.65586206896551724</v>
      </c>
      <c r="Q32" s="191">
        <v>-5.1013584117032384E-2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/>
      <c r="H33" s="196"/>
      <c r="I33" s="195" t="e">
        <v>#DIV/0!</v>
      </c>
      <c r="J33" s="194">
        <v>0</v>
      </c>
      <c r="K33" s="197"/>
      <c r="L33" s="196"/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927</v>
      </c>
      <c r="H34" s="196">
        <v>1095</v>
      </c>
      <c r="I34" s="195">
        <v>0.84657534246575339</v>
      </c>
      <c r="J34" s="194">
        <v>-168</v>
      </c>
      <c r="K34" s="197">
        <v>1650</v>
      </c>
      <c r="L34" s="196">
        <v>1450</v>
      </c>
      <c r="M34" s="195">
        <v>1.1379310344827587</v>
      </c>
      <c r="N34" s="194">
        <v>200</v>
      </c>
      <c r="O34" s="193">
        <v>0.56181818181818177</v>
      </c>
      <c r="P34" s="192">
        <v>0.7551724137931034</v>
      </c>
      <c r="Q34" s="191">
        <v>-0.19335423197492163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/>
      <c r="H35" s="196"/>
      <c r="I35" s="195" t="e">
        <v>#DIV/0!</v>
      </c>
      <c r="J35" s="194">
        <v>0</v>
      </c>
      <c r="K35" s="197"/>
      <c r="L35" s="196"/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/>
      <c r="H36" s="196"/>
      <c r="I36" s="195" t="e">
        <v>#DIV/0!</v>
      </c>
      <c r="J36" s="194">
        <v>0</v>
      </c>
      <c r="K36" s="197"/>
      <c r="L36" s="196"/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5875</v>
      </c>
      <c r="H37" s="175">
        <v>5562</v>
      </c>
      <c r="I37" s="291">
        <v>1.0562747213232651</v>
      </c>
      <c r="J37" s="173">
        <v>313</v>
      </c>
      <c r="K37" s="176">
        <v>7570</v>
      </c>
      <c r="L37" s="175">
        <v>6200</v>
      </c>
      <c r="M37" s="174">
        <v>1.2209677419354839</v>
      </c>
      <c r="N37" s="173">
        <v>1370</v>
      </c>
      <c r="O37" s="172">
        <v>0.7760898282694848</v>
      </c>
      <c r="P37" s="171">
        <v>0.89709677419354839</v>
      </c>
      <c r="Q37" s="170">
        <v>-0.12100694592406358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1005</v>
      </c>
      <c r="H38" s="187">
        <v>664</v>
      </c>
      <c r="I38" s="186">
        <v>1.5135542168674698</v>
      </c>
      <c r="J38" s="185">
        <v>341</v>
      </c>
      <c r="K38" s="188">
        <v>1250</v>
      </c>
      <c r="L38" s="187">
        <v>1000</v>
      </c>
      <c r="M38" s="186">
        <v>1.25</v>
      </c>
      <c r="N38" s="185">
        <v>250</v>
      </c>
      <c r="O38" s="184">
        <v>0.80400000000000005</v>
      </c>
      <c r="P38" s="183">
        <v>0.66400000000000003</v>
      </c>
      <c r="Q38" s="182">
        <v>0.14000000000000001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675</v>
      </c>
      <c r="H39" s="196">
        <v>336</v>
      </c>
      <c r="I39" s="195">
        <v>2.0089285714285716</v>
      </c>
      <c r="J39" s="194">
        <v>339</v>
      </c>
      <c r="K39" s="197">
        <v>750</v>
      </c>
      <c r="L39" s="196">
        <v>500</v>
      </c>
      <c r="M39" s="195">
        <v>1.5</v>
      </c>
      <c r="N39" s="194">
        <v>250</v>
      </c>
      <c r="O39" s="193">
        <v>0.9</v>
      </c>
      <c r="P39" s="192">
        <v>0.67200000000000004</v>
      </c>
      <c r="Q39" s="191">
        <v>0.22799999999999998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330</v>
      </c>
      <c r="H40" s="237">
        <v>328</v>
      </c>
      <c r="I40" s="236">
        <v>1.0060975609756098</v>
      </c>
      <c r="J40" s="235">
        <v>2</v>
      </c>
      <c r="K40" s="238">
        <v>500</v>
      </c>
      <c r="L40" s="237">
        <v>500</v>
      </c>
      <c r="M40" s="236">
        <v>1</v>
      </c>
      <c r="N40" s="235">
        <v>0</v>
      </c>
      <c r="O40" s="234">
        <v>0.66</v>
      </c>
      <c r="P40" s="233">
        <v>0.65600000000000003</v>
      </c>
      <c r="Q40" s="232">
        <v>4.0000000000000036E-3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382</v>
      </c>
      <c r="H41" s="187">
        <v>0</v>
      </c>
      <c r="I41" s="186" t="e">
        <v>#DIV/0!</v>
      </c>
      <c r="J41" s="185">
        <v>382</v>
      </c>
      <c r="K41" s="188">
        <v>480</v>
      </c>
      <c r="L41" s="187">
        <v>0</v>
      </c>
      <c r="M41" s="186" t="e">
        <v>#DIV/0!</v>
      </c>
      <c r="N41" s="185">
        <v>480</v>
      </c>
      <c r="O41" s="184">
        <v>0.79583333333333328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382</v>
      </c>
      <c r="H42" s="175">
        <v>0</v>
      </c>
      <c r="I42" s="174" t="e">
        <v>#DIV/0!</v>
      </c>
      <c r="J42" s="173">
        <v>480</v>
      </c>
      <c r="K42" s="176">
        <v>480</v>
      </c>
      <c r="L42" s="175">
        <v>0</v>
      </c>
      <c r="M42" s="174" t="e">
        <v>#DIV/0!</v>
      </c>
      <c r="N42" s="173">
        <v>480</v>
      </c>
      <c r="O42" s="172">
        <v>0.79583333333333328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1</v>
      </c>
      <c r="C43" s="189"/>
      <c r="D43" s="189"/>
      <c r="E43" s="189"/>
      <c r="F43" s="229"/>
      <c r="G43" s="188">
        <v>3562</v>
      </c>
      <c r="H43" s="187">
        <v>3515</v>
      </c>
      <c r="I43" s="186">
        <v>1.0133712660028449</v>
      </c>
      <c r="J43" s="185">
        <v>47</v>
      </c>
      <c r="K43" s="231">
        <v>4150</v>
      </c>
      <c r="L43" s="187">
        <v>4463</v>
      </c>
      <c r="M43" s="186">
        <v>0.92986780192695495</v>
      </c>
      <c r="N43" s="185">
        <v>-313</v>
      </c>
      <c r="O43" s="184">
        <v>0.85831325301204819</v>
      </c>
      <c r="P43" s="183">
        <v>0.78758682500560162</v>
      </c>
      <c r="Q43" s="182">
        <v>7.0726428006446573E-2</v>
      </c>
      <c r="R43" s="169"/>
      <c r="S43" s="169"/>
    </row>
    <row r="44" spans="1:19" x14ac:dyDescent="0.4">
      <c r="A44" s="200"/>
      <c r="B44" s="190" t="s">
        <v>1</v>
      </c>
      <c r="C44" s="226"/>
      <c r="D44" s="14"/>
      <c r="E44" s="226"/>
      <c r="F44" s="225"/>
      <c r="G44" s="188">
        <v>3562</v>
      </c>
      <c r="H44" s="187">
        <v>3515</v>
      </c>
      <c r="I44" s="186">
        <v>1.0133712660028449</v>
      </c>
      <c r="J44" s="185">
        <v>47</v>
      </c>
      <c r="K44" s="188">
        <v>4150</v>
      </c>
      <c r="L44" s="187">
        <v>4463</v>
      </c>
      <c r="M44" s="186">
        <v>0.92986780192695495</v>
      </c>
      <c r="N44" s="185">
        <v>-313</v>
      </c>
      <c r="O44" s="184">
        <v>0.85831325301204819</v>
      </c>
      <c r="P44" s="183">
        <v>0.78758682500560162</v>
      </c>
      <c r="Q44" s="182">
        <v>7.0726428006446573E-2</v>
      </c>
      <c r="R44" s="169"/>
      <c r="S44" s="169"/>
    </row>
    <row r="45" spans="1:19" x14ac:dyDescent="0.4">
      <c r="A45" s="200"/>
      <c r="B45" s="200"/>
      <c r="C45" s="199" t="s">
        <v>108</v>
      </c>
      <c r="D45" s="198"/>
      <c r="E45" s="198"/>
      <c r="F45" s="10" t="s">
        <v>97</v>
      </c>
      <c r="G45" s="197">
        <v>487</v>
      </c>
      <c r="H45" s="196">
        <v>570</v>
      </c>
      <c r="I45" s="195">
        <v>0.85438596491228069</v>
      </c>
      <c r="J45" s="194">
        <v>-83</v>
      </c>
      <c r="K45" s="197">
        <v>554</v>
      </c>
      <c r="L45" s="196">
        <v>660</v>
      </c>
      <c r="M45" s="195">
        <v>0.83939393939393936</v>
      </c>
      <c r="N45" s="194">
        <v>-106</v>
      </c>
      <c r="O45" s="193">
        <v>0.87906137184115518</v>
      </c>
      <c r="P45" s="192">
        <v>0.86363636363636365</v>
      </c>
      <c r="Q45" s="191">
        <v>1.5425008204791535E-2</v>
      </c>
      <c r="R45" s="169"/>
      <c r="S45" s="169"/>
    </row>
    <row r="46" spans="1:19" x14ac:dyDescent="0.4">
      <c r="A46" s="200"/>
      <c r="B46" s="200"/>
      <c r="C46" s="199" t="s">
        <v>107</v>
      </c>
      <c r="D46" s="198"/>
      <c r="E46" s="198"/>
      <c r="F46" s="253"/>
      <c r="G46" s="197"/>
      <c r="H46" s="196"/>
      <c r="I46" s="195" t="e">
        <v>#DIV/0!</v>
      </c>
      <c r="J46" s="194">
        <v>0</v>
      </c>
      <c r="K46" s="197"/>
      <c r="L46" s="196"/>
      <c r="M46" s="195" t="e">
        <v>#DIV/0!</v>
      </c>
      <c r="N46" s="194">
        <v>0</v>
      </c>
      <c r="O46" s="193" t="e">
        <v>#DIV/0!</v>
      </c>
      <c r="P46" s="192" t="e">
        <v>#DIV/0!</v>
      </c>
      <c r="Q46" s="191" t="e">
        <v>#DIV/0!</v>
      </c>
      <c r="R46" s="169"/>
      <c r="S46" s="169"/>
    </row>
    <row r="47" spans="1:19" x14ac:dyDescent="0.4">
      <c r="A47" s="200"/>
      <c r="B47" s="200"/>
      <c r="C47" s="199" t="s">
        <v>106</v>
      </c>
      <c r="D47" s="198"/>
      <c r="E47" s="198"/>
      <c r="F47" s="253"/>
      <c r="G47" s="197"/>
      <c r="H47" s="196"/>
      <c r="I47" s="195" t="e">
        <v>#DIV/0!</v>
      </c>
      <c r="J47" s="194">
        <v>0</v>
      </c>
      <c r="K47" s="197"/>
      <c r="L47" s="196"/>
      <c r="M47" s="195" t="e">
        <v>#DIV/0!</v>
      </c>
      <c r="N47" s="194">
        <v>0</v>
      </c>
      <c r="O47" s="193" t="e">
        <v>#DIV/0!</v>
      </c>
      <c r="P47" s="192" t="e">
        <v>#DIV/0!</v>
      </c>
      <c r="Q47" s="191" t="e">
        <v>#DIV/0!</v>
      </c>
      <c r="R47" s="169"/>
      <c r="S47" s="169"/>
    </row>
    <row r="48" spans="1:19" x14ac:dyDescent="0.4">
      <c r="A48" s="200"/>
      <c r="B48" s="200"/>
      <c r="C48" s="199" t="s">
        <v>98</v>
      </c>
      <c r="D48" s="198"/>
      <c r="E48" s="198"/>
      <c r="F48" s="10" t="s">
        <v>97</v>
      </c>
      <c r="G48" s="197">
        <v>371</v>
      </c>
      <c r="H48" s="196">
        <v>230</v>
      </c>
      <c r="I48" s="195">
        <v>1.6130434782608696</v>
      </c>
      <c r="J48" s="194">
        <v>141</v>
      </c>
      <c r="K48" s="197">
        <v>660</v>
      </c>
      <c r="L48" s="196">
        <v>480</v>
      </c>
      <c r="M48" s="195">
        <v>1.375</v>
      </c>
      <c r="N48" s="194">
        <v>180</v>
      </c>
      <c r="O48" s="193">
        <v>0.56212121212121213</v>
      </c>
      <c r="P48" s="192">
        <v>0.47916666666666669</v>
      </c>
      <c r="Q48" s="191">
        <v>8.2954545454545447E-2</v>
      </c>
      <c r="R48" s="169"/>
      <c r="S48" s="169"/>
    </row>
    <row r="49" spans="1:19" x14ac:dyDescent="0.4">
      <c r="A49" s="200"/>
      <c r="B49" s="200"/>
      <c r="C49" s="208" t="s">
        <v>105</v>
      </c>
      <c r="D49" s="207"/>
      <c r="E49" s="207"/>
      <c r="F49" s="6" t="s">
        <v>97</v>
      </c>
      <c r="G49" s="197">
        <v>1062</v>
      </c>
      <c r="H49" s="196">
        <v>1062</v>
      </c>
      <c r="I49" s="195">
        <v>1</v>
      </c>
      <c r="J49" s="194">
        <v>0</v>
      </c>
      <c r="K49" s="197">
        <v>1180</v>
      </c>
      <c r="L49" s="196">
        <v>1336</v>
      </c>
      <c r="M49" s="195">
        <v>0.88323353293413176</v>
      </c>
      <c r="N49" s="194">
        <v>-156</v>
      </c>
      <c r="O49" s="193">
        <v>0.9</v>
      </c>
      <c r="P49" s="192">
        <v>0.79491017964071853</v>
      </c>
      <c r="Q49" s="191">
        <v>0.10508982035928149</v>
      </c>
      <c r="R49" s="169"/>
      <c r="S49" s="169"/>
    </row>
    <row r="50" spans="1:19" x14ac:dyDescent="0.4">
      <c r="A50" s="181"/>
      <c r="B50" s="181"/>
      <c r="C50" s="180" t="s">
        <v>92</v>
      </c>
      <c r="D50" s="177"/>
      <c r="E50" s="177"/>
      <c r="F50" s="18" t="s">
        <v>97</v>
      </c>
      <c r="G50" s="176">
        <v>1642</v>
      </c>
      <c r="H50" s="175">
        <v>1653</v>
      </c>
      <c r="I50" s="174">
        <v>0.99334543254688445</v>
      </c>
      <c r="J50" s="173">
        <v>-11</v>
      </c>
      <c r="K50" s="176">
        <v>1756</v>
      </c>
      <c r="L50" s="175">
        <v>1987</v>
      </c>
      <c r="M50" s="174">
        <v>0.8837443381982889</v>
      </c>
      <c r="N50" s="173">
        <v>-231</v>
      </c>
      <c r="O50" s="172">
        <v>0.93507972665148065</v>
      </c>
      <c r="P50" s="171">
        <v>0.83190739808756919</v>
      </c>
      <c r="Q50" s="170">
        <v>0.10317232856391145</v>
      </c>
      <c r="R50" s="169"/>
      <c r="S50" s="169"/>
    </row>
    <row r="51" spans="1:19" x14ac:dyDescent="0.4">
      <c r="G51" s="168"/>
      <c r="H51" s="168"/>
      <c r="I51" s="168"/>
      <c r="J51" s="168"/>
      <c r="K51" s="168"/>
      <c r="L51" s="168"/>
      <c r="M51" s="168"/>
      <c r="N51" s="168"/>
      <c r="O51" s="167"/>
      <c r="P51" s="167"/>
      <c r="Q51" s="167"/>
    </row>
    <row r="52" spans="1:19" x14ac:dyDescent="0.4">
      <c r="C52" s="11" t="s">
        <v>83</v>
      </c>
    </row>
    <row r="53" spans="1:19" x14ac:dyDescent="0.4">
      <c r="C53" s="12" t="s">
        <v>82</v>
      </c>
    </row>
    <row r="54" spans="1:19" x14ac:dyDescent="0.4">
      <c r="C54" s="11" t="s">
        <v>81</v>
      </c>
    </row>
    <row r="55" spans="1:19" x14ac:dyDescent="0.4">
      <c r="C55" s="11" t="s">
        <v>80</v>
      </c>
    </row>
    <row r="56" spans="1:19" x14ac:dyDescent="0.4">
      <c r="C56" s="11" t="s">
        <v>79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30'!A1" display="'h30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zoomScaleNormal="100" workbookViewId="0">
      <pane xSplit="6" ySplit="5" topLeftCell="G6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2.125" style="166" customWidth="1"/>
    <col min="2" max="2" width="1.125" style="166" customWidth="1"/>
    <col min="3" max="3" width="6.75" style="166" customWidth="1"/>
    <col min="4" max="4" width="2.625" style="166" bestFit="1" customWidth="1"/>
    <col min="5" max="5" width="7.125" style="166" bestFit="1" customWidth="1"/>
    <col min="6" max="6" width="6.375" style="166" customWidth="1"/>
    <col min="7" max="8" width="12.75" style="166" bestFit="1" customWidth="1"/>
    <col min="9" max="9" width="7.625" style="166" customWidth="1"/>
    <col min="10" max="10" width="9.625" style="166" customWidth="1"/>
    <col min="11" max="12" width="12.75" style="166" bestFit="1" customWidth="1"/>
    <col min="13" max="13" width="7.625" style="166" customWidth="1"/>
    <col min="14" max="16" width="9.625" style="166" customWidth="1"/>
    <col min="17" max="17" width="8.625" style="166" customWidth="1"/>
    <col min="18" max="16384" width="9" style="166"/>
  </cols>
  <sheetData>
    <row r="1" spans="1:19" ht="17.25" customHeight="1" thickBot="1" x14ac:dyDescent="0.45">
      <c r="A1" s="311" t="str">
        <f>'h30'!A1</f>
        <v>平成30年度</v>
      </c>
      <c r="B1" s="311"/>
      <c r="C1" s="311"/>
      <c r="D1" s="311"/>
      <c r="E1" s="119"/>
      <c r="F1" s="119"/>
      <c r="G1" s="119"/>
      <c r="H1" s="119"/>
      <c r="I1" s="119"/>
      <c r="J1" s="122" t="str">
        <f ca="1">RIGHT(CELL("filename",$A$1),LEN(CELL("filename",$A$1))-FIND("]",CELL("filename",$A$1)))</f>
        <v>３月（下旬）</v>
      </c>
      <c r="K1" s="123" t="s">
        <v>72</v>
      </c>
      <c r="L1" s="119"/>
      <c r="M1" s="119"/>
      <c r="N1" s="119"/>
      <c r="O1" s="119"/>
      <c r="P1" s="119"/>
      <c r="Q1" s="119"/>
    </row>
    <row r="2" spans="1:19" x14ac:dyDescent="0.4">
      <c r="A2" s="312">
        <v>31</v>
      </c>
      <c r="B2" s="313"/>
      <c r="C2" s="13">
        <v>2019</v>
      </c>
      <c r="D2" s="2" t="s">
        <v>146</v>
      </c>
      <c r="E2" s="2">
        <v>3</v>
      </c>
      <c r="F2" s="2" t="s">
        <v>145</v>
      </c>
      <c r="G2" s="316" t="s">
        <v>144</v>
      </c>
      <c r="H2" s="313"/>
      <c r="I2" s="313"/>
      <c r="J2" s="328"/>
      <c r="K2" s="313" t="s">
        <v>143</v>
      </c>
      <c r="L2" s="313"/>
      <c r="M2" s="313"/>
      <c r="N2" s="313"/>
      <c r="O2" s="316" t="s">
        <v>142</v>
      </c>
      <c r="P2" s="313"/>
      <c r="Q2" s="317"/>
    </row>
    <row r="3" spans="1:19" x14ac:dyDescent="0.4">
      <c r="A3" s="331" t="s">
        <v>141</v>
      </c>
      <c r="B3" s="332"/>
      <c r="C3" s="332"/>
      <c r="D3" s="332"/>
      <c r="E3" s="332"/>
      <c r="F3" s="332"/>
      <c r="G3" s="329" t="s">
        <v>427</v>
      </c>
      <c r="H3" s="324" t="s">
        <v>426</v>
      </c>
      <c r="I3" s="326" t="s">
        <v>140</v>
      </c>
      <c r="J3" s="327"/>
      <c r="K3" s="322" t="s">
        <v>427</v>
      </c>
      <c r="L3" s="324" t="s">
        <v>426</v>
      </c>
      <c r="M3" s="326" t="s">
        <v>140</v>
      </c>
      <c r="N3" s="327"/>
      <c r="O3" s="318" t="s">
        <v>427</v>
      </c>
      <c r="P3" s="320" t="s">
        <v>426</v>
      </c>
      <c r="Q3" s="314" t="s">
        <v>136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0"/>
      <c r="H4" s="325"/>
      <c r="I4" s="3" t="s">
        <v>137</v>
      </c>
      <c r="J4" s="4" t="s">
        <v>136</v>
      </c>
      <c r="K4" s="323"/>
      <c r="L4" s="325"/>
      <c r="M4" s="3" t="s">
        <v>137</v>
      </c>
      <c r="N4" s="4" t="s">
        <v>136</v>
      </c>
      <c r="O4" s="319"/>
      <c r="P4" s="321"/>
      <c r="Q4" s="315"/>
    </row>
    <row r="5" spans="1:19" x14ac:dyDescent="0.4">
      <c r="A5" s="230" t="s">
        <v>149</v>
      </c>
      <c r="B5" s="251"/>
      <c r="C5" s="251"/>
      <c r="D5" s="251"/>
      <c r="E5" s="251"/>
      <c r="F5" s="251"/>
      <c r="G5" s="250">
        <v>97489</v>
      </c>
      <c r="H5" s="249">
        <v>90637</v>
      </c>
      <c r="I5" s="248">
        <v>1.0755982656089675</v>
      </c>
      <c r="J5" s="247">
        <v>6852</v>
      </c>
      <c r="K5" s="250">
        <v>103560</v>
      </c>
      <c r="L5" s="249">
        <v>98262</v>
      </c>
      <c r="M5" s="248">
        <v>1.0539170788300665</v>
      </c>
      <c r="N5" s="247">
        <v>5298</v>
      </c>
      <c r="O5" s="246">
        <v>0.94137697952877564</v>
      </c>
      <c r="P5" s="245">
        <v>0.92240133520587819</v>
      </c>
      <c r="Q5" s="244">
        <v>1.8975644322897445E-2</v>
      </c>
      <c r="R5" s="169"/>
      <c r="S5" s="169"/>
    </row>
    <row r="6" spans="1:19" x14ac:dyDescent="0.4">
      <c r="A6" s="190" t="s">
        <v>134</v>
      </c>
      <c r="B6" s="189" t="s">
        <v>350</v>
      </c>
      <c r="C6" s="189"/>
      <c r="D6" s="189"/>
      <c r="E6" s="189"/>
      <c r="F6" s="189"/>
      <c r="G6" s="188">
        <v>93413</v>
      </c>
      <c r="H6" s="187">
        <v>86761</v>
      </c>
      <c r="I6" s="186">
        <v>1.0766703933795139</v>
      </c>
      <c r="J6" s="185">
        <v>6652</v>
      </c>
      <c r="K6" s="231">
        <v>99133</v>
      </c>
      <c r="L6" s="187">
        <v>93977</v>
      </c>
      <c r="M6" s="186">
        <v>1.0548644881194336</v>
      </c>
      <c r="N6" s="185">
        <v>5156</v>
      </c>
      <c r="O6" s="184">
        <v>0.94229973873483097</v>
      </c>
      <c r="P6" s="183">
        <v>0.92321525479638633</v>
      </c>
      <c r="Q6" s="182">
        <v>1.9084483938444641E-2</v>
      </c>
      <c r="R6" s="169"/>
      <c r="S6" s="169"/>
    </row>
    <row r="7" spans="1:19" x14ac:dyDescent="0.4">
      <c r="A7" s="200"/>
      <c r="B7" s="190" t="s">
        <v>132</v>
      </c>
      <c r="C7" s="189"/>
      <c r="D7" s="189"/>
      <c r="E7" s="189"/>
      <c r="F7" s="189"/>
      <c r="G7" s="188">
        <v>58489</v>
      </c>
      <c r="H7" s="187">
        <v>55956</v>
      </c>
      <c r="I7" s="186">
        <v>1.0452677103438417</v>
      </c>
      <c r="J7" s="185">
        <v>2533</v>
      </c>
      <c r="K7" s="188">
        <v>61490</v>
      </c>
      <c r="L7" s="187">
        <v>60252</v>
      </c>
      <c r="M7" s="186">
        <v>1.0205470357830446</v>
      </c>
      <c r="N7" s="185">
        <v>1238</v>
      </c>
      <c r="O7" s="184">
        <v>0.95119531631159537</v>
      </c>
      <c r="P7" s="183">
        <v>0.92869946225851419</v>
      </c>
      <c r="Q7" s="182">
        <v>2.2495854053081188E-2</v>
      </c>
      <c r="R7" s="169"/>
      <c r="S7" s="169"/>
    </row>
    <row r="8" spans="1:19" x14ac:dyDescent="0.4">
      <c r="A8" s="200"/>
      <c r="B8" s="200"/>
      <c r="C8" s="208" t="s">
        <v>102</v>
      </c>
      <c r="D8" s="5"/>
      <c r="E8" s="207"/>
      <c r="F8" s="6" t="s">
        <v>97</v>
      </c>
      <c r="G8" s="197">
        <v>48489</v>
      </c>
      <c r="H8" s="196">
        <v>46633</v>
      </c>
      <c r="I8" s="195">
        <v>1.0398001415306757</v>
      </c>
      <c r="J8" s="194">
        <v>1856</v>
      </c>
      <c r="K8" s="197">
        <v>50490</v>
      </c>
      <c r="L8" s="196">
        <v>49252</v>
      </c>
      <c r="M8" s="195">
        <v>1.0251360350848697</v>
      </c>
      <c r="N8" s="194">
        <v>1238</v>
      </c>
      <c r="O8" s="193">
        <v>0.96036838978015449</v>
      </c>
      <c r="P8" s="192">
        <v>0.94682449443677419</v>
      </c>
      <c r="Q8" s="191">
        <v>1.3543895343380297E-2</v>
      </c>
      <c r="R8" s="169"/>
      <c r="S8" s="169"/>
    </row>
    <row r="9" spans="1:19" x14ac:dyDescent="0.4">
      <c r="A9" s="200"/>
      <c r="B9" s="200"/>
      <c r="C9" s="208" t="s">
        <v>118</v>
      </c>
      <c r="D9" s="207"/>
      <c r="E9" s="207"/>
      <c r="F9" s="6" t="s">
        <v>97</v>
      </c>
      <c r="G9" s="197">
        <v>10000</v>
      </c>
      <c r="H9" s="196">
        <v>9323</v>
      </c>
      <c r="I9" s="195">
        <v>1.0726161106939827</v>
      </c>
      <c r="J9" s="194">
        <v>677</v>
      </c>
      <c r="K9" s="197">
        <v>11000</v>
      </c>
      <c r="L9" s="196">
        <v>11000</v>
      </c>
      <c r="M9" s="195">
        <v>1</v>
      </c>
      <c r="N9" s="194">
        <v>0</v>
      </c>
      <c r="O9" s="193">
        <v>0.90909090909090906</v>
      </c>
      <c r="P9" s="192">
        <v>0.84754545454545449</v>
      </c>
      <c r="Q9" s="191">
        <v>6.154545454545457E-2</v>
      </c>
      <c r="R9" s="169"/>
      <c r="S9" s="169"/>
    </row>
    <row r="10" spans="1:19" x14ac:dyDescent="0.4">
      <c r="A10" s="200"/>
      <c r="B10" s="200"/>
      <c r="C10" s="208" t="s">
        <v>100</v>
      </c>
      <c r="D10" s="207"/>
      <c r="E10" s="207"/>
      <c r="F10" s="241"/>
      <c r="G10" s="197">
        <v>0</v>
      </c>
      <c r="H10" s="196">
        <v>0</v>
      </c>
      <c r="I10" s="195" t="e">
        <v>#DIV/0!</v>
      </c>
      <c r="J10" s="194">
        <v>0</v>
      </c>
      <c r="K10" s="197">
        <v>0</v>
      </c>
      <c r="L10" s="196">
        <v>0</v>
      </c>
      <c r="M10" s="195" t="e">
        <v>#DIV/0!</v>
      </c>
      <c r="N10" s="194">
        <v>0</v>
      </c>
      <c r="O10" s="193" t="e">
        <v>#DIV/0!</v>
      </c>
      <c r="P10" s="192" t="e">
        <v>#DIV/0!</v>
      </c>
      <c r="Q10" s="191" t="e">
        <v>#DIV/0!</v>
      </c>
      <c r="R10" s="169"/>
      <c r="S10" s="169"/>
    </row>
    <row r="11" spans="1:19" x14ac:dyDescent="0.4">
      <c r="A11" s="200"/>
      <c r="B11" s="200"/>
      <c r="C11" s="208" t="s">
        <v>101</v>
      </c>
      <c r="D11" s="207"/>
      <c r="E11" s="207"/>
      <c r="F11" s="241"/>
      <c r="G11" s="197">
        <v>0</v>
      </c>
      <c r="H11" s="196">
        <v>0</v>
      </c>
      <c r="I11" s="195" t="e">
        <v>#DIV/0!</v>
      </c>
      <c r="J11" s="194">
        <v>0</v>
      </c>
      <c r="K11" s="197">
        <v>0</v>
      </c>
      <c r="L11" s="196">
        <v>0</v>
      </c>
      <c r="M11" s="195" t="e">
        <v>#DIV/0!</v>
      </c>
      <c r="N11" s="194">
        <v>0</v>
      </c>
      <c r="O11" s="193" t="e">
        <v>#DIV/0!</v>
      </c>
      <c r="P11" s="192" t="e">
        <v>#DIV/0!</v>
      </c>
      <c r="Q11" s="191" t="e">
        <v>#DIV/0!</v>
      </c>
      <c r="R11" s="169"/>
      <c r="S11" s="169"/>
    </row>
    <row r="12" spans="1:19" x14ac:dyDescent="0.4">
      <c r="A12" s="200"/>
      <c r="B12" s="200"/>
      <c r="C12" s="208" t="s">
        <v>98</v>
      </c>
      <c r="D12" s="207"/>
      <c r="E12" s="207"/>
      <c r="F12" s="241"/>
      <c r="G12" s="197">
        <v>0</v>
      </c>
      <c r="H12" s="196">
        <v>0</v>
      </c>
      <c r="I12" s="195" t="e">
        <v>#DIV/0!</v>
      </c>
      <c r="J12" s="194">
        <v>0</v>
      </c>
      <c r="K12" s="197">
        <v>0</v>
      </c>
      <c r="L12" s="196">
        <v>0</v>
      </c>
      <c r="M12" s="195" t="e">
        <v>#DIV/0!</v>
      </c>
      <c r="N12" s="194">
        <v>0</v>
      </c>
      <c r="O12" s="193" t="e">
        <v>#DIV/0!</v>
      </c>
      <c r="P12" s="192" t="e">
        <v>#DIV/0!</v>
      </c>
      <c r="Q12" s="191" t="e">
        <v>#DIV/0!</v>
      </c>
      <c r="R12" s="169"/>
      <c r="S12" s="169"/>
    </row>
    <row r="13" spans="1:19" x14ac:dyDescent="0.4">
      <c r="A13" s="200"/>
      <c r="B13" s="200"/>
      <c r="C13" s="208" t="s">
        <v>93</v>
      </c>
      <c r="D13" s="207"/>
      <c r="E13" s="207"/>
      <c r="F13" s="6" t="s">
        <v>97</v>
      </c>
      <c r="G13" s="197">
        <v>0</v>
      </c>
      <c r="H13" s="196">
        <v>0</v>
      </c>
      <c r="I13" s="195" t="e">
        <v>#DIV/0!</v>
      </c>
      <c r="J13" s="194">
        <v>0</v>
      </c>
      <c r="K13" s="197">
        <v>0</v>
      </c>
      <c r="L13" s="196">
        <v>0</v>
      </c>
      <c r="M13" s="195" t="e">
        <v>#DIV/0!</v>
      </c>
      <c r="N13" s="194">
        <v>0</v>
      </c>
      <c r="O13" s="193" t="e">
        <v>#DIV/0!</v>
      </c>
      <c r="P13" s="192" t="e">
        <v>#DIV/0!</v>
      </c>
      <c r="Q13" s="191" t="e">
        <v>#DIV/0!</v>
      </c>
      <c r="R13" s="169"/>
      <c r="S13" s="169"/>
    </row>
    <row r="14" spans="1:19" x14ac:dyDescent="0.4">
      <c r="A14" s="200"/>
      <c r="B14" s="200"/>
      <c r="C14" s="208" t="s">
        <v>116</v>
      </c>
      <c r="D14" s="207"/>
      <c r="E14" s="207"/>
      <c r="F14" s="241"/>
      <c r="G14" s="197">
        <v>0</v>
      </c>
      <c r="H14" s="196">
        <v>0</v>
      </c>
      <c r="I14" s="195" t="e">
        <v>#DIV/0!</v>
      </c>
      <c r="J14" s="194">
        <v>0</v>
      </c>
      <c r="K14" s="197">
        <v>0</v>
      </c>
      <c r="L14" s="196">
        <v>0</v>
      </c>
      <c r="M14" s="195" t="e">
        <v>#DIV/0!</v>
      </c>
      <c r="N14" s="194">
        <v>0</v>
      </c>
      <c r="O14" s="193" t="e">
        <v>#DIV/0!</v>
      </c>
      <c r="P14" s="192" t="e">
        <v>#DIV/0!</v>
      </c>
      <c r="Q14" s="191" t="e">
        <v>#DIV/0!</v>
      </c>
      <c r="R14" s="169"/>
      <c r="S14" s="169"/>
    </row>
    <row r="15" spans="1:19" x14ac:dyDescent="0.4">
      <c r="A15" s="200"/>
      <c r="B15" s="200"/>
      <c r="C15" s="208" t="s">
        <v>92</v>
      </c>
      <c r="D15" s="207"/>
      <c r="E15" s="207"/>
      <c r="F15" s="241"/>
      <c r="G15" s="197">
        <v>0</v>
      </c>
      <c r="H15" s="196">
        <v>0</v>
      </c>
      <c r="I15" s="195" t="e">
        <v>#DIV/0!</v>
      </c>
      <c r="J15" s="194">
        <v>0</v>
      </c>
      <c r="K15" s="197">
        <v>0</v>
      </c>
      <c r="L15" s="196">
        <v>0</v>
      </c>
      <c r="M15" s="195" t="e">
        <v>#DIV/0!</v>
      </c>
      <c r="N15" s="194">
        <v>0</v>
      </c>
      <c r="O15" s="193" t="e">
        <v>#DIV/0!</v>
      </c>
      <c r="P15" s="192" t="e">
        <v>#DIV/0!</v>
      </c>
      <c r="Q15" s="191" t="e">
        <v>#DIV/0!</v>
      </c>
      <c r="R15" s="169"/>
      <c r="S15" s="169"/>
    </row>
    <row r="16" spans="1:19" x14ac:dyDescent="0.4">
      <c r="A16" s="200"/>
      <c r="B16" s="200"/>
      <c r="C16" s="285" t="s">
        <v>131</v>
      </c>
      <c r="D16" s="284"/>
      <c r="E16" s="284"/>
      <c r="F16" s="283"/>
      <c r="G16" s="197">
        <v>0</v>
      </c>
      <c r="H16" s="196">
        <v>0</v>
      </c>
      <c r="I16" s="195" t="e">
        <v>#DIV/0!</v>
      </c>
      <c r="J16" s="194">
        <v>0</v>
      </c>
      <c r="K16" s="197">
        <v>0</v>
      </c>
      <c r="L16" s="196">
        <v>0</v>
      </c>
      <c r="M16" s="195" t="e">
        <v>#DIV/0!</v>
      </c>
      <c r="N16" s="194">
        <v>0</v>
      </c>
      <c r="O16" s="193" t="e">
        <v>#DIV/0!</v>
      </c>
      <c r="P16" s="192" t="e">
        <v>#DIV/0!</v>
      </c>
      <c r="Q16" s="191" t="e">
        <v>#DIV/0!</v>
      </c>
      <c r="R16" s="169"/>
      <c r="S16" s="169"/>
    </row>
    <row r="17" spans="1:19" x14ac:dyDescent="0.4">
      <c r="A17" s="200"/>
      <c r="B17" s="200"/>
      <c r="C17" s="180" t="s">
        <v>102</v>
      </c>
      <c r="D17" s="177" t="s">
        <v>0</v>
      </c>
      <c r="E17" s="177" t="s">
        <v>91</v>
      </c>
      <c r="F17" s="242"/>
      <c r="G17" s="176">
        <v>0</v>
      </c>
      <c r="H17" s="175">
        <v>0</v>
      </c>
      <c r="I17" s="174" t="e">
        <v>#DIV/0!</v>
      </c>
      <c r="J17" s="173">
        <v>0</v>
      </c>
      <c r="K17" s="176">
        <v>0</v>
      </c>
      <c r="L17" s="175">
        <v>0</v>
      </c>
      <c r="M17" s="174" t="e">
        <v>#DIV/0!</v>
      </c>
      <c r="N17" s="173">
        <v>0</v>
      </c>
      <c r="O17" s="172" t="e">
        <v>#DIV/0!</v>
      </c>
      <c r="P17" s="171" t="e">
        <v>#DIV/0!</v>
      </c>
      <c r="Q17" s="170" t="e">
        <v>#DIV/0!</v>
      </c>
      <c r="R17" s="169"/>
      <c r="S17" s="169"/>
    </row>
    <row r="18" spans="1:19" x14ac:dyDescent="0.4">
      <c r="A18" s="200"/>
      <c r="B18" s="190" t="s">
        <v>130</v>
      </c>
      <c r="C18" s="189"/>
      <c r="D18" s="189"/>
      <c r="E18" s="189"/>
      <c r="F18" s="229"/>
      <c r="G18" s="188">
        <v>33685</v>
      </c>
      <c r="H18" s="187">
        <v>30019</v>
      </c>
      <c r="I18" s="186">
        <v>1.1221226556514208</v>
      </c>
      <c r="J18" s="185">
        <v>3666</v>
      </c>
      <c r="K18" s="188">
        <v>36015</v>
      </c>
      <c r="L18" s="187">
        <v>32625</v>
      </c>
      <c r="M18" s="186">
        <v>1.1039080459770114</v>
      </c>
      <c r="N18" s="185">
        <v>3390</v>
      </c>
      <c r="O18" s="184">
        <v>0.93530473413855342</v>
      </c>
      <c r="P18" s="183">
        <v>0.92012260536398471</v>
      </c>
      <c r="Q18" s="182">
        <v>1.5182128774568704E-2</v>
      </c>
      <c r="R18" s="169"/>
      <c r="S18" s="169"/>
    </row>
    <row r="19" spans="1:19" x14ac:dyDescent="0.4">
      <c r="A19" s="200"/>
      <c r="B19" s="200"/>
      <c r="C19" s="208" t="s">
        <v>102</v>
      </c>
      <c r="D19" s="207"/>
      <c r="E19" s="207"/>
      <c r="F19" s="241"/>
      <c r="G19" s="197">
        <v>0</v>
      </c>
      <c r="H19" s="196">
        <v>0</v>
      </c>
      <c r="I19" s="195" t="e">
        <v>#DIV/0!</v>
      </c>
      <c r="J19" s="194">
        <v>0</v>
      </c>
      <c r="K19" s="243">
        <v>0</v>
      </c>
      <c r="L19" s="196">
        <v>0</v>
      </c>
      <c r="M19" s="195" t="e">
        <v>#DIV/0!</v>
      </c>
      <c r="N19" s="194">
        <v>0</v>
      </c>
      <c r="O19" s="193" t="e">
        <v>#DIV/0!</v>
      </c>
      <c r="P19" s="192" t="e">
        <v>#DIV/0!</v>
      </c>
      <c r="Q19" s="191" t="e">
        <v>#DIV/0!</v>
      </c>
      <c r="R19" s="169"/>
      <c r="S19" s="169"/>
    </row>
    <row r="20" spans="1:19" x14ac:dyDescent="0.4">
      <c r="A20" s="200"/>
      <c r="B20" s="200"/>
      <c r="C20" s="208" t="s">
        <v>100</v>
      </c>
      <c r="D20" s="207"/>
      <c r="E20" s="207"/>
      <c r="F20" s="6" t="s">
        <v>97</v>
      </c>
      <c r="G20" s="197">
        <v>5146</v>
      </c>
      <c r="H20" s="196">
        <v>4543</v>
      </c>
      <c r="I20" s="195">
        <v>1.1327316751045564</v>
      </c>
      <c r="J20" s="194">
        <v>603</v>
      </c>
      <c r="K20" s="243">
        <v>5445</v>
      </c>
      <c r="L20" s="196">
        <v>4845</v>
      </c>
      <c r="M20" s="195">
        <v>1.1238390092879258</v>
      </c>
      <c r="N20" s="194">
        <v>600</v>
      </c>
      <c r="O20" s="193">
        <v>0.94508723599632694</v>
      </c>
      <c r="P20" s="192">
        <v>0.93766769865841071</v>
      </c>
      <c r="Q20" s="191">
        <v>7.4195373379162266E-3</v>
      </c>
      <c r="R20" s="169"/>
      <c r="S20" s="169"/>
    </row>
    <row r="21" spans="1:19" x14ac:dyDescent="0.4">
      <c r="A21" s="200"/>
      <c r="B21" s="200"/>
      <c r="C21" s="208" t="s">
        <v>101</v>
      </c>
      <c r="D21" s="207"/>
      <c r="E21" s="207"/>
      <c r="F21" s="6" t="s">
        <v>97</v>
      </c>
      <c r="G21" s="197">
        <v>10066</v>
      </c>
      <c r="H21" s="196">
        <v>9423</v>
      </c>
      <c r="I21" s="195">
        <v>1.0682372917329936</v>
      </c>
      <c r="J21" s="194">
        <v>643</v>
      </c>
      <c r="K21" s="243">
        <v>10890</v>
      </c>
      <c r="L21" s="196">
        <v>10750</v>
      </c>
      <c r="M21" s="195">
        <v>1.0130232558139536</v>
      </c>
      <c r="N21" s="194">
        <v>140</v>
      </c>
      <c r="O21" s="193">
        <v>0.92433425160697891</v>
      </c>
      <c r="P21" s="192">
        <v>0.87655813953488371</v>
      </c>
      <c r="Q21" s="191">
        <v>4.77761120720952E-2</v>
      </c>
      <c r="R21" s="169"/>
      <c r="S21" s="169"/>
    </row>
    <row r="22" spans="1:19" x14ac:dyDescent="0.4">
      <c r="A22" s="200"/>
      <c r="B22" s="200"/>
      <c r="C22" s="208" t="s">
        <v>102</v>
      </c>
      <c r="D22" s="5" t="s">
        <v>0</v>
      </c>
      <c r="E22" s="207" t="s">
        <v>91</v>
      </c>
      <c r="F22" s="6" t="s">
        <v>97</v>
      </c>
      <c r="G22" s="197">
        <v>3531</v>
      </c>
      <c r="H22" s="196">
        <v>3572</v>
      </c>
      <c r="I22" s="195">
        <v>0.98852183650615899</v>
      </c>
      <c r="J22" s="194">
        <v>-41</v>
      </c>
      <c r="K22" s="243">
        <v>3630</v>
      </c>
      <c r="L22" s="196">
        <v>3630</v>
      </c>
      <c r="M22" s="195">
        <v>1</v>
      </c>
      <c r="N22" s="194">
        <v>0</v>
      </c>
      <c r="O22" s="193">
        <v>0.97272727272727277</v>
      </c>
      <c r="P22" s="192">
        <v>0.98402203856749315</v>
      </c>
      <c r="Q22" s="191">
        <v>-1.1294765840220378E-2</v>
      </c>
      <c r="R22" s="169"/>
      <c r="S22" s="169"/>
    </row>
    <row r="23" spans="1:19" x14ac:dyDescent="0.4">
      <c r="A23" s="200"/>
      <c r="B23" s="200"/>
      <c r="C23" s="208" t="s">
        <v>102</v>
      </c>
      <c r="D23" s="5" t="s">
        <v>0</v>
      </c>
      <c r="E23" s="207" t="s">
        <v>109</v>
      </c>
      <c r="F23" s="6" t="s">
        <v>97</v>
      </c>
      <c r="G23" s="197">
        <v>1789</v>
      </c>
      <c r="H23" s="196">
        <v>1781</v>
      </c>
      <c r="I23" s="195">
        <v>1.0044918585064571</v>
      </c>
      <c r="J23" s="194">
        <v>8</v>
      </c>
      <c r="K23" s="243">
        <v>1815</v>
      </c>
      <c r="L23" s="196">
        <v>1815</v>
      </c>
      <c r="M23" s="195">
        <v>1</v>
      </c>
      <c r="N23" s="194">
        <v>0</v>
      </c>
      <c r="O23" s="193">
        <v>0.98567493112947657</v>
      </c>
      <c r="P23" s="192">
        <v>0.98126721763085401</v>
      </c>
      <c r="Q23" s="191">
        <v>4.4077134986225674E-3</v>
      </c>
      <c r="R23" s="169"/>
      <c r="S23" s="169"/>
    </row>
    <row r="24" spans="1:19" x14ac:dyDescent="0.4">
      <c r="A24" s="200"/>
      <c r="B24" s="200"/>
      <c r="C24" s="208" t="s">
        <v>102</v>
      </c>
      <c r="D24" s="5" t="s">
        <v>0</v>
      </c>
      <c r="E24" s="207" t="s">
        <v>129</v>
      </c>
      <c r="F24" s="6" t="s">
        <v>84</v>
      </c>
      <c r="G24" s="197">
        <v>0</v>
      </c>
      <c r="H24" s="196">
        <v>0</v>
      </c>
      <c r="I24" s="195" t="e">
        <v>#DIV/0!</v>
      </c>
      <c r="J24" s="194">
        <v>0</v>
      </c>
      <c r="K24" s="243">
        <v>0</v>
      </c>
      <c r="L24" s="196">
        <v>0</v>
      </c>
      <c r="M24" s="195" t="e">
        <v>#DIV/0!</v>
      </c>
      <c r="N24" s="194">
        <v>0</v>
      </c>
      <c r="O24" s="193" t="e">
        <v>#DIV/0!</v>
      </c>
      <c r="P24" s="192" t="e">
        <v>#DIV/0!</v>
      </c>
      <c r="Q24" s="191" t="e">
        <v>#DIV/0!</v>
      </c>
      <c r="R24" s="169"/>
      <c r="S24" s="169"/>
    </row>
    <row r="25" spans="1:19" x14ac:dyDescent="0.4">
      <c r="A25" s="200"/>
      <c r="B25" s="200"/>
      <c r="C25" s="208" t="s">
        <v>100</v>
      </c>
      <c r="D25" s="5" t="s">
        <v>0</v>
      </c>
      <c r="E25" s="207" t="s">
        <v>91</v>
      </c>
      <c r="F25" s="6" t="s">
        <v>97</v>
      </c>
      <c r="G25" s="197">
        <v>1743</v>
      </c>
      <c r="H25" s="196">
        <v>1538</v>
      </c>
      <c r="I25" s="195">
        <v>1.1332899869960988</v>
      </c>
      <c r="J25" s="194">
        <v>205</v>
      </c>
      <c r="K25" s="243">
        <v>1815</v>
      </c>
      <c r="L25" s="196">
        <v>1595</v>
      </c>
      <c r="M25" s="195">
        <v>1.1379310344827587</v>
      </c>
      <c r="N25" s="194">
        <v>220</v>
      </c>
      <c r="O25" s="193">
        <v>0.96033057851239667</v>
      </c>
      <c r="P25" s="192">
        <v>0.96426332288401251</v>
      </c>
      <c r="Q25" s="191">
        <v>-3.9327443716158372E-3</v>
      </c>
      <c r="R25" s="169"/>
      <c r="S25" s="169"/>
    </row>
    <row r="26" spans="1:19" x14ac:dyDescent="0.4">
      <c r="A26" s="200"/>
      <c r="B26" s="200"/>
      <c r="C26" s="208" t="s">
        <v>100</v>
      </c>
      <c r="D26" s="5" t="s">
        <v>0</v>
      </c>
      <c r="E26" s="207" t="s">
        <v>109</v>
      </c>
      <c r="F26" s="241"/>
      <c r="G26" s="197">
        <v>0</v>
      </c>
      <c r="H26" s="196">
        <v>0</v>
      </c>
      <c r="I26" s="195" t="e">
        <v>#DIV/0!</v>
      </c>
      <c r="J26" s="194">
        <v>0</v>
      </c>
      <c r="K26" s="243">
        <v>0</v>
      </c>
      <c r="L26" s="196">
        <v>0</v>
      </c>
      <c r="M26" s="195" t="e">
        <v>#DIV/0!</v>
      </c>
      <c r="N26" s="194">
        <v>0</v>
      </c>
      <c r="O26" s="193" t="e">
        <v>#DIV/0!</v>
      </c>
      <c r="P26" s="192" t="e">
        <v>#DIV/0!</v>
      </c>
      <c r="Q26" s="191" t="e">
        <v>#DIV/0!</v>
      </c>
      <c r="R26" s="169"/>
      <c r="S26" s="169"/>
    </row>
    <row r="27" spans="1:19" x14ac:dyDescent="0.4">
      <c r="A27" s="200"/>
      <c r="B27" s="200"/>
      <c r="C27" s="208" t="s">
        <v>92</v>
      </c>
      <c r="D27" s="5" t="s">
        <v>0</v>
      </c>
      <c r="E27" s="207" t="s">
        <v>91</v>
      </c>
      <c r="F27" s="241"/>
      <c r="G27" s="197">
        <v>0</v>
      </c>
      <c r="H27" s="196">
        <v>0</v>
      </c>
      <c r="I27" s="195" t="e">
        <v>#DIV/0!</v>
      </c>
      <c r="J27" s="194">
        <v>0</v>
      </c>
      <c r="K27" s="243">
        <v>0</v>
      </c>
      <c r="L27" s="196">
        <v>0</v>
      </c>
      <c r="M27" s="195" t="e">
        <v>#DIV/0!</v>
      </c>
      <c r="N27" s="194">
        <v>0</v>
      </c>
      <c r="O27" s="193" t="e">
        <v>#DIV/0!</v>
      </c>
      <c r="P27" s="192" t="e">
        <v>#DIV/0!</v>
      </c>
      <c r="Q27" s="191" t="e">
        <v>#DIV/0!</v>
      </c>
      <c r="R27" s="169"/>
      <c r="S27" s="169"/>
    </row>
    <row r="28" spans="1:19" x14ac:dyDescent="0.4">
      <c r="A28" s="200"/>
      <c r="B28" s="200"/>
      <c r="C28" s="208" t="s">
        <v>98</v>
      </c>
      <c r="D28" s="5" t="s">
        <v>0</v>
      </c>
      <c r="E28" s="207" t="s">
        <v>91</v>
      </c>
      <c r="F28" s="241"/>
      <c r="G28" s="197">
        <v>0</v>
      </c>
      <c r="H28" s="196">
        <v>0</v>
      </c>
      <c r="I28" s="195" t="e">
        <v>#DIV/0!</v>
      </c>
      <c r="J28" s="194">
        <v>0</v>
      </c>
      <c r="K28" s="243">
        <v>0</v>
      </c>
      <c r="L28" s="196">
        <v>0</v>
      </c>
      <c r="M28" s="195" t="e">
        <v>#DIV/0!</v>
      </c>
      <c r="N28" s="194">
        <v>0</v>
      </c>
      <c r="O28" s="193" t="e">
        <v>#DIV/0!</v>
      </c>
      <c r="P28" s="192" t="e">
        <v>#DIV/0!</v>
      </c>
      <c r="Q28" s="191" t="e">
        <v>#DIV/0!</v>
      </c>
      <c r="R28" s="169"/>
      <c r="S28" s="169"/>
    </row>
    <row r="29" spans="1:19" x14ac:dyDescent="0.4">
      <c r="A29" s="200"/>
      <c r="B29" s="200"/>
      <c r="C29" s="208" t="s">
        <v>116</v>
      </c>
      <c r="D29" s="207"/>
      <c r="E29" s="207"/>
      <c r="F29" s="241"/>
      <c r="G29" s="197">
        <v>0</v>
      </c>
      <c r="H29" s="196">
        <v>0</v>
      </c>
      <c r="I29" s="195" t="e">
        <v>#DIV/0!</v>
      </c>
      <c r="J29" s="194">
        <v>0</v>
      </c>
      <c r="K29" s="243">
        <v>0</v>
      </c>
      <c r="L29" s="196">
        <v>0</v>
      </c>
      <c r="M29" s="195" t="e">
        <v>#DIV/0!</v>
      </c>
      <c r="N29" s="194">
        <v>0</v>
      </c>
      <c r="O29" s="193" t="e">
        <v>#DIV/0!</v>
      </c>
      <c r="P29" s="192" t="e">
        <v>#DIV/0!</v>
      </c>
      <c r="Q29" s="191" t="e">
        <v>#DIV/0!</v>
      </c>
      <c r="R29" s="169"/>
      <c r="S29" s="169"/>
    </row>
    <row r="30" spans="1:19" x14ac:dyDescent="0.4">
      <c r="A30" s="200"/>
      <c r="B30" s="200"/>
      <c r="C30" s="208" t="s">
        <v>110</v>
      </c>
      <c r="D30" s="207"/>
      <c r="E30" s="207"/>
      <c r="F30" s="241"/>
      <c r="G30" s="197">
        <v>0</v>
      </c>
      <c r="H30" s="196">
        <v>0</v>
      </c>
      <c r="I30" s="195" t="e">
        <v>#DIV/0!</v>
      </c>
      <c r="J30" s="194">
        <v>0</v>
      </c>
      <c r="K30" s="243">
        <v>0</v>
      </c>
      <c r="L30" s="196">
        <v>0</v>
      </c>
      <c r="M30" s="195" t="e">
        <v>#DIV/0!</v>
      </c>
      <c r="N30" s="194">
        <v>0</v>
      </c>
      <c r="O30" s="193" t="e">
        <v>#DIV/0!</v>
      </c>
      <c r="P30" s="192" t="e">
        <v>#DIV/0!</v>
      </c>
      <c r="Q30" s="191" t="e">
        <v>#DIV/0!</v>
      </c>
      <c r="R30" s="169"/>
      <c r="S30" s="169"/>
    </row>
    <row r="31" spans="1:19" x14ac:dyDescent="0.4">
      <c r="A31" s="200"/>
      <c r="B31" s="200"/>
      <c r="C31" s="208" t="s">
        <v>128</v>
      </c>
      <c r="D31" s="207"/>
      <c r="E31" s="207"/>
      <c r="F31" s="241"/>
      <c r="G31" s="197">
        <v>0</v>
      </c>
      <c r="H31" s="196">
        <v>0</v>
      </c>
      <c r="I31" s="195" t="e">
        <v>#DIV/0!</v>
      </c>
      <c r="J31" s="194">
        <v>0</v>
      </c>
      <c r="K31" s="243">
        <v>0</v>
      </c>
      <c r="L31" s="196">
        <v>0</v>
      </c>
      <c r="M31" s="195" t="e">
        <v>#DIV/0!</v>
      </c>
      <c r="N31" s="194">
        <v>0</v>
      </c>
      <c r="O31" s="193" t="e">
        <v>#DIV/0!</v>
      </c>
      <c r="P31" s="192" t="e">
        <v>#DIV/0!</v>
      </c>
      <c r="Q31" s="191" t="e">
        <v>#DIV/0!</v>
      </c>
      <c r="R31" s="169"/>
      <c r="S31" s="169"/>
    </row>
    <row r="32" spans="1:19" x14ac:dyDescent="0.4">
      <c r="A32" s="200"/>
      <c r="B32" s="200"/>
      <c r="C32" s="208" t="s">
        <v>127</v>
      </c>
      <c r="D32" s="207"/>
      <c r="E32" s="207"/>
      <c r="F32" s="6" t="s">
        <v>97</v>
      </c>
      <c r="G32" s="197">
        <v>1544</v>
      </c>
      <c r="H32" s="196">
        <v>1358</v>
      </c>
      <c r="I32" s="195">
        <v>1.1369661266568483</v>
      </c>
      <c r="J32" s="194">
        <v>186</v>
      </c>
      <c r="K32" s="243">
        <v>1815</v>
      </c>
      <c r="L32" s="196">
        <v>1595</v>
      </c>
      <c r="M32" s="195">
        <v>1.1379310344827587</v>
      </c>
      <c r="N32" s="194">
        <v>220</v>
      </c>
      <c r="O32" s="193">
        <v>0.85068870523415974</v>
      </c>
      <c r="P32" s="192">
        <v>0.85141065830721008</v>
      </c>
      <c r="Q32" s="191">
        <v>-7.2195307305034095E-4</v>
      </c>
      <c r="R32" s="169"/>
      <c r="S32" s="169"/>
    </row>
    <row r="33" spans="1:19" x14ac:dyDescent="0.4">
      <c r="A33" s="200"/>
      <c r="B33" s="200"/>
      <c r="C33" s="208" t="s">
        <v>126</v>
      </c>
      <c r="D33" s="207"/>
      <c r="E33" s="207"/>
      <c r="F33" s="241"/>
      <c r="G33" s="197">
        <v>0</v>
      </c>
      <c r="H33" s="196">
        <v>0</v>
      </c>
      <c r="I33" s="195" t="e">
        <v>#DIV/0!</v>
      </c>
      <c r="J33" s="194">
        <v>0</v>
      </c>
      <c r="K33" s="243">
        <v>0</v>
      </c>
      <c r="L33" s="196">
        <v>0</v>
      </c>
      <c r="M33" s="195" t="e">
        <v>#DIV/0!</v>
      </c>
      <c r="N33" s="194">
        <v>0</v>
      </c>
      <c r="O33" s="193" t="e">
        <v>#DIV/0!</v>
      </c>
      <c r="P33" s="192" t="e">
        <v>#DIV/0!</v>
      </c>
      <c r="Q33" s="191" t="e">
        <v>#DIV/0!</v>
      </c>
      <c r="R33" s="169"/>
      <c r="S33" s="169"/>
    </row>
    <row r="34" spans="1:19" x14ac:dyDescent="0.4">
      <c r="A34" s="200"/>
      <c r="B34" s="200"/>
      <c r="C34" s="208" t="s">
        <v>125</v>
      </c>
      <c r="D34" s="207"/>
      <c r="E34" s="207"/>
      <c r="F34" s="6" t="s">
        <v>97</v>
      </c>
      <c r="G34" s="197">
        <v>1553</v>
      </c>
      <c r="H34" s="196">
        <v>1271</v>
      </c>
      <c r="I34" s="195">
        <v>1.2218725413060583</v>
      </c>
      <c r="J34" s="194">
        <v>282</v>
      </c>
      <c r="K34" s="243">
        <v>1815</v>
      </c>
      <c r="L34" s="196">
        <v>1595</v>
      </c>
      <c r="M34" s="195">
        <v>1.1379310344827587</v>
      </c>
      <c r="N34" s="194">
        <v>220</v>
      </c>
      <c r="O34" s="193">
        <v>0.85564738292011022</v>
      </c>
      <c r="P34" s="192">
        <v>0.79686520376175551</v>
      </c>
      <c r="Q34" s="191">
        <v>5.8782179158354708E-2</v>
      </c>
      <c r="R34" s="169"/>
      <c r="S34" s="169"/>
    </row>
    <row r="35" spans="1:19" x14ac:dyDescent="0.4">
      <c r="A35" s="200"/>
      <c r="B35" s="200"/>
      <c r="C35" s="208" t="s">
        <v>85</v>
      </c>
      <c r="D35" s="207"/>
      <c r="E35" s="207"/>
      <c r="F35" s="241"/>
      <c r="G35" s="197">
        <v>0</v>
      </c>
      <c r="H35" s="196">
        <v>0</v>
      </c>
      <c r="I35" s="195" t="e">
        <v>#DIV/0!</v>
      </c>
      <c r="J35" s="194">
        <v>0</v>
      </c>
      <c r="K35" s="243">
        <v>0</v>
      </c>
      <c r="L35" s="196">
        <v>0</v>
      </c>
      <c r="M35" s="195" t="e">
        <v>#DIV/0!</v>
      </c>
      <c r="N35" s="194">
        <v>0</v>
      </c>
      <c r="O35" s="193" t="e">
        <v>#DIV/0!</v>
      </c>
      <c r="P35" s="192" t="e">
        <v>#DIV/0!</v>
      </c>
      <c r="Q35" s="191" t="e">
        <v>#DIV/0!</v>
      </c>
      <c r="R35" s="169"/>
      <c r="S35" s="169"/>
    </row>
    <row r="36" spans="1:19" x14ac:dyDescent="0.4">
      <c r="A36" s="200"/>
      <c r="B36" s="200"/>
      <c r="C36" s="208" t="s">
        <v>92</v>
      </c>
      <c r="D36" s="207"/>
      <c r="E36" s="207"/>
      <c r="F36" s="241"/>
      <c r="G36" s="197">
        <v>0</v>
      </c>
      <c r="H36" s="196">
        <v>0</v>
      </c>
      <c r="I36" s="195" t="e">
        <v>#DIV/0!</v>
      </c>
      <c r="J36" s="194">
        <v>0</v>
      </c>
      <c r="K36" s="243">
        <v>0</v>
      </c>
      <c r="L36" s="196">
        <v>0</v>
      </c>
      <c r="M36" s="195" t="e">
        <v>#DIV/0!</v>
      </c>
      <c r="N36" s="194">
        <v>0</v>
      </c>
      <c r="O36" s="193" t="e">
        <v>#DIV/0!</v>
      </c>
      <c r="P36" s="192" t="e">
        <v>#DIV/0!</v>
      </c>
      <c r="Q36" s="191" t="e">
        <v>#DIV/0!</v>
      </c>
      <c r="R36" s="169"/>
      <c r="S36" s="169"/>
    </row>
    <row r="37" spans="1:19" x14ac:dyDescent="0.4">
      <c r="A37" s="200"/>
      <c r="B37" s="181"/>
      <c r="C37" s="180" t="s">
        <v>98</v>
      </c>
      <c r="D37" s="177"/>
      <c r="E37" s="177"/>
      <c r="F37" s="6" t="s">
        <v>97</v>
      </c>
      <c r="G37" s="176">
        <v>8313</v>
      </c>
      <c r="H37" s="175">
        <v>6533</v>
      </c>
      <c r="I37" s="174">
        <v>1.2724628807592224</v>
      </c>
      <c r="J37" s="173">
        <v>1780</v>
      </c>
      <c r="K37" s="255">
        <v>8790</v>
      </c>
      <c r="L37" s="175">
        <v>6800</v>
      </c>
      <c r="M37" s="174">
        <v>1.2926470588235295</v>
      </c>
      <c r="N37" s="173">
        <v>1990</v>
      </c>
      <c r="O37" s="172">
        <v>0.94573378839590438</v>
      </c>
      <c r="P37" s="171">
        <v>0.96073529411764702</v>
      </c>
      <c r="Q37" s="170">
        <v>-1.5001505721742636E-2</v>
      </c>
      <c r="R37" s="169"/>
      <c r="S37" s="169"/>
    </row>
    <row r="38" spans="1:19" x14ac:dyDescent="0.4">
      <c r="A38" s="200"/>
      <c r="B38" s="190" t="s">
        <v>124</v>
      </c>
      <c r="C38" s="189"/>
      <c r="D38" s="189"/>
      <c r="E38" s="189"/>
      <c r="F38" s="229"/>
      <c r="G38" s="188">
        <v>884</v>
      </c>
      <c r="H38" s="187">
        <v>786</v>
      </c>
      <c r="I38" s="186">
        <v>1.1246819338422391</v>
      </c>
      <c r="J38" s="185">
        <v>98</v>
      </c>
      <c r="K38" s="188">
        <v>1100</v>
      </c>
      <c r="L38" s="187">
        <v>1100</v>
      </c>
      <c r="M38" s="186">
        <v>1</v>
      </c>
      <c r="N38" s="185">
        <v>0</v>
      </c>
      <c r="O38" s="184">
        <v>0.80363636363636359</v>
      </c>
      <c r="P38" s="183">
        <v>0.71454545454545459</v>
      </c>
      <c r="Q38" s="182">
        <v>8.9090909090908998E-2</v>
      </c>
      <c r="R38" s="169"/>
      <c r="S38" s="169"/>
    </row>
    <row r="39" spans="1:19" x14ac:dyDescent="0.4">
      <c r="A39" s="200"/>
      <c r="B39" s="200"/>
      <c r="C39" s="208" t="s">
        <v>123</v>
      </c>
      <c r="D39" s="207"/>
      <c r="E39" s="207"/>
      <c r="F39" s="6" t="s">
        <v>97</v>
      </c>
      <c r="G39" s="197">
        <v>460</v>
      </c>
      <c r="H39" s="196">
        <v>484</v>
      </c>
      <c r="I39" s="195">
        <v>0.95041322314049592</v>
      </c>
      <c r="J39" s="194">
        <v>-24</v>
      </c>
      <c r="K39" s="197">
        <v>550</v>
      </c>
      <c r="L39" s="196">
        <v>550</v>
      </c>
      <c r="M39" s="195">
        <v>1</v>
      </c>
      <c r="N39" s="194">
        <v>0</v>
      </c>
      <c r="O39" s="193">
        <v>0.83636363636363631</v>
      </c>
      <c r="P39" s="192">
        <v>0.88</v>
      </c>
      <c r="Q39" s="191">
        <v>-4.3636363636363695E-2</v>
      </c>
      <c r="R39" s="169"/>
      <c r="S39" s="169"/>
    </row>
    <row r="40" spans="1:19" x14ac:dyDescent="0.4">
      <c r="A40" s="200"/>
      <c r="B40" s="181"/>
      <c r="C40" s="240" t="s">
        <v>122</v>
      </c>
      <c r="D40" s="239"/>
      <c r="E40" s="239"/>
      <c r="F40" s="6" t="s">
        <v>97</v>
      </c>
      <c r="G40" s="238">
        <v>424</v>
      </c>
      <c r="H40" s="237">
        <v>302</v>
      </c>
      <c r="I40" s="236">
        <v>1.4039735099337749</v>
      </c>
      <c r="J40" s="235">
        <v>122</v>
      </c>
      <c r="K40" s="238">
        <v>550</v>
      </c>
      <c r="L40" s="237">
        <v>550</v>
      </c>
      <c r="M40" s="236">
        <v>1</v>
      </c>
      <c r="N40" s="235">
        <v>0</v>
      </c>
      <c r="O40" s="234">
        <v>0.77090909090909088</v>
      </c>
      <c r="P40" s="233">
        <v>0.54909090909090907</v>
      </c>
      <c r="Q40" s="232">
        <v>0.2218181818181818</v>
      </c>
      <c r="R40" s="169"/>
      <c r="S40" s="169"/>
    </row>
    <row r="41" spans="1:19" x14ac:dyDescent="0.4">
      <c r="A41" s="200"/>
      <c r="B41" s="190" t="s">
        <v>239</v>
      </c>
      <c r="C41" s="189"/>
      <c r="D41" s="189"/>
      <c r="E41" s="189"/>
      <c r="F41" s="229"/>
      <c r="G41" s="188">
        <v>355</v>
      </c>
      <c r="H41" s="187">
        <v>0</v>
      </c>
      <c r="I41" s="186" t="e">
        <v>#DIV/0!</v>
      </c>
      <c r="J41" s="185">
        <v>355</v>
      </c>
      <c r="K41" s="188">
        <v>528</v>
      </c>
      <c r="L41" s="187">
        <v>0</v>
      </c>
      <c r="M41" s="186" t="e">
        <v>#DIV/0!</v>
      </c>
      <c r="N41" s="185">
        <v>528</v>
      </c>
      <c r="O41" s="184">
        <v>0.67234848484848486</v>
      </c>
      <c r="P41" s="183" t="e">
        <v>#DIV/0!</v>
      </c>
      <c r="Q41" s="182" t="e">
        <v>#DIV/0!</v>
      </c>
      <c r="R41" s="169"/>
      <c r="S41" s="169"/>
    </row>
    <row r="42" spans="1:19" x14ac:dyDescent="0.4">
      <c r="A42" s="181"/>
      <c r="B42" s="181"/>
      <c r="C42" s="180" t="s">
        <v>238</v>
      </c>
      <c r="D42" s="177"/>
      <c r="E42" s="177"/>
      <c r="F42" s="8" t="s">
        <v>97</v>
      </c>
      <c r="G42" s="176">
        <v>355</v>
      </c>
      <c r="H42" s="175">
        <v>0</v>
      </c>
      <c r="I42" s="174" t="e">
        <v>#DIV/0!</v>
      </c>
      <c r="J42" s="173">
        <v>355</v>
      </c>
      <c r="K42" s="176">
        <v>528</v>
      </c>
      <c r="L42" s="175">
        <v>0</v>
      </c>
      <c r="M42" s="174" t="e">
        <v>#DIV/0!</v>
      </c>
      <c r="N42" s="173">
        <v>528</v>
      </c>
      <c r="O42" s="172">
        <v>0.67234848484848486</v>
      </c>
      <c r="P42" s="171" t="e">
        <v>#DIV/0!</v>
      </c>
      <c r="Q42" s="170" t="e">
        <v>#DIV/0!</v>
      </c>
      <c r="R42" s="169"/>
      <c r="S42" s="169"/>
    </row>
    <row r="43" spans="1:19" x14ac:dyDescent="0.4">
      <c r="A43" s="190" t="s">
        <v>121</v>
      </c>
      <c r="B43" s="189" t="s">
        <v>375</v>
      </c>
      <c r="C43" s="189"/>
      <c r="D43" s="189"/>
      <c r="E43" s="189"/>
      <c r="F43" s="229"/>
      <c r="G43" s="188">
        <v>4076</v>
      </c>
      <c r="H43" s="187">
        <v>3876</v>
      </c>
      <c r="I43" s="186">
        <v>1.0515995872033024</v>
      </c>
      <c r="J43" s="185">
        <v>200</v>
      </c>
      <c r="K43" s="231">
        <v>4427</v>
      </c>
      <c r="L43" s="187">
        <v>4285</v>
      </c>
      <c r="M43" s="186">
        <v>1.0331388564760793</v>
      </c>
      <c r="N43" s="185">
        <v>142</v>
      </c>
      <c r="O43" s="184">
        <v>0.92071380167156092</v>
      </c>
      <c r="P43" s="183">
        <v>0.90455075845974331</v>
      </c>
      <c r="Q43" s="182">
        <v>1.6163043211817607E-2</v>
      </c>
      <c r="R43" s="169"/>
      <c r="S43" s="169"/>
    </row>
    <row r="44" spans="1:19" x14ac:dyDescent="0.4">
      <c r="A44" s="200"/>
      <c r="B44" s="190" t="s">
        <v>1</v>
      </c>
      <c r="C44" s="226"/>
      <c r="D44" s="14"/>
      <c r="E44" s="226"/>
      <c r="F44" s="225"/>
      <c r="G44" s="188">
        <v>4076</v>
      </c>
      <c r="H44" s="187">
        <v>3876</v>
      </c>
      <c r="I44" s="186">
        <v>1.0515995872033024</v>
      </c>
      <c r="J44" s="185">
        <v>200</v>
      </c>
      <c r="K44" s="188">
        <v>4427</v>
      </c>
      <c r="L44" s="187">
        <v>4285</v>
      </c>
      <c r="M44" s="186">
        <v>1.0331388564760793</v>
      </c>
      <c r="N44" s="185">
        <v>142</v>
      </c>
      <c r="O44" s="184">
        <v>0.92071380167156092</v>
      </c>
      <c r="P44" s="183">
        <v>0.90455075845974331</v>
      </c>
      <c r="Q44" s="182">
        <v>1.6163043211817607E-2</v>
      </c>
      <c r="R44" s="169"/>
      <c r="S44" s="169"/>
    </row>
    <row r="45" spans="1:19" x14ac:dyDescent="0.4">
      <c r="A45" s="200"/>
      <c r="B45" s="200"/>
      <c r="C45" s="199" t="s">
        <v>108</v>
      </c>
      <c r="D45" s="198"/>
      <c r="E45" s="198"/>
      <c r="F45" s="10" t="s">
        <v>97</v>
      </c>
      <c r="G45" s="197">
        <v>546</v>
      </c>
      <c r="H45" s="196">
        <v>584</v>
      </c>
      <c r="I45" s="195">
        <v>0.93493150684931503</v>
      </c>
      <c r="J45" s="194">
        <v>-38</v>
      </c>
      <c r="K45" s="197">
        <v>571</v>
      </c>
      <c r="L45" s="196">
        <v>642</v>
      </c>
      <c r="M45" s="195">
        <v>0.88940809968847356</v>
      </c>
      <c r="N45" s="194">
        <v>-71</v>
      </c>
      <c r="O45" s="193">
        <v>0.95621716287215408</v>
      </c>
      <c r="P45" s="192">
        <v>0.90965732087227413</v>
      </c>
      <c r="Q45" s="191">
        <v>4.6559841999879947E-2</v>
      </c>
      <c r="R45" s="169"/>
      <c r="S45" s="169"/>
    </row>
    <row r="46" spans="1:19" x14ac:dyDescent="0.4">
      <c r="A46" s="200"/>
      <c r="B46" s="200"/>
      <c r="C46" s="199" t="s">
        <v>107</v>
      </c>
      <c r="D46" s="198"/>
      <c r="E46" s="198"/>
      <c r="F46" s="253"/>
      <c r="G46" s="197"/>
      <c r="H46" s="196"/>
      <c r="I46" s="195" t="e">
        <v>#DIV/0!</v>
      </c>
      <c r="J46" s="194">
        <v>0</v>
      </c>
      <c r="K46" s="197"/>
      <c r="L46" s="196"/>
      <c r="M46" s="195" t="e">
        <v>#DIV/0!</v>
      </c>
      <c r="N46" s="194">
        <v>0</v>
      </c>
      <c r="O46" s="193" t="e">
        <v>#DIV/0!</v>
      </c>
      <c r="P46" s="192" t="e">
        <v>#DIV/0!</v>
      </c>
      <c r="Q46" s="191" t="e">
        <v>#DIV/0!</v>
      </c>
      <c r="R46" s="169"/>
      <c r="S46" s="169"/>
    </row>
    <row r="47" spans="1:19" x14ac:dyDescent="0.4">
      <c r="A47" s="200"/>
      <c r="B47" s="200"/>
      <c r="C47" s="199" t="s">
        <v>106</v>
      </c>
      <c r="D47" s="198"/>
      <c r="E47" s="198"/>
      <c r="F47" s="253"/>
      <c r="G47" s="197"/>
      <c r="H47" s="196"/>
      <c r="I47" s="195" t="e">
        <v>#DIV/0!</v>
      </c>
      <c r="J47" s="194">
        <v>0</v>
      </c>
      <c r="K47" s="197"/>
      <c r="L47" s="196"/>
      <c r="M47" s="195" t="e">
        <v>#DIV/0!</v>
      </c>
      <c r="N47" s="194">
        <v>0</v>
      </c>
      <c r="O47" s="193" t="e">
        <v>#DIV/0!</v>
      </c>
      <c r="P47" s="192" t="e">
        <v>#DIV/0!</v>
      </c>
      <c r="Q47" s="191" t="e">
        <v>#DIV/0!</v>
      </c>
      <c r="R47" s="169"/>
      <c r="S47" s="169"/>
    </row>
    <row r="48" spans="1:19" x14ac:dyDescent="0.4">
      <c r="A48" s="200"/>
      <c r="B48" s="200"/>
      <c r="C48" s="199" t="s">
        <v>98</v>
      </c>
      <c r="D48" s="198"/>
      <c r="E48" s="198"/>
      <c r="F48" s="10" t="s">
        <v>97</v>
      </c>
      <c r="G48" s="197">
        <v>591</v>
      </c>
      <c r="H48" s="196">
        <v>334</v>
      </c>
      <c r="I48" s="195">
        <v>1.7694610778443114</v>
      </c>
      <c r="J48" s="194">
        <v>257</v>
      </c>
      <c r="K48" s="197">
        <v>747</v>
      </c>
      <c r="L48" s="196">
        <v>431</v>
      </c>
      <c r="M48" s="195">
        <v>1.7331786542923433</v>
      </c>
      <c r="N48" s="194">
        <v>316</v>
      </c>
      <c r="O48" s="193">
        <v>0.79116465863453811</v>
      </c>
      <c r="P48" s="192">
        <v>0.77494199535962882</v>
      </c>
      <c r="Q48" s="191">
        <v>1.6222663274909288E-2</v>
      </c>
      <c r="R48" s="169"/>
      <c r="S48" s="169"/>
    </row>
    <row r="49" spans="1:19" x14ac:dyDescent="0.4">
      <c r="A49" s="200"/>
      <c r="B49" s="200"/>
      <c r="C49" s="208" t="s">
        <v>105</v>
      </c>
      <c r="D49" s="207"/>
      <c r="E49" s="207"/>
      <c r="F49" s="6" t="s">
        <v>97</v>
      </c>
      <c r="G49" s="197">
        <v>1243</v>
      </c>
      <c r="H49" s="196">
        <v>1244</v>
      </c>
      <c r="I49" s="195">
        <v>0.99919614147909963</v>
      </c>
      <c r="J49" s="194">
        <v>-1</v>
      </c>
      <c r="K49" s="197">
        <v>1276</v>
      </c>
      <c r="L49" s="196">
        <v>1299</v>
      </c>
      <c r="M49" s="195">
        <v>0.98229407236335642</v>
      </c>
      <c r="N49" s="194">
        <v>-23</v>
      </c>
      <c r="O49" s="193">
        <v>0.97413793103448276</v>
      </c>
      <c r="P49" s="192">
        <v>0.95765973826020012</v>
      </c>
      <c r="Q49" s="191">
        <v>1.6478192774282641E-2</v>
      </c>
      <c r="R49" s="169"/>
      <c r="S49" s="169"/>
    </row>
    <row r="50" spans="1:19" x14ac:dyDescent="0.4">
      <c r="A50" s="181"/>
      <c r="B50" s="181"/>
      <c r="C50" s="180" t="s">
        <v>92</v>
      </c>
      <c r="D50" s="177"/>
      <c r="E50" s="177"/>
      <c r="F50" s="18" t="s">
        <v>97</v>
      </c>
      <c r="G50" s="176">
        <v>1696</v>
      </c>
      <c r="H50" s="175">
        <v>1714</v>
      </c>
      <c r="I50" s="174">
        <v>0.98949824970828471</v>
      </c>
      <c r="J50" s="173">
        <v>-18</v>
      </c>
      <c r="K50" s="176">
        <v>1833</v>
      </c>
      <c r="L50" s="175">
        <v>1913</v>
      </c>
      <c r="M50" s="174">
        <v>0.95818086774699429</v>
      </c>
      <c r="N50" s="173">
        <v>-80</v>
      </c>
      <c r="O50" s="172">
        <v>0.92525913802509552</v>
      </c>
      <c r="P50" s="171">
        <v>0.89597490852064821</v>
      </c>
      <c r="Q50" s="170">
        <v>2.9284229504447312E-2</v>
      </c>
      <c r="R50" s="169"/>
      <c r="S50" s="169"/>
    </row>
    <row r="51" spans="1:19" x14ac:dyDescent="0.4">
      <c r="G51" s="168"/>
      <c r="H51" s="168"/>
      <c r="I51" s="168"/>
      <c r="J51" s="168"/>
      <c r="K51" s="168"/>
      <c r="L51" s="168"/>
      <c r="M51" s="168"/>
      <c r="N51" s="168"/>
      <c r="O51" s="167"/>
      <c r="P51" s="167"/>
      <c r="Q51" s="167"/>
    </row>
    <row r="52" spans="1:19" x14ac:dyDescent="0.4">
      <c r="C52" s="11" t="s">
        <v>83</v>
      </c>
    </row>
    <row r="53" spans="1:19" x14ac:dyDescent="0.4">
      <c r="C53" s="12" t="s">
        <v>82</v>
      </c>
    </row>
    <row r="54" spans="1:19" x14ac:dyDescent="0.4">
      <c r="C54" s="11" t="s">
        <v>81</v>
      </c>
    </row>
    <row r="55" spans="1:19" x14ac:dyDescent="0.4">
      <c r="C55" s="11" t="s">
        <v>80</v>
      </c>
    </row>
    <row r="56" spans="1:19" x14ac:dyDescent="0.4">
      <c r="C56" s="11" t="s">
        <v>79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30'!A1" display="'h30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5"/>
  <sheetViews>
    <sheetView showGridLines="0" zoomScale="90" zoomScaleNormal="90" zoomScaleSheetLayoutView="90" workbookViewId="0">
      <pane xSplit="2" ySplit="5" topLeftCell="C27" activePane="bottomRight" state="frozen"/>
      <selection activeCell="G42" sqref="G42"/>
      <selection pane="topRight" activeCell="G42" sqref="G42"/>
      <selection pane="bottomLeft" activeCell="G42" sqref="G42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３月月間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386</v>
      </c>
      <c r="C2" s="279">
        <v>3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431</v>
      </c>
      <c r="D4" s="370" t="s">
        <v>430</v>
      </c>
      <c r="E4" s="371" t="s">
        <v>176</v>
      </c>
      <c r="F4" s="372"/>
      <c r="G4" s="348" t="s">
        <v>429</v>
      </c>
      <c r="H4" s="368" t="s">
        <v>428</v>
      </c>
      <c r="I4" s="371" t="s">
        <v>176</v>
      </c>
      <c r="J4" s="372"/>
      <c r="K4" s="348" t="s">
        <v>429</v>
      </c>
      <c r="L4" s="349" t="s">
        <v>428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681926</v>
      </c>
      <c r="D6" s="373">
        <v>649941</v>
      </c>
      <c r="E6" s="337">
        <v>1.0492121592575325</v>
      </c>
      <c r="F6" s="358">
        <v>31985</v>
      </c>
      <c r="G6" s="364">
        <v>796332</v>
      </c>
      <c r="H6" s="366">
        <v>768927</v>
      </c>
      <c r="I6" s="337">
        <v>1.0356405744628554</v>
      </c>
      <c r="J6" s="358">
        <v>27405</v>
      </c>
      <c r="K6" s="339">
        <v>0.8563337904291175</v>
      </c>
      <c r="L6" s="341">
        <v>0.84525709202564092</v>
      </c>
      <c r="M6" s="343">
        <v>1.1076698403476581E-2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336451</v>
      </c>
      <c r="D8" s="22">
        <v>317784</v>
      </c>
      <c r="E8" s="23">
        <v>1.0587411575157968</v>
      </c>
      <c r="F8" s="24">
        <v>18667</v>
      </c>
      <c r="G8" s="21">
        <v>381933</v>
      </c>
      <c r="H8" s="25">
        <v>368824</v>
      </c>
      <c r="I8" s="23">
        <v>1.0355426978721558</v>
      </c>
      <c r="J8" s="24">
        <v>13109</v>
      </c>
      <c r="K8" s="26">
        <v>0.88091628636436237</v>
      </c>
      <c r="L8" s="27">
        <v>0.8616142116565082</v>
      </c>
      <c r="M8" s="28">
        <v>1.9302074707854167E-2</v>
      </c>
    </row>
    <row r="9" spans="1:13" ht="18" customHeight="1" x14ac:dyDescent="0.4">
      <c r="A9" s="265"/>
      <c r="B9" s="109" t="s">
        <v>161</v>
      </c>
      <c r="C9" s="29">
        <v>124964</v>
      </c>
      <c r="D9" s="30">
        <v>115835</v>
      </c>
      <c r="E9" s="31">
        <v>1.0788103768291104</v>
      </c>
      <c r="F9" s="32">
        <v>9129</v>
      </c>
      <c r="G9" s="29">
        <v>138639</v>
      </c>
      <c r="H9" s="30">
        <v>138096</v>
      </c>
      <c r="I9" s="31">
        <v>1.0039320472714632</v>
      </c>
      <c r="J9" s="32">
        <v>543</v>
      </c>
      <c r="K9" s="33">
        <v>0.90136253146661471</v>
      </c>
      <c r="L9" s="34">
        <v>0.83880054454871977</v>
      </c>
      <c r="M9" s="35">
        <v>6.2561986917894941E-2</v>
      </c>
    </row>
    <row r="10" spans="1:13" ht="18" customHeight="1" x14ac:dyDescent="0.4">
      <c r="A10" s="265"/>
      <c r="B10" s="84" t="s">
        <v>160</v>
      </c>
      <c r="C10" s="36">
        <v>14432</v>
      </c>
      <c r="D10" s="37">
        <v>14406</v>
      </c>
      <c r="E10" s="38">
        <v>1.0018048035540748</v>
      </c>
      <c r="F10" s="39">
        <v>26</v>
      </c>
      <c r="G10" s="36">
        <v>15345</v>
      </c>
      <c r="H10" s="37">
        <v>15345</v>
      </c>
      <c r="I10" s="38">
        <v>1</v>
      </c>
      <c r="J10" s="39">
        <v>0</v>
      </c>
      <c r="K10" s="40">
        <v>0.94050179211469531</v>
      </c>
      <c r="L10" s="41">
        <v>0.93880742913000981</v>
      </c>
      <c r="M10" s="42">
        <v>1.6943629846855046E-3</v>
      </c>
    </row>
    <row r="11" spans="1:13" ht="18" customHeight="1" x14ac:dyDescent="0.4">
      <c r="A11" s="265"/>
      <c r="B11" s="84" t="s">
        <v>158</v>
      </c>
      <c r="C11" s="36">
        <v>166362</v>
      </c>
      <c r="D11" s="37">
        <v>156794</v>
      </c>
      <c r="E11" s="38">
        <v>1.061022743217215</v>
      </c>
      <c r="F11" s="39">
        <v>9568</v>
      </c>
      <c r="G11" s="36">
        <v>195027</v>
      </c>
      <c r="H11" s="37">
        <v>182461</v>
      </c>
      <c r="I11" s="38">
        <v>1.0688695118408866</v>
      </c>
      <c r="J11" s="39">
        <v>12566</v>
      </c>
      <c r="K11" s="40">
        <v>0.85302035102831919</v>
      </c>
      <c r="L11" s="41">
        <v>0.85932884287601186</v>
      </c>
      <c r="M11" s="42">
        <v>-6.3084918476926655E-3</v>
      </c>
    </row>
    <row r="12" spans="1:13" ht="18" customHeight="1" x14ac:dyDescent="0.4">
      <c r="A12" s="265"/>
      <c r="B12" s="263" t="s">
        <v>103</v>
      </c>
      <c r="C12" s="99">
        <v>30693</v>
      </c>
      <c r="D12" s="100">
        <v>30749</v>
      </c>
      <c r="E12" s="101">
        <v>0.99817880256268499</v>
      </c>
      <c r="F12" s="102">
        <v>-56</v>
      </c>
      <c r="G12" s="99">
        <v>32922</v>
      </c>
      <c r="H12" s="100">
        <v>32922</v>
      </c>
      <c r="I12" s="101">
        <v>1</v>
      </c>
      <c r="J12" s="102">
        <v>0</v>
      </c>
      <c r="K12" s="103">
        <v>0.93229451430654275</v>
      </c>
      <c r="L12" s="104">
        <v>0.93399550452584901</v>
      </c>
      <c r="M12" s="105">
        <v>-1.7009902193062532E-3</v>
      </c>
    </row>
    <row r="13" spans="1:13" ht="18" customHeight="1" x14ac:dyDescent="0.4">
      <c r="A13" s="266" t="s">
        <v>167</v>
      </c>
      <c r="B13" s="20"/>
      <c r="C13" s="21">
        <v>122521</v>
      </c>
      <c r="D13" s="22">
        <v>121088</v>
      </c>
      <c r="E13" s="23">
        <v>1.0118343683932347</v>
      </c>
      <c r="F13" s="24">
        <v>1433</v>
      </c>
      <c r="G13" s="21">
        <v>140648</v>
      </c>
      <c r="H13" s="22">
        <v>141551</v>
      </c>
      <c r="I13" s="23">
        <v>0.99362067382074304</v>
      </c>
      <c r="J13" s="24">
        <v>-903</v>
      </c>
      <c r="K13" s="52">
        <v>0.87111796826119103</v>
      </c>
      <c r="L13" s="53">
        <v>0.85543726289464572</v>
      </c>
      <c r="M13" s="54">
        <v>1.5680705366545311E-2</v>
      </c>
    </row>
    <row r="14" spans="1:13" ht="18" customHeight="1" x14ac:dyDescent="0.4">
      <c r="A14" s="265"/>
      <c r="B14" s="109" t="s">
        <v>161</v>
      </c>
      <c r="C14" s="29">
        <v>26281</v>
      </c>
      <c r="D14" s="30">
        <v>26564</v>
      </c>
      <c r="E14" s="31">
        <v>0.98934648396325853</v>
      </c>
      <c r="F14" s="32">
        <v>-283</v>
      </c>
      <c r="G14" s="29">
        <v>30250</v>
      </c>
      <c r="H14" s="30">
        <v>32030</v>
      </c>
      <c r="I14" s="31">
        <v>0.94442709959413051</v>
      </c>
      <c r="J14" s="32">
        <v>-1780</v>
      </c>
      <c r="K14" s="55">
        <v>0.86879338842975207</v>
      </c>
      <c r="L14" s="56">
        <v>0.82934748673118952</v>
      </c>
      <c r="M14" s="35">
        <v>3.9445901698562547E-2</v>
      </c>
    </row>
    <row r="15" spans="1:13" ht="18" customHeight="1" x14ac:dyDescent="0.4">
      <c r="A15" s="265"/>
      <c r="B15" s="84" t="s">
        <v>160</v>
      </c>
      <c r="C15" s="36">
        <v>18331</v>
      </c>
      <c r="D15" s="37">
        <v>15729</v>
      </c>
      <c r="E15" s="38">
        <v>1.1654269184309238</v>
      </c>
      <c r="F15" s="39">
        <v>2602</v>
      </c>
      <c r="G15" s="36">
        <v>20180</v>
      </c>
      <c r="H15" s="37">
        <v>17225</v>
      </c>
      <c r="I15" s="38">
        <v>1.1715529753265603</v>
      </c>
      <c r="J15" s="39">
        <v>2955</v>
      </c>
      <c r="K15" s="40">
        <v>0.90837462834489591</v>
      </c>
      <c r="L15" s="41">
        <v>0.91314949201741658</v>
      </c>
      <c r="M15" s="42">
        <v>-4.7748636725206683E-3</v>
      </c>
    </row>
    <row r="16" spans="1:13" ht="18" customHeight="1" x14ac:dyDescent="0.4">
      <c r="A16" s="265"/>
      <c r="B16" s="84" t="s">
        <v>158</v>
      </c>
      <c r="C16" s="36">
        <v>63538</v>
      </c>
      <c r="D16" s="37">
        <v>64055</v>
      </c>
      <c r="E16" s="38">
        <v>0.991928811177894</v>
      </c>
      <c r="F16" s="39">
        <v>-517</v>
      </c>
      <c r="G16" s="36">
        <v>73770</v>
      </c>
      <c r="H16" s="37">
        <v>74027</v>
      </c>
      <c r="I16" s="38">
        <v>0.99652829373066587</v>
      </c>
      <c r="J16" s="39">
        <v>-257</v>
      </c>
      <c r="K16" s="40">
        <v>0.86129863087976144</v>
      </c>
      <c r="L16" s="41">
        <v>0.86529239331595231</v>
      </c>
      <c r="M16" s="42">
        <v>-3.993762436190873E-3</v>
      </c>
    </row>
    <row r="17" spans="1:13" ht="18" customHeight="1" x14ac:dyDescent="0.4">
      <c r="A17" s="265"/>
      <c r="B17" s="84" t="s">
        <v>157</v>
      </c>
      <c r="C17" s="36">
        <v>4859</v>
      </c>
      <c r="D17" s="37">
        <v>5055</v>
      </c>
      <c r="E17" s="38">
        <v>0.96122650840751733</v>
      </c>
      <c r="F17" s="39">
        <v>-196</v>
      </c>
      <c r="G17" s="36">
        <v>5297</v>
      </c>
      <c r="H17" s="37">
        <v>5879</v>
      </c>
      <c r="I17" s="38">
        <v>0.90100357203606052</v>
      </c>
      <c r="J17" s="39">
        <v>-582</v>
      </c>
      <c r="K17" s="40">
        <v>0.91731168585992073</v>
      </c>
      <c r="L17" s="41">
        <v>0.85984010886205142</v>
      </c>
      <c r="M17" s="42">
        <v>5.7471576997869311E-2</v>
      </c>
    </row>
    <row r="18" spans="1:13" ht="18" customHeight="1" x14ac:dyDescent="0.4">
      <c r="A18" s="264"/>
      <c r="B18" s="263" t="s">
        <v>103</v>
      </c>
      <c r="C18" s="99">
        <v>9512</v>
      </c>
      <c r="D18" s="100">
        <v>9685</v>
      </c>
      <c r="E18" s="101">
        <v>0.98213732576148682</v>
      </c>
      <c r="F18" s="102">
        <v>-173</v>
      </c>
      <c r="G18" s="99">
        <v>11151</v>
      </c>
      <c r="H18" s="100">
        <v>12390</v>
      </c>
      <c r="I18" s="101">
        <v>0.9</v>
      </c>
      <c r="J18" s="102">
        <v>-1239</v>
      </c>
      <c r="K18" s="103">
        <v>0.85301766657698863</v>
      </c>
      <c r="L18" s="104">
        <v>0.78167877320419699</v>
      </c>
      <c r="M18" s="105">
        <v>7.1338893372791645E-2</v>
      </c>
    </row>
    <row r="19" spans="1:13" ht="18" customHeight="1" x14ac:dyDescent="0.4">
      <c r="A19" s="266" t="s">
        <v>166</v>
      </c>
      <c r="B19" s="20"/>
      <c r="C19" s="21">
        <v>87653</v>
      </c>
      <c r="D19" s="22">
        <v>82774</v>
      </c>
      <c r="E19" s="23">
        <v>1.0589436296421582</v>
      </c>
      <c r="F19" s="24">
        <v>4879</v>
      </c>
      <c r="G19" s="21">
        <v>105699</v>
      </c>
      <c r="H19" s="25">
        <v>102682</v>
      </c>
      <c r="I19" s="23">
        <v>1.0293819754192555</v>
      </c>
      <c r="J19" s="24">
        <v>3017</v>
      </c>
      <c r="K19" s="52">
        <v>0.82926990794614897</v>
      </c>
      <c r="L19" s="53">
        <v>0.80611986521493539</v>
      </c>
      <c r="M19" s="28">
        <v>2.3150042731213571E-2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25783</v>
      </c>
      <c r="D21" s="37">
        <v>24427</v>
      </c>
      <c r="E21" s="38">
        <v>1.0555123428992508</v>
      </c>
      <c r="F21" s="39">
        <v>1356</v>
      </c>
      <c r="G21" s="36">
        <v>30690</v>
      </c>
      <c r="H21" s="37">
        <v>30225</v>
      </c>
      <c r="I21" s="38">
        <v>1.0153846153846153</v>
      </c>
      <c r="J21" s="39">
        <v>465</v>
      </c>
      <c r="K21" s="40">
        <v>0.84011078527207561</v>
      </c>
      <c r="L21" s="41">
        <v>0.80817204301075274</v>
      </c>
      <c r="M21" s="42">
        <v>3.1938742261322872E-2</v>
      </c>
    </row>
    <row r="22" spans="1:13" ht="18" customHeight="1" x14ac:dyDescent="0.4">
      <c r="A22" s="265"/>
      <c r="B22" s="84" t="s">
        <v>158</v>
      </c>
      <c r="C22" s="36">
        <v>39490</v>
      </c>
      <c r="D22" s="37">
        <v>36482</v>
      </c>
      <c r="E22" s="38">
        <v>1.0824516199769749</v>
      </c>
      <c r="F22" s="39">
        <v>3008</v>
      </c>
      <c r="G22" s="36">
        <v>48877</v>
      </c>
      <c r="H22" s="37">
        <v>46633</v>
      </c>
      <c r="I22" s="38">
        <v>1.0481204297385971</v>
      </c>
      <c r="J22" s="39">
        <v>2244</v>
      </c>
      <c r="K22" s="40">
        <v>0.80794647789348772</v>
      </c>
      <c r="L22" s="41">
        <v>0.78232153196234422</v>
      </c>
      <c r="M22" s="42">
        <v>2.5624945931143506E-2</v>
      </c>
    </row>
    <row r="23" spans="1:13" ht="18" customHeight="1" x14ac:dyDescent="0.4">
      <c r="A23" s="265"/>
      <c r="B23" s="84" t="s">
        <v>103</v>
      </c>
      <c r="C23" s="61">
        <v>19006</v>
      </c>
      <c r="D23" s="106">
        <v>19495</v>
      </c>
      <c r="E23" s="62">
        <v>0.97491664529366506</v>
      </c>
      <c r="F23" s="90">
        <v>-489</v>
      </c>
      <c r="G23" s="61">
        <v>21948</v>
      </c>
      <c r="H23" s="106">
        <v>21771</v>
      </c>
      <c r="I23" s="62">
        <v>1.0081300813008129</v>
      </c>
      <c r="J23" s="90">
        <v>177</v>
      </c>
      <c r="K23" s="40">
        <v>0.86595589575359944</v>
      </c>
      <c r="L23" s="41">
        <v>0.89545725965734235</v>
      </c>
      <c r="M23" s="42">
        <v>-2.9501363903742917E-2</v>
      </c>
    </row>
    <row r="24" spans="1:13" ht="18" customHeight="1" x14ac:dyDescent="0.4">
      <c r="A24" s="271"/>
      <c r="B24" s="107" t="s">
        <v>165</v>
      </c>
      <c r="C24" s="99">
        <v>3374</v>
      </c>
      <c r="D24" s="108">
        <v>2370</v>
      </c>
      <c r="E24" s="62">
        <v>1.4236286919831223</v>
      </c>
      <c r="F24" s="90">
        <v>1004</v>
      </c>
      <c r="G24" s="99">
        <v>4184</v>
      </c>
      <c r="H24" s="100">
        <v>4053</v>
      </c>
      <c r="I24" s="62">
        <v>1.0323217369849493</v>
      </c>
      <c r="J24" s="90">
        <v>131</v>
      </c>
      <c r="K24" s="40">
        <v>0.80640535372848954</v>
      </c>
      <c r="L24" s="104" t="s">
        <v>164</v>
      </c>
      <c r="M24" s="42" t="e">
        <v>#VALUE!</v>
      </c>
    </row>
    <row r="25" spans="1:13" ht="18" customHeight="1" x14ac:dyDescent="0.4">
      <c r="A25" s="266" t="s">
        <v>163</v>
      </c>
      <c r="B25" s="20"/>
      <c r="C25" s="21">
        <v>61825</v>
      </c>
      <c r="D25" s="22">
        <v>55356</v>
      </c>
      <c r="E25" s="23">
        <v>1.1168617674687478</v>
      </c>
      <c r="F25" s="24">
        <v>6469</v>
      </c>
      <c r="G25" s="21">
        <v>73196</v>
      </c>
      <c r="H25" s="25">
        <v>61709</v>
      </c>
      <c r="I25" s="23">
        <v>1.1861478876663047</v>
      </c>
      <c r="J25" s="24">
        <v>11487</v>
      </c>
      <c r="K25" s="52">
        <v>0.84464998087327181</v>
      </c>
      <c r="L25" s="53">
        <v>0.89704905281239367</v>
      </c>
      <c r="M25" s="54">
        <v>-5.2399071939121855E-2</v>
      </c>
    </row>
    <row r="26" spans="1:13" ht="18" customHeight="1" x14ac:dyDescent="0.4">
      <c r="A26" s="265"/>
      <c r="B26" s="109" t="s">
        <v>161</v>
      </c>
      <c r="C26" s="29">
        <v>0</v>
      </c>
      <c r="D26" s="30">
        <v>0</v>
      </c>
      <c r="E26" s="31" t="e">
        <v>#DIV/0!</v>
      </c>
      <c r="F26" s="32">
        <v>0</v>
      </c>
      <c r="G26" s="29">
        <v>0</v>
      </c>
      <c r="H26" s="30">
        <v>0</v>
      </c>
      <c r="I26" s="31" t="e">
        <v>#DIV/0!</v>
      </c>
      <c r="J26" s="32">
        <v>0</v>
      </c>
      <c r="K26" s="55" t="s">
        <v>0</v>
      </c>
      <c r="L26" s="56" t="s">
        <v>0</v>
      </c>
      <c r="M26" s="35" t="e">
        <v>#VALUE!</v>
      </c>
    </row>
    <row r="27" spans="1:13" ht="18" customHeight="1" x14ac:dyDescent="0.4">
      <c r="A27" s="265"/>
      <c r="B27" s="84" t="s">
        <v>160</v>
      </c>
      <c r="C27" s="36">
        <v>20010</v>
      </c>
      <c r="D27" s="37">
        <v>17797</v>
      </c>
      <c r="E27" s="38">
        <v>1.1243468000224757</v>
      </c>
      <c r="F27" s="39">
        <v>2213</v>
      </c>
      <c r="G27" s="36">
        <v>22960</v>
      </c>
      <c r="H27" s="37">
        <v>19200</v>
      </c>
      <c r="I27" s="38">
        <v>1.1958333333333333</v>
      </c>
      <c r="J27" s="39">
        <v>3760</v>
      </c>
      <c r="K27" s="40">
        <v>0.87151567944250874</v>
      </c>
      <c r="L27" s="41">
        <v>0.92692708333333329</v>
      </c>
      <c r="M27" s="42">
        <v>-5.5411403890824551E-2</v>
      </c>
    </row>
    <row r="28" spans="1:13" ht="18" customHeight="1" x14ac:dyDescent="0.4">
      <c r="A28" s="265"/>
      <c r="B28" s="84" t="s">
        <v>158</v>
      </c>
      <c r="C28" s="36">
        <v>26828</v>
      </c>
      <c r="D28" s="37">
        <v>22542</v>
      </c>
      <c r="E28" s="38">
        <v>1.1901339721408926</v>
      </c>
      <c r="F28" s="39">
        <v>4286</v>
      </c>
      <c r="G28" s="36">
        <v>31865</v>
      </c>
      <c r="H28" s="37">
        <v>24674</v>
      </c>
      <c r="I28" s="38">
        <v>1.29144038258896</v>
      </c>
      <c r="J28" s="39">
        <v>7191</v>
      </c>
      <c r="K28" s="40">
        <v>0.84192687902086927</v>
      </c>
      <c r="L28" s="41">
        <v>0.91359325605900943</v>
      </c>
      <c r="M28" s="42">
        <v>-7.1666377038140161E-2</v>
      </c>
    </row>
    <row r="29" spans="1:13" ht="18" customHeight="1" x14ac:dyDescent="0.4">
      <c r="A29" s="270"/>
      <c r="B29" s="84" t="s">
        <v>103</v>
      </c>
      <c r="C29" s="110">
        <v>13650</v>
      </c>
      <c r="D29" s="106">
        <v>14160</v>
      </c>
      <c r="E29" s="62">
        <v>0.96398305084745761</v>
      </c>
      <c r="F29" s="90">
        <v>-510</v>
      </c>
      <c r="G29" s="110">
        <v>16284</v>
      </c>
      <c r="H29" s="106">
        <v>16461</v>
      </c>
      <c r="I29" s="62">
        <v>0.989247311827957</v>
      </c>
      <c r="J29" s="90">
        <v>-177</v>
      </c>
      <c r="K29" s="40">
        <v>0.83824613117170232</v>
      </c>
      <c r="L29" s="111">
        <v>0.86021505376344087</v>
      </c>
      <c r="M29" s="42">
        <v>-2.1968922591738549E-2</v>
      </c>
    </row>
    <row r="30" spans="1:13" s="267" customFormat="1" ht="18" customHeight="1" x14ac:dyDescent="0.4">
      <c r="A30" s="269"/>
      <c r="B30" s="268" t="s">
        <v>157</v>
      </c>
      <c r="C30" s="112">
        <v>1337</v>
      </c>
      <c r="D30" s="113">
        <v>857</v>
      </c>
      <c r="E30" s="114">
        <v>1.5600933488914819</v>
      </c>
      <c r="F30" s="91">
        <v>480</v>
      </c>
      <c r="G30" s="112">
        <v>2087</v>
      </c>
      <c r="H30" s="115">
        <v>1374</v>
      </c>
      <c r="I30" s="114">
        <v>1.5189228529839884</v>
      </c>
      <c r="J30" s="91">
        <v>713</v>
      </c>
      <c r="K30" s="79">
        <v>0.64063248682319118</v>
      </c>
      <c r="L30" s="97">
        <v>0.62372634643377001</v>
      </c>
      <c r="M30" s="92">
        <v>1.6906140389421176E-2</v>
      </c>
    </row>
    <row r="31" spans="1:13" ht="18" customHeight="1" x14ac:dyDescent="0.4">
      <c r="A31" s="266" t="s">
        <v>162</v>
      </c>
      <c r="B31" s="20"/>
      <c r="C31" s="21">
        <v>73476</v>
      </c>
      <c r="D31" s="22">
        <v>72939</v>
      </c>
      <c r="E31" s="23">
        <v>1.0073623164562169</v>
      </c>
      <c r="F31" s="24">
        <v>537</v>
      </c>
      <c r="G31" s="21">
        <v>94856</v>
      </c>
      <c r="H31" s="22">
        <v>94161</v>
      </c>
      <c r="I31" s="23">
        <v>1.0073809751383269</v>
      </c>
      <c r="J31" s="24">
        <v>695</v>
      </c>
      <c r="K31" s="52">
        <v>0.7746057181411824</v>
      </c>
      <c r="L31" s="53">
        <v>0.77462006563226815</v>
      </c>
      <c r="M31" s="28">
        <v>-1.4347491085753283E-5</v>
      </c>
    </row>
    <row r="32" spans="1:13" ht="18" customHeight="1" x14ac:dyDescent="0.4">
      <c r="A32" s="265"/>
      <c r="B32" s="109" t="s">
        <v>161</v>
      </c>
      <c r="C32" s="29">
        <v>0</v>
      </c>
      <c r="D32" s="30">
        <v>0</v>
      </c>
      <c r="E32" s="31" t="e">
        <v>#DIV/0!</v>
      </c>
      <c r="F32" s="32">
        <v>0</v>
      </c>
      <c r="G32" s="29">
        <v>0</v>
      </c>
      <c r="H32" s="30">
        <v>0</v>
      </c>
      <c r="I32" s="31" t="e">
        <v>#DIV/0!</v>
      </c>
      <c r="J32" s="32">
        <v>0</v>
      </c>
      <c r="K32" s="55" t="s">
        <v>0</v>
      </c>
      <c r="L32" s="56" t="s">
        <v>0</v>
      </c>
      <c r="M32" s="35" t="e">
        <v>#VALUE!</v>
      </c>
    </row>
    <row r="33" spans="1:13" ht="18" customHeight="1" x14ac:dyDescent="0.4">
      <c r="A33" s="265"/>
      <c r="B33" s="84" t="s">
        <v>160</v>
      </c>
      <c r="C33" s="36">
        <v>7132</v>
      </c>
      <c r="D33" s="37">
        <v>6961</v>
      </c>
      <c r="E33" s="38">
        <v>1.0245654360005747</v>
      </c>
      <c r="F33" s="39">
        <v>171</v>
      </c>
      <c r="G33" s="36">
        <v>10230</v>
      </c>
      <c r="H33" s="37">
        <v>8990</v>
      </c>
      <c r="I33" s="38">
        <v>1.1379310344827587</v>
      </c>
      <c r="J33" s="39">
        <v>1240</v>
      </c>
      <c r="K33" s="40">
        <v>0.69716520039100682</v>
      </c>
      <c r="L33" s="41">
        <v>0.77430478309232476</v>
      </c>
      <c r="M33" s="42">
        <v>-7.7139582701317932E-2</v>
      </c>
    </row>
    <row r="34" spans="1:13" ht="18" customHeight="1" x14ac:dyDescent="0.4">
      <c r="A34" s="265"/>
      <c r="B34" s="84" t="s">
        <v>159</v>
      </c>
      <c r="C34" s="36">
        <v>2601</v>
      </c>
      <c r="D34" s="37">
        <v>2354</v>
      </c>
      <c r="E34" s="38">
        <v>1.104927782497876</v>
      </c>
      <c r="F34" s="39">
        <v>247</v>
      </c>
      <c r="G34" s="36">
        <v>3600</v>
      </c>
      <c r="H34" s="37">
        <v>3500</v>
      </c>
      <c r="I34" s="38">
        <v>1.0285714285714285</v>
      </c>
      <c r="J34" s="39">
        <v>100</v>
      </c>
      <c r="K34" s="40">
        <v>0.72250000000000003</v>
      </c>
      <c r="L34" s="41">
        <v>0.6725714285714286</v>
      </c>
      <c r="M34" s="42">
        <v>4.9928571428571433E-2</v>
      </c>
    </row>
    <row r="35" spans="1:13" ht="18" customHeight="1" x14ac:dyDescent="0.4">
      <c r="A35" s="265"/>
      <c r="B35" s="84" t="s">
        <v>239</v>
      </c>
      <c r="C35" s="36">
        <v>1088</v>
      </c>
      <c r="D35" s="37">
        <v>0</v>
      </c>
      <c r="E35" s="38" t="e">
        <v>#DIV/0!</v>
      </c>
      <c r="F35" s="39">
        <v>1088</v>
      </c>
      <c r="G35" s="36">
        <v>1488</v>
      </c>
      <c r="H35" s="37">
        <v>0</v>
      </c>
      <c r="I35" s="38" t="e">
        <v>#DIV/0!</v>
      </c>
      <c r="J35" s="39">
        <v>1488</v>
      </c>
      <c r="K35" s="40">
        <v>0.73118279569892475</v>
      </c>
      <c r="L35" s="41" t="s">
        <v>0</v>
      </c>
      <c r="M35" s="42" t="e">
        <v>#VALUE!</v>
      </c>
    </row>
    <row r="36" spans="1:13" ht="18" customHeight="1" x14ac:dyDescent="0.4">
      <c r="A36" s="265"/>
      <c r="B36" s="84" t="s">
        <v>158</v>
      </c>
      <c r="C36" s="36">
        <v>53593</v>
      </c>
      <c r="D36" s="37">
        <v>54657</v>
      </c>
      <c r="E36" s="38">
        <v>0.98053314305578421</v>
      </c>
      <c r="F36" s="39">
        <v>-1064</v>
      </c>
      <c r="G36" s="36">
        <v>68795</v>
      </c>
      <c r="H36" s="37">
        <v>70311</v>
      </c>
      <c r="I36" s="38">
        <v>0.97843865113566864</v>
      </c>
      <c r="J36" s="39">
        <v>-1516</v>
      </c>
      <c r="K36" s="40">
        <v>0.77902463841848968</v>
      </c>
      <c r="L36" s="41">
        <v>0.77736058369245209</v>
      </c>
      <c r="M36" s="42">
        <v>1.6640547260375893E-3</v>
      </c>
    </row>
    <row r="37" spans="1:13" ht="18" customHeight="1" x14ac:dyDescent="0.4">
      <c r="A37" s="265"/>
      <c r="B37" s="84" t="s">
        <v>157</v>
      </c>
      <c r="C37" s="36">
        <v>4728</v>
      </c>
      <c r="D37" s="37">
        <v>5049</v>
      </c>
      <c r="E37" s="38">
        <v>0.93642305407011295</v>
      </c>
      <c r="F37" s="39">
        <v>-321</v>
      </c>
      <c r="G37" s="36">
        <v>5256</v>
      </c>
      <c r="H37" s="37">
        <v>5873</v>
      </c>
      <c r="I37" s="38">
        <v>0.89494295930529544</v>
      </c>
      <c r="J37" s="39">
        <v>-617</v>
      </c>
      <c r="K37" s="40">
        <v>0.8995433789954338</v>
      </c>
      <c r="L37" s="41">
        <v>0.85969691809977866</v>
      </c>
      <c r="M37" s="42">
        <v>3.9846460895655134E-2</v>
      </c>
    </row>
    <row r="38" spans="1:13" ht="18" customHeight="1" x14ac:dyDescent="0.4">
      <c r="A38" s="265"/>
      <c r="B38" s="84" t="s">
        <v>103</v>
      </c>
      <c r="C38" s="110">
        <v>4334</v>
      </c>
      <c r="D38" s="106">
        <v>3918</v>
      </c>
      <c r="E38" s="62">
        <v>1.1061766207248596</v>
      </c>
      <c r="F38" s="90">
        <v>416</v>
      </c>
      <c r="G38" s="110">
        <v>5487</v>
      </c>
      <c r="H38" s="106">
        <v>5487</v>
      </c>
      <c r="I38" s="62">
        <v>1</v>
      </c>
      <c r="J38" s="90">
        <v>0</v>
      </c>
      <c r="K38" s="40">
        <v>0.78986695826498998</v>
      </c>
      <c r="L38" s="41">
        <v>0.71405139420448327</v>
      </c>
      <c r="M38" s="42">
        <v>7.5815564060506713E-2</v>
      </c>
    </row>
    <row r="39" spans="1:13" ht="18" customHeight="1" thickBot="1" x14ac:dyDescent="0.45">
      <c r="A39" s="264"/>
      <c r="B39" s="263" t="s">
        <v>156</v>
      </c>
      <c r="C39" s="112">
        <v>0</v>
      </c>
      <c r="D39" s="100">
        <v>0</v>
      </c>
      <c r="E39" s="101" t="e">
        <v>#DIV/0!</v>
      </c>
      <c r="F39" s="102">
        <v>0</v>
      </c>
      <c r="G39" s="112">
        <v>0</v>
      </c>
      <c r="H39" s="100">
        <v>0</v>
      </c>
      <c r="I39" s="101" t="e">
        <v>#DIV/0!</v>
      </c>
      <c r="J39" s="102">
        <v>0</v>
      </c>
      <c r="K39" s="116" t="s">
        <v>0</v>
      </c>
      <c r="L39" s="117" t="s">
        <v>0</v>
      </c>
      <c r="M39" s="118" t="e">
        <v>#VALUE!</v>
      </c>
    </row>
    <row r="40" spans="1:13" x14ac:dyDescent="0.4">
      <c r="C40" s="262"/>
      <c r="G40" s="262"/>
    </row>
    <row r="41" spans="1:13" x14ac:dyDescent="0.4">
      <c r="C41" s="262"/>
      <c r="G41" s="262"/>
    </row>
    <row r="42" spans="1:13" x14ac:dyDescent="0.4">
      <c r="C42" s="262"/>
      <c r="G42" s="89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  <row r="75" spans="3:7" x14ac:dyDescent="0.4">
      <c r="C75" s="262"/>
      <c r="G75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15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３月上旬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391</v>
      </c>
      <c r="C2" s="279">
        <v>3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435</v>
      </c>
      <c r="D4" s="370" t="s">
        <v>434</v>
      </c>
      <c r="E4" s="371" t="s">
        <v>176</v>
      </c>
      <c r="F4" s="372"/>
      <c r="G4" s="348" t="s">
        <v>433</v>
      </c>
      <c r="H4" s="368" t="s">
        <v>432</v>
      </c>
      <c r="I4" s="371" t="s">
        <v>176</v>
      </c>
      <c r="J4" s="372"/>
      <c r="K4" s="348" t="s">
        <v>433</v>
      </c>
      <c r="L4" s="349" t="s">
        <v>432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75736</v>
      </c>
      <c r="D6" s="373">
        <v>70684</v>
      </c>
      <c r="E6" s="337">
        <v>1.071473034915964</v>
      </c>
      <c r="F6" s="358">
        <v>5052</v>
      </c>
      <c r="G6" s="364">
        <v>89752</v>
      </c>
      <c r="H6" s="366">
        <v>89605</v>
      </c>
      <c r="I6" s="337">
        <v>1.0016405334523744</v>
      </c>
      <c r="J6" s="358">
        <v>147</v>
      </c>
      <c r="K6" s="339">
        <v>0.84383634905071758</v>
      </c>
      <c r="L6" s="341">
        <v>0.78883990848724961</v>
      </c>
      <c r="M6" s="343">
        <v>5.4996440563467974E-2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42386</v>
      </c>
      <c r="D8" s="22">
        <v>38113</v>
      </c>
      <c r="E8" s="23">
        <v>1.1121139768582897</v>
      </c>
      <c r="F8" s="24">
        <v>4273</v>
      </c>
      <c r="G8" s="21">
        <v>48509</v>
      </c>
      <c r="H8" s="25">
        <v>49137</v>
      </c>
      <c r="I8" s="23">
        <v>0.98721940696420218</v>
      </c>
      <c r="J8" s="24">
        <v>-628</v>
      </c>
      <c r="K8" s="26">
        <v>0.87377600032983571</v>
      </c>
      <c r="L8" s="27">
        <v>0.77564767893847808</v>
      </c>
      <c r="M8" s="28">
        <v>9.8128321391357631E-2</v>
      </c>
    </row>
    <row r="9" spans="1:13" ht="18" customHeight="1" x14ac:dyDescent="0.4">
      <c r="A9" s="265"/>
      <c r="B9" s="109" t="s">
        <v>161</v>
      </c>
      <c r="C9" s="29">
        <v>37839</v>
      </c>
      <c r="D9" s="30">
        <v>33595</v>
      </c>
      <c r="E9" s="31">
        <v>1.1263283226670635</v>
      </c>
      <c r="F9" s="32">
        <v>4244</v>
      </c>
      <c r="G9" s="29">
        <v>43559</v>
      </c>
      <c r="H9" s="30">
        <v>44187</v>
      </c>
      <c r="I9" s="31">
        <v>0.98578767510806342</v>
      </c>
      <c r="J9" s="32">
        <v>-628</v>
      </c>
      <c r="K9" s="33">
        <v>0.86868385408296789</v>
      </c>
      <c r="L9" s="34">
        <v>0.76029148844682826</v>
      </c>
      <c r="M9" s="35">
        <v>0.10839236563613963</v>
      </c>
    </row>
    <row r="10" spans="1:13" ht="18" customHeight="1" x14ac:dyDescent="0.4">
      <c r="A10" s="265"/>
      <c r="B10" s="84" t="s">
        <v>160</v>
      </c>
      <c r="C10" s="36">
        <v>4547</v>
      </c>
      <c r="D10" s="37">
        <v>4518</v>
      </c>
      <c r="E10" s="38">
        <v>1.0064187693669766</v>
      </c>
      <c r="F10" s="39">
        <v>29</v>
      </c>
      <c r="G10" s="36">
        <v>4950</v>
      </c>
      <c r="H10" s="37">
        <v>4950</v>
      </c>
      <c r="I10" s="38">
        <v>1</v>
      </c>
      <c r="J10" s="39">
        <v>0</v>
      </c>
      <c r="K10" s="40">
        <v>0.91858585858585862</v>
      </c>
      <c r="L10" s="41">
        <v>0.91272727272727272</v>
      </c>
      <c r="M10" s="42">
        <v>5.8585858585858963E-3</v>
      </c>
    </row>
    <row r="11" spans="1:13" ht="18" customHeight="1" x14ac:dyDescent="0.4">
      <c r="A11" s="265"/>
      <c r="B11" s="64" t="s">
        <v>119</v>
      </c>
      <c r="C11" s="293" t="s">
        <v>0</v>
      </c>
      <c r="D11" s="292" t="s">
        <v>0</v>
      </c>
      <c r="E11" s="67" t="s">
        <v>0</v>
      </c>
      <c r="F11" s="68" t="s">
        <v>0</v>
      </c>
      <c r="G11" s="293" t="s">
        <v>0</v>
      </c>
      <c r="H11" s="292" t="s">
        <v>0</v>
      </c>
      <c r="I11" s="67" t="s">
        <v>0</v>
      </c>
      <c r="J11" s="68" t="s">
        <v>0</v>
      </c>
      <c r="K11" s="69" t="s">
        <v>0</v>
      </c>
      <c r="L11" s="70" t="s">
        <v>0</v>
      </c>
      <c r="M11" s="71" t="s">
        <v>0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15054</v>
      </c>
      <c r="D13" s="22">
        <v>14866</v>
      </c>
      <c r="E13" s="23">
        <v>1.0126463070092828</v>
      </c>
      <c r="F13" s="24">
        <v>188</v>
      </c>
      <c r="G13" s="21">
        <v>17358</v>
      </c>
      <c r="H13" s="22">
        <v>17874</v>
      </c>
      <c r="I13" s="23">
        <v>0.97113125209801943</v>
      </c>
      <c r="J13" s="24">
        <v>-516</v>
      </c>
      <c r="K13" s="52">
        <v>0.86726581403387482</v>
      </c>
      <c r="L13" s="53">
        <v>0.83171086494349333</v>
      </c>
      <c r="M13" s="54">
        <v>3.5554949090381482E-2</v>
      </c>
    </row>
    <row r="14" spans="1:13" ht="18" customHeight="1" x14ac:dyDescent="0.4">
      <c r="A14" s="265"/>
      <c r="B14" s="109" t="s">
        <v>161</v>
      </c>
      <c r="C14" s="29">
        <v>7919</v>
      </c>
      <c r="D14" s="30">
        <v>8904</v>
      </c>
      <c r="E14" s="31">
        <v>0.88937556154537289</v>
      </c>
      <c r="F14" s="32">
        <v>-985</v>
      </c>
      <c r="G14" s="29">
        <v>9250</v>
      </c>
      <c r="H14" s="30">
        <v>11030</v>
      </c>
      <c r="I14" s="31">
        <v>0.83862194016319125</v>
      </c>
      <c r="J14" s="32">
        <v>-1780</v>
      </c>
      <c r="K14" s="55">
        <v>0.85610810810810811</v>
      </c>
      <c r="L14" s="56">
        <v>0.80725294650951951</v>
      </c>
      <c r="M14" s="35">
        <v>4.8855161598588603E-2</v>
      </c>
    </row>
    <row r="15" spans="1:13" ht="18" customHeight="1" x14ac:dyDescent="0.4">
      <c r="A15" s="265"/>
      <c r="B15" s="84" t="s">
        <v>160</v>
      </c>
      <c r="C15" s="36">
        <v>5614</v>
      </c>
      <c r="D15" s="37">
        <v>4274</v>
      </c>
      <c r="E15" s="38">
        <v>1.3135236312587739</v>
      </c>
      <c r="F15" s="39">
        <v>1340</v>
      </c>
      <c r="G15" s="36">
        <v>6400</v>
      </c>
      <c r="H15" s="37">
        <v>4865</v>
      </c>
      <c r="I15" s="38">
        <v>1.31551901336074</v>
      </c>
      <c r="J15" s="39">
        <v>1535</v>
      </c>
      <c r="K15" s="40">
        <v>0.87718750000000001</v>
      </c>
      <c r="L15" s="41">
        <v>0.87852004110996917</v>
      </c>
      <c r="M15" s="42">
        <v>-1.3325411099691653E-3</v>
      </c>
    </row>
    <row r="16" spans="1:13" ht="18" customHeight="1" x14ac:dyDescent="0.4">
      <c r="A16" s="265"/>
      <c r="B16" s="64" t="s">
        <v>119</v>
      </c>
      <c r="C16" s="293" t="s">
        <v>0</v>
      </c>
      <c r="D16" s="292" t="s">
        <v>0</v>
      </c>
      <c r="E16" s="67" t="s">
        <v>0</v>
      </c>
      <c r="F16" s="68" t="s">
        <v>0</v>
      </c>
      <c r="G16" s="293" t="s">
        <v>0</v>
      </c>
      <c r="H16" s="292" t="s">
        <v>0</v>
      </c>
      <c r="I16" s="67" t="s">
        <v>0</v>
      </c>
      <c r="J16" s="68" t="s">
        <v>0</v>
      </c>
      <c r="K16" s="69" t="s">
        <v>0</v>
      </c>
      <c r="L16" s="70" t="s">
        <v>0</v>
      </c>
      <c r="M16" s="71" t="s">
        <v>0</v>
      </c>
    </row>
    <row r="17" spans="1:13" ht="18" customHeight="1" x14ac:dyDescent="0.4">
      <c r="A17" s="265"/>
      <c r="B17" s="84" t="s">
        <v>157</v>
      </c>
      <c r="C17" s="36">
        <v>1521</v>
      </c>
      <c r="D17" s="37">
        <v>1688</v>
      </c>
      <c r="E17" s="38">
        <v>0.90106635071090047</v>
      </c>
      <c r="F17" s="39">
        <v>-167</v>
      </c>
      <c r="G17" s="36">
        <v>1708</v>
      </c>
      <c r="H17" s="37">
        <v>1979</v>
      </c>
      <c r="I17" s="38">
        <v>0.86306215260232444</v>
      </c>
      <c r="J17" s="39">
        <v>-271</v>
      </c>
      <c r="K17" s="40">
        <v>0.89051522248243564</v>
      </c>
      <c r="L17" s="41">
        <v>0.85295603840323397</v>
      </c>
      <c r="M17" s="42">
        <v>3.7559184079201668E-2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7536</v>
      </c>
      <c r="D19" s="22">
        <v>6931</v>
      </c>
      <c r="E19" s="23">
        <v>1.0872889914875199</v>
      </c>
      <c r="F19" s="24">
        <v>605</v>
      </c>
      <c r="G19" s="21">
        <v>9900</v>
      </c>
      <c r="H19" s="25">
        <v>9695</v>
      </c>
      <c r="I19" s="23">
        <v>1.0211449200618876</v>
      </c>
      <c r="J19" s="24">
        <v>205</v>
      </c>
      <c r="K19" s="52">
        <v>0.76121212121212123</v>
      </c>
      <c r="L19" s="53">
        <v>0.71490458999484274</v>
      </c>
      <c r="M19" s="28">
        <v>4.6307531217278486E-2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7536</v>
      </c>
      <c r="D21" s="37">
        <v>6931</v>
      </c>
      <c r="E21" s="38">
        <v>1.0872889914875199</v>
      </c>
      <c r="F21" s="39">
        <v>605</v>
      </c>
      <c r="G21" s="36">
        <v>9900</v>
      </c>
      <c r="H21" s="60">
        <v>9695</v>
      </c>
      <c r="I21" s="38">
        <v>1.0211449200618876</v>
      </c>
      <c r="J21" s="39">
        <v>205</v>
      </c>
      <c r="K21" s="40">
        <v>0.76121212121212123</v>
      </c>
      <c r="L21" s="41">
        <v>0.71490458999484274</v>
      </c>
      <c r="M21" s="42">
        <v>4.6307531217278486E-2</v>
      </c>
    </row>
    <row r="22" spans="1:13" ht="18" customHeight="1" x14ac:dyDescent="0.4">
      <c r="A22" s="265"/>
      <c r="B22" s="64" t="s">
        <v>119</v>
      </c>
      <c r="C22" s="293" t="s">
        <v>0</v>
      </c>
      <c r="D22" s="292" t="s">
        <v>0</v>
      </c>
      <c r="E22" s="67" t="s">
        <v>0</v>
      </c>
      <c r="F22" s="68" t="s">
        <v>0</v>
      </c>
      <c r="G22" s="293" t="s">
        <v>0</v>
      </c>
      <c r="H22" s="292" t="s">
        <v>0</v>
      </c>
      <c r="I22" s="67" t="s">
        <v>0</v>
      </c>
      <c r="J22" s="68" t="s">
        <v>0</v>
      </c>
      <c r="K22" s="69" t="s">
        <v>0</v>
      </c>
      <c r="L22" s="70" t="s">
        <v>0</v>
      </c>
      <c r="M22" s="71" t="s">
        <v>0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6197</v>
      </c>
      <c r="D24" s="22">
        <v>5995</v>
      </c>
      <c r="E24" s="23">
        <v>1.0336947456213512</v>
      </c>
      <c r="F24" s="24">
        <v>202</v>
      </c>
      <c r="G24" s="21">
        <v>7280</v>
      </c>
      <c r="H24" s="25">
        <v>6663</v>
      </c>
      <c r="I24" s="23">
        <v>1.0926009305117814</v>
      </c>
      <c r="J24" s="24">
        <v>617</v>
      </c>
      <c r="K24" s="52">
        <v>0.85123626373626371</v>
      </c>
      <c r="L24" s="53">
        <v>0.89974485967282003</v>
      </c>
      <c r="M24" s="54">
        <v>-4.850859593655632E-2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5822</v>
      </c>
      <c r="D26" s="37">
        <v>5702</v>
      </c>
      <c r="E26" s="38">
        <v>1.0210452472816556</v>
      </c>
      <c r="F26" s="39">
        <v>120</v>
      </c>
      <c r="G26" s="36">
        <v>6600</v>
      </c>
      <c r="H26" s="60">
        <v>6200</v>
      </c>
      <c r="I26" s="38">
        <v>1.064516129032258</v>
      </c>
      <c r="J26" s="39">
        <v>400</v>
      </c>
      <c r="K26" s="40">
        <v>0.88212121212121208</v>
      </c>
      <c r="L26" s="41">
        <v>0.91967741935483871</v>
      </c>
      <c r="M26" s="42">
        <v>-3.7556207233626626E-2</v>
      </c>
    </row>
    <row r="27" spans="1:13" ht="18" customHeight="1" x14ac:dyDescent="0.4">
      <c r="A27" s="265"/>
      <c r="B27" s="64" t="s">
        <v>119</v>
      </c>
      <c r="C27" s="293" t="s">
        <v>0</v>
      </c>
      <c r="D27" s="292" t="s">
        <v>0</v>
      </c>
      <c r="E27" s="67" t="s">
        <v>0</v>
      </c>
      <c r="F27" s="68" t="s">
        <v>0</v>
      </c>
      <c r="G27" s="293" t="s">
        <v>0</v>
      </c>
      <c r="H27" s="292" t="s">
        <v>0</v>
      </c>
      <c r="I27" s="67" t="s">
        <v>0</v>
      </c>
      <c r="J27" s="68" t="s">
        <v>0</v>
      </c>
      <c r="K27" s="69" t="s">
        <v>0</v>
      </c>
      <c r="L27" s="70" t="s">
        <v>0</v>
      </c>
      <c r="M27" s="71" t="s">
        <v>0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375</v>
      </c>
      <c r="D29" s="74">
        <v>293</v>
      </c>
      <c r="E29" s="75">
        <v>1.2798634812286689</v>
      </c>
      <c r="F29" s="76">
        <v>82</v>
      </c>
      <c r="G29" s="73">
        <v>680</v>
      </c>
      <c r="H29" s="74">
        <v>463</v>
      </c>
      <c r="I29" s="77">
        <v>1.468682505399568</v>
      </c>
      <c r="J29" s="78">
        <v>217</v>
      </c>
      <c r="K29" s="79">
        <v>0.55147058823529416</v>
      </c>
      <c r="L29" s="80">
        <v>0.63282937365010794</v>
      </c>
      <c r="M29" s="81">
        <v>-8.1358785414813783E-2</v>
      </c>
    </row>
    <row r="30" spans="1:13" ht="18" customHeight="1" x14ac:dyDescent="0.4">
      <c r="A30" s="266" t="s">
        <v>162</v>
      </c>
      <c r="B30" s="20"/>
      <c r="C30" s="21">
        <v>4563</v>
      </c>
      <c r="D30" s="22">
        <v>4779</v>
      </c>
      <c r="E30" s="23">
        <v>0.95480225988700562</v>
      </c>
      <c r="F30" s="24">
        <v>-216</v>
      </c>
      <c r="G30" s="21">
        <v>6705</v>
      </c>
      <c r="H30" s="22">
        <v>6236</v>
      </c>
      <c r="I30" s="23">
        <v>1.0752084669660038</v>
      </c>
      <c r="J30" s="24">
        <v>469</v>
      </c>
      <c r="K30" s="52">
        <v>0.68053691275167782</v>
      </c>
      <c r="L30" s="53">
        <v>0.76635663887107119</v>
      </c>
      <c r="M30" s="83">
        <v>-8.5819726119393369E-2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2110</v>
      </c>
      <c r="D32" s="37">
        <v>2286</v>
      </c>
      <c r="E32" s="38">
        <v>0.92300962379702534</v>
      </c>
      <c r="F32" s="39">
        <v>-176</v>
      </c>
      <c r="G32" s="36">
        <v>3300</v>
      </c>
      <c r="H32" s="37">
        <v>2900</v>
      </c>
      <c r="I32" s="38">
        <v>1.1379310344827587</v>
      </c>
      <c r="J32" s="39">
        <v>400</v>
      </c>
      <c r="K32" s="40">
        <v>0.6393939393939394</v>
      </c>
      <c r="L32" s="41">
        <v>0.78827586206896549</v>
      </c>
      <c r="M32" s="42">
        <v>-0.14888192267502609</v>
      </c>
    </row>
    <row r="33" spans="1:13" ht="18" customHeight="1" x14ac:dyDescent="0.4">
      <c r="A33" s="265"/>
      <c r="B33" s="84" t="s">
        <v>159</v>
      </c>
      <c r="C33" s="36">
        <v>712</v>
      </c>
      <c r="D33" s="37">
        <v>904</v>
      </c>
      <c r="E33" s="38">
        <v>0.78761061946902655</v>
      </c>
      <c r="F33" s="39">
        <v>-192</v>
      </c>
      <c r="G33" s="36">
        <v>1250</v>
      </c>
      <c r="H33" s="37">
        <v>1400</v>
      </c>
      <c r="I33" s="38">
        <v>0.8928571428571429</v>
      </c>
      <c r="J33" s="39">
        <v>-150</v>
      </c>
      <c r="K33" s="40">
        <v>0.5696</v>
      </c>
      <c r="L33" s="41">
        <v>0.64571428571428569</v>
      </c>
      <c r="M33" s="42">
        <v>-7.611428571428569E-2</v>
      </c>
    </row>
    <row r="34" spans="1:13" ht="18" customHeight="1" x14ac:dyDescent="0.4">
      <c r="A34" s="265"/>
      <c r="B34" s="84" t="s">
        <v>239</v>
      </c>
      <c r="C34" s="36">
        <v>351</v>
      </c>
      <c r="D34" s="37">
        <v>0</v>
      </c>
      <c r="E34" s="38" t="e">
        <v>#DIV/0!</v>
      </c>
      <c r="F34" s="39">
        <v>351</v>
      </c>
      <c r="G34" s="36">
        <v>480</v>
      </c>
      <c r="H34" s="37">
        <v>0</v>
      </c>
      <c r="I34" s="38" t="e">
        <v>#DIV/0!</v>
      </c>
      <c r="J34" s="39">
        <v>480</v>
      </c>
      <c r="K34" s="40">
        <v>0.73124999999999996</v>
      </c>
      <c r="L34" s="41" t="s">
        <v>0</v>
      </c>
      <c r="M34" s="42" t="e">
        <v>#VALUE!</v>
      </c>
    </row>
    <row r="35" spans="1:13" ht="18" customHeight="1" x14ac:dyDescent="0.4">
      <c r="A35" s="265"/>
      <c r="B35" s="64" t="s">
        <v>119</v>
      </c>
      <c r="C35" s="293" t="s">
        <v>0</v>
      </c>
      <c r="D35" s="292" t="s">
        <v>0</v>
      </c>
      <c r="E35" s="67" t="s">
        <v>0</v>
      </c>
      <c r="F35" s="68" t="s">
        <v>0</v>
      </c>
      <c r="G35" s="293" t="s">
        <v>0</v>
      </c>
      <c r="H35" s="292" t="s">
        <v>0</v>
      </c>
      <c r="I35" s="67" t="s">
        <v>0</v>
      </c>
      <c r="J35" s="68" t="s">
        <v>0</v>
      </c>
      <c r="K35" s="69" t="s">
        <v>0</v>
      </c>
      <c r="L35" s="70" t="s">
        <v>0</v>
      </c>
      <c r="M35" s="71" t="s">
        <v>0</v>
      </c>
    </row>
    <row r="36" spans="1:13" ht="18" customHeight="1" x14ac:dyDescent="0.4">
      <c r="A36" s="265"/>
      <c r="B36" s="84" t="s">
        <v>157</v>
      </c>
      <c r="C36" s="36">
        <v>1390</v>
      </c>
      <c r="D36" s="37">
        <v>1589</v>
      </c>
      <c r="E36" s="38">
        <v>0.87476400251730646</v>
      </c>
      <c r="F36" s="39">
        <v>-199</v>
      </c>
      <c r="G36" s="36">
        <v>1675</v>
      </c>
      <c r="H36" s="37">
        <v>1936</v>
      </c>
      <c r="I36" s="38">
        <v>0.8651859504132231</v>
      </c>
      <c r="J36" s="39">
        <v>-261</v>
      </c>
      <c r="K36" s="40">
        <v>0.82985074626865674</v>
      </c>
      <c r="L36" s="41">
        <v>0.82076446280991733</v>
      </c>
      <c r="M36" s="42">
        <v>9.0862834587394081E-3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３月中旬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386</v>
      </c>
      <c r="C2" s="279">
        <v>3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438</v>
      </c>
      <c r="D4" s="370" t="s">
        <v>436</v>
      </c>
      <c r="E4" s="371" t="s">
        <v>176</v>
      </c>
      <c r="F4" s="372"/>
      <c r="G4" s="348" t="s">
        <v>437</v>
      </c>
      <c r="H4" s="368" t="s">
        <v>436</v>
      </c>
      <c r="I4" s="371" t="s">
        <v>176</v>
      </c>
      <c r="J4" s="372"/>
      <c r="K4" s="348" t="s">
        <v>437</v>
      </c>
      <c r="L4" s="349" t="s">
        <v>436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78321</v>
      </c>
      <c r="D6" s="373">
        <v>73713</v>
      </c>
      <c r="E6" s="337">
        <v>1.0625127182450858</v>
      </c>
      <c r="F6" s="358">
        <v>4608</v>
      </c>
      <c r="G6" s="364">
        <v>92710</v>
      </c>
      <c r="H6" s="366">
        <v>89870</v>
      </c>
      <c r="I6" s="337">
        <v>1.0316012017358407</v>
      </c>
      <c r="J6" s="358">
        <v>2840</v>
      </c>
      <c r="K6" s="339">
        <v>0.8447955991802395</v>
      </c>
      <c r="L6" s="341">
        <v>0.82021809280071212</v>
      </c>
      <c r="M6" s="343">
        <v>2.4577506379527381E-2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43201</v>
      </c>
      <c r="D8" s="22">
        <v>40142</v>
      </c>
      <c r="E8" s="23">
        <v>1.076204474116885</v>
      </c>
      <c r="F8" s="24">
        <v>3059</v>
      </c>
      <c r="G8" s="21">
        <v>49540</v>
      </c>
      <c r="H8" s="25">
        <v>49607</v>
      </c>
      <c r="I8" s="23">
        <v>0.99864938415949367</v>
      </c>
      <c r="J8" s="24">
        <v>-67</v>
      </c>
      <c r="K8" s="26">
        <v>0.87204279370205895</v>
      </c>
      <c r="L8" s="27">
        <v>0.80920031447174789</v>
      </c>
      <c r="M8" s="28">
        <v>6.2842479230311055E-2</v>
      </c>
    </row>
    <row r="9" spans="1:13" ht="18" customHeight="1" x14ac:dyDescent="0.4">
      <c r="A9" s="265"/>
      <c r="B9" s="109" t="s">
        <v>161</v>
      </c>
      <c r="C9" s="29">
        <v>38636</v>
      </c>
      <c r="D9" s="30">
        <v>35607</v>
      </c>
      <c r="E9" s="31">
        <v>1.0850675428988683</v>
      </c>
      <c r="F9" s="32">
        <v>3029</v>
      </c>
      <c r="G9" s="29">
        <v>44590</v>
      </c>
      <c r="H9" s="30">
        <v>44657</v>
      </c>
      <c r="I9" s="31">
        <v>0.9984996753028641</v>
      </c>
      <c r="J9" s="32">
        <v>-67</v>
      </c>
      <c r="K9" s="33">
        <v>0.86647230320699709</v>
      </c>
      <c r="L9" s="34">
        <v>0.79734420135701012</v>
      </c>
      <c r="M9" s="35">
        <v>6.9128101849986967E-2</v>
      </c>
    </row>
    <row r="10" spans="1:13" ht="18" customHeight="1" x14ac:dyDescent="0.4">
      <c r="A10" s="265"/>
      <c r="B10" s="84" t="s">
        <v>160</v>
      </c>
      <c r="C10" s="36">
        <v>4565</v>
      </c>
      <c r="D10" s="37">
        <v>4535</v>
      </c>
      <c r="E10" s="38">
        <v>1.0066152149944874</v>
      </c>
      <c r="F10" s="39">
        <v>30</v>
      </c>
      <c r="G10" s="36">
        <v>4950</v>
      </c>
      <c r="H10" s="37">
        <v>4950</v>
      </c>
      <c r="I10" s="38">
        <v>1</v>
      </c>
      <c r="J10" s="39">
        <v>0</v>
      </c>
      <c r="K10" s="40">
        <v>0.92222222222222228</v>
      </c>
      <c r="L10" s="41">
        <v>0.91616161616161618</v>
      </c>
      <c r="M10" s="42">
        <v>6.0606060606060996E-3</v>
      </c>
    </row>
    <row r="11" spans="1:13" ht="18" customHeight="1" x14ac:dyDescent="0.4">
      <c r="A11" s="265"/>
      <c r="B11" s="64" t="s">
        <v>119</v>
      </c>
      <c r="C11" s="293" t="s">
        <v>0</v>
      </c>
      <c r="D11" s="292" t="s">
        <v>0</v>
      </c>
      <c r="E11" s="67" t="s">
        <v>0</v>
      </c>
      <c r="F11" s="68" t="s">
        <v>0</v>
      </c>
      <c r="G11" s="293" t="s">
        <v>0</v>
      </c>
      <c r="H11" s="292" t="s">
        <v>0</v>
      </c>
      <c r="I11" s="67" t="s">
        <v>0</v>
      </c>
      <c r="J11" s="68" t="s">
        <v>0</v>
      </c>
      <c r="K11" s="69" t="s">
        <v>0</v>
      </c>
      <c r="L11" s="70" t="s">
        <v>0</v>
      </c>
      <c r="M11" s="71" t="s">
        <v>0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15832</v>
      </c>
      <c r="D13" s="22">
        <v>15364</v>
      </c>
      <c r="E13" s="23">
        <v>1.0304608174954439</v>
      </c>
      <c r="F13" s="24">
        <v>468</v>
      </c>
      <c r="G13" s="21">
        <v>18276</v>
      </c>
      <c r="H13" s="22">
        <v>17907</v>
      </c>
      <c r="I13" s="23">
        <v>1.0206064667448485</v>
      </c>
      <c r="J13" s="24">
        <v>369</v>
      </c>
      <c r="K13" s="52">
        <v>0.86627270737579343</v>
      </c>
      <c r="L13" s="53">
        <v>0.85798849611883621</v>
      </c>
      <c r="M13" s="54">
        <v>8.284211256957219E-3</v>
      </c>
    </row>
    <row r="14" spans="1:13" ht="18" customHeight="1" x14ac:dyDescent="0.4">
      <c r="A14" s="265"/>
      <c r="B14" s="109" t="s">
        <v>161</v>
      </c>
      <c r="C14" s="29">
        <v>8362</v>
      </c>
      <c r="D14" s="30">
        <v>8337</v>
      </c>
      <c r="E14" s="31">
        <v>1.0029986805805446</v>
      </c>
      <c r="F14" s="32">
        <v>25</v>
      </c>
      <c r="G14" s="29">
        <v>10000</v>
      </c>
      <c r="H14" s="30">
        <v>10000</v>
      </c>
      <c r="I14" s="31">
        <v>1</v>
      </c>
      <c r="J14" s="32">
        <v>0</v>
      </c>
      <c r="K14" s="55">
        <v>0.83620000000000005</v>
      </c>
      <c r="L14" s="56">
        <v>0.8337</v>
      </c>
      <c r="M14" s="35">
        <v>2.5000000000000577E-3</v>
      </c>
    </row>
    <row r="15" spans="1:13" ht="18" customHeight="1" x14ac:dyDescent="0.4">
      <c r="A15" s="265"/>
      <c r="B15" s="84" t="s">
        <v>160</v>
      </c>
      <c r="C15" s="36">
        <v>5828</v>
      </c>
      <c r="D15" s="37">
        <v>5374</v>
      </c>
      <c r="E15" s="38">
        <v>1.0844808336434686</v>
      </c>
      <c r="F15" s="39">
        <v>454</v>
      </c>
      <c r="G15" s="36">
        <v>6520</v>
      </c>
      <c r="H15" s="37">
        <v>5920</v>
      </c>
      <c r="I15" s="38">
        <v>1.1013513513513513</v>
      </c>
      <c r="J15" s="39">
        <v>600</v>
      </c>
      <c r="K15" s="40">
        <v>0.89386503067484657</v>
      </c>
      <c r="L15" s="41">
        <v>0.90777027027027024</v>
      </c>
      <c r="M15" s="42">
        <v>-1.3905239595423668E-2</v>
      </c>
    </row>
    <row r="16" spans="1:13" ht="18" customHeight="1" x14ac:dyDescent="0.4">
      <c r="A16" s="265"/>
      <c r="B16" s="64" t="s">
        <v>119</v>
      </c>
      <c r="C16" s="293" t="s">
        <v>0</v>
      </c>
      <c r="D16" s="292" t="s">
        <v>0</v>
      </c>
      <c r="E16" s="67" t="s">
        <v>0</v>
      </c>
      <c r="F16" s="68" t="s">
        <v>0</v>
      </c>
      <c r="G16" s="293" t="s">
        <v>0</v>
      </c>
      <c r="H16" s="292" t="s">
        <v>0</v>
      </c>
      <c r="I16" s="67" t="s">
        <v>0</v>
      </c>
      <c r="J16" s="68" t="s">
        <v>0</v>
      </c>
      <c r="K16" s="69" t="s">
        <v>0</v>
      </c>
      <c r="L16" s="70" t="s">
        <v>0</v>
      </c>
      <c r="M16" s="71" t="s">
        <v>0</v>
      </c>
    </row>
    <row r="17" spans="1:13" ht="18" customHeight="1" x14ac:dyDescent="0.4">
      <c r="A17" s="265"/>
      <c r="B17" s="84" t="s">
        <v>157</v>
      </c>
      <c r="C17" s="36">
        <v>1642</v>
      </c>
      <c r="D17" s="37">
        <v>1653</v>
      </c>
      <c r="E17" s="38">
        <v>0.99334543254688445</v>
      </c>
      <c r="F17" s="39">
        <v>-11</v>
      </c>
      <c r="G17" s="36">
        <v>1756</v>
      </c>
      <c r="H17" s="37">
        <v>1987</v>
      </c>
      <c r="I17" s="38">
        <v>0.8837443381982889</v>
      </c>
      <c r="J17" s="39">
        <v>-231</v>
      </c>
      <c r="K17" s="40">
        <v>0.93507972665148065</v>
      </c>
      <c r="L17" s="41">
        <v>0.83190739808756919</v>
      </c>
      <c r="M17" s="42">
        <v>0.10317232856391145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8181</v>
      </c>
      <c r="D19" s="22">
        <v>8073</v>
      </c>
      <c r="E19" s="23">
        <v>1.0133779264214047</v>
      </c>
      <c r="F19" s="24">
        <v>108</v>
      </c>
      <c r="G19" s="21">
        <v>9900</v>
      </c>
      <c r="H19" s="25">
        <v>9780</v>
      </c>
      <c r="I19" s="23">
        <v>1.0122699386503067</v>
      </c>
      <c r="J19" s="24">
        <v>120</v>
      </c>
      <c r="K19" s="52">
        <v>0.82636363636363641</v>
      </c>
      <c r="L19" s="53">
        <v>0.82546012269938651</v>
      </c>
      <c r="M19" s="28">
        <v>9.0351366424989976E-4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8181</v>
      </c>
      <c r="D21" s="37">
        <v>8073</v>
      </c>
      <c r="E21" s="38">
        <v>1.0133779264214047</v>
      </c>
      <c r="F21" s="39">
        <v>108</v>
      </c>
      <c r="G21" s="36">
        <v>9900</v>
      </c>
      <c r="H21" s="37">
        <v>9780</v>
      </c>
      <c r="I21" s="38">
        <v>1.0122699386503067</v>
      </c>
      <c r="J21" s="39">
        <v>120</v>
      </c>
      <c r="K21" s="40">
        <v>0.82636363636363641</v>
      </c>
      <c r="L21" s="41">
        <v>0.82546012269938651</v>
      </c>
      <c r="M21" s="42">
        <v>9.0351366424989976E-4</v>
      </c>
    </row>
    <row r="22" spans="1:13" ht="18" customHeight="1" x14ac:dyDescent="0.4">
      <c r="A22" s="265"/>
      <c r="B22" s="64" t="s">
        <v>119</v>
      </c>
      <c r="C22" s="293" t="s">
        <v>0</v>
      </c>
      <c r="D22" s="292" t="s">
        <v>0</v>
      </c>
      <c r="E22" s="67" t="s">
        <v>0</v>
      </c>
      <c r="F22" s="68" t="s">
        <v>0</v>
      </c>
      <c r="G22" s="293" t="s">
        <v>0</v>
      </c>
      <c r="H22" s="292" t="s">
        <v>0</v>
      </c>
      <c r="I22" s="67" t="s">
        <v>0</v>
      </c>
      <c r="J22" s="68" t="s">
        <v>0</v>
      </c>
      <c r="K22" s="69" t="s">
        <v>0</v>
      </c>
      <c r="L22" s="70" t="s">
        <v>0</v>
      </c>
      <c r="M22" s="71" t="s">
        <v>0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6246</v>
      </c>
      <c r="D24" s="22">
        <v>5792</v>
      </c>
      <c r="E24" s="23">
        <v>1.0783839779005524</v>
      </c>
      <c r="F24" s="24">
        <v>454</v>
      </c>
      <c r="G24" s="21">
        <v>8230</v>
      </c>
      <c r="H24" s="25">
        <v>6680</v>
      </c>
      <c r="I24" s="23">
        <v>1.2320359281437125</v>
      </c>
      <c r="J24" s="24">
        <v>1550</v>
      </c>
      <c r="K24" s="52">
        <v>0.75893074119076553</v>
      </c>
      <c r="L24" s="53">
        <v>0.86706586826347309</v>
      </c>
      <c r="M24" s="54">
        <v>-0.10813512707270756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5875</v>
      </c>
      <c r="D26" s="37">
        <v>5562</v>
      </c>
      <c r="E26" s="38">
        <v>1.0562747213232651</v>
      </c>
      <c r="F26" s="39">
        <v>313</v>
      </c>
      <c r="G26" s="36">
        <v>7570</v>
      </c>
      <c r="H26" s="37">
        <v>6200</v>
      </c>
      <c r="I26" s="38">
        <v>1.2209677419354839</v>
      </c>
      <c r="J26" s="39">
        <v>1370</v>
      </c>
      <c r="K26" s="40">
        <v>0.7760898282694848</v>
      </c>
      <c r="L26" s="41">
        <v>0.89709677419354839</v>
      </c>
      <c r="M26" s="42">
        <v>-0.12100694592406358</v>
      </c>
    </row>
    <row r="27" spans="1:13" ht="18" customHeight="1" x14ac:dyDescent="0.4">
      <c r="A27" s="265"/>
      <c r="B27" s="64" t="s">
        <v>119</v>
      </c>
      <c r="C27" s="293" t="s">
        <v>0</v>
      </c>
      <c r="D27" s="292" t="s">
        <v>0</v>
      </c>
      <c r="E27" s="67" t="s">
        <v>0</v>
      </c>
      <c r="F27" s="68" t="s">
        <v>0</v>
      </c>
      <c r="G27" s="293" t="s">
        <v>0</v>
      </c>
      <c r="H27" s="292" t="s">
        <v>0</v>
      </c>
      <c r="I27" s="67" t="s">
        <v>0</v>
      </c>
      <c r="J27" s="68" t="s">
        <v>0</v>
      </c>
      <c r="K27" s="69" t="s">
        <v>0</v>
      </c>
      <c r="L27" s="70" t="s">
        <v>0</v>
      </c>
      <c r="M27" s="71" t="s">
        <v>0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72"/>
      <c r="B29" s="280" t="s">
        <v>1</v>
      </c>
      <c r="C29" s="73">
        <v>371</v>
      </c>
      <c r="D29" s="74">
        <v>230</v>
      </c>
      <c r="E29" s="75">
        <v>1.6130434782608696</v>
      </c>
      <c r="F29" s="76">
        <v>141</v>
      </c>
      <c r="G29" s="73">
        <v>660</v>
      </c>
      <c r="H29" s="74">
        <v>480</v>
      </c>
      <c r="I29" s="77">
        <v>1.375</v>
      </c>
      <c r="J29" s="91">
        <v>180</v>
      </c>
      <c r="K29" s="79">
        <v>0.56212121212121213</v>
      </c>
      <c r="L29" s="80">
        <v>0.47916666666666669</v>
      </c>
      <c r="M29" s="92">
        <v>8.2954545454545447E-2</v>
      </c>
    </row>
    <row r="30" spans="1:13" ht="18" customHeight="1" x14ac:dyDescent="0.4">
      <c r="A30" s="266" t="s">
        <v>162</v>
      </c>
      <c r="B30" s="20"/>
      <c r="C30" s="21">
        <v>4861</v>
      </c>
      <c r="D30" s="22">
        <v>4342</v>
      </c>
      <c r="E30" s="23">
        <v>1.119530170428374</v>
      </c>
      <c r="F30" s="24">
        <v>519</v>
      </c>
      <c r="G30" s="21">
        <v>6764</v>
      </c>
      <c r="H30" s="22">
        <v>5896</v>
      </c>
      <c r="I30" s="23">
        <v>1.1472184531886025</v>
      </c>
      <c r="J30" s="24">
        <v>868</v>
      </c>
      <c r="K30" s="52">
        <v>0.71865759905381432</v>
      </c>
      <c r="L30" s="53">
        <v>0.73643147896879235</v>
      </c>
      <c r="M30" s="28">
        <v>-1.777387991497803E-2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1925</v>
      </c>
      <c r="D32" s="37">
        <v>2046</v>
      </c>
      <c r="E32" s="38">
        <v>0.94086021505376349</v>
      </c>
      <c r="F32" s="39">
        <v>-121</v>
      </c>
      <c r="G32" s="36">
        <v>3300</v>
      </c>
      <c r="H32" s="37">
        <v>2900</v>
      </c>
      <c r="I32" s="38">
        <v>1.1379310344827587</v>
      </c>
      <c r="J32" s="39">
        <v>400</v>
      </c>
      <c r="K32" s="40">
        <v>0.58333333333333337</v>
      </c>
      <c r="L32" s="41">
        <v>0.70551724137931038</v>
      </c>
      <c r="M32" s="42">
        <v>-0.12218390804597701</v>
      </c>
    </row>
    <row r="33" spans="1:13" ht="18" customHeight="1" x14ac:dyDescent="0.4">
      <c r="A33" s="265"/>
      <c r="B33" s="84" t="s">
        <v>159</v>
      </c>
      <c r="C33" s="36">
        <v>1005</v>
      </c>
      <c r="D33" s="37">
        <v>664</v>
      </c>
      <c r="E33" s="38">
        <v>1.5135542168674698</v>
      </c>
      <c r="F33" s="39">
        <v>341</v>
      </c>
      <c r="G33" s="36">
        <v>1250</v>
      </c>
      <c r="H33" s="37">
        <v>1000</v>
      </c>
      <c r="I33" s="38">
        <v>1.25</v>
      </c>
      <c r="J33" s="39">
        <v>250</v>
      </c>
      <c r="K33" s="40">
        <v>0.80400000000000005</v>
      </c>
      <c r="L33" s="41">
        <v>0.66400000000000003</v>
      </c>
      <c r="M33" s="42">
        <v>0.14000000000000001</v>
      </c>
    </row>
    <row r="34" spans="1:13" ht="18" customHeight="1" x14ac:dyDescent="0.4">
      <c r="A34" s="265"/>
      <c r="B34" s="84" t="s">
        <v>239</v>
      </c>
      <c r="C34" s="36">
        <v>382</v>
      </c>
      <c r="D34" s="37">
        <v>0</v>
      </c>
      <c r="E34" s="38" t="e">
        <v>#DIV/0!</v>
      </c>
      <c r="F34" s="39">
        <v>382</v>
      </c>
      <c r="G34" s="36">
        <v>480</v>
      </c>
      <c r="H34" s="37">
        <v>0</v>
      </c>
      <c r="I34" s="38" t="e">
        <v>#DIV/0!</v>
      </c>
      <c r="J34" s="39">
        <v>480</v>
      </c>
      <c r="K34" s="40">
        <v>0.79583333333333328</v>
      </c>
      <c r="L34" s="41" t="s">
        <v>0</v>
      </c>
      <c r="M34" s="42" t="e">
        <v>#VALUE!</v>
      </c>
    </row>
    <row r="35" spans="1:13" ht="18" customHeight="1" x14ac:dyDescent="0.4">
      <c r="A35" s="265"/>
      <c r="B35" s="64" t="s">
        <v>119</v>
      </c>
      <c r="C35" s="293" t="s">
        <v>0</v>
      </c>
      <c r="D35" s="292" t="s">
        <v>0</v>
      </c>
      <c r="E35" s="67" t="s">
        <v>0</v>
      </c>
      <c r="F35" s="68" t="s">
        <v>0</v>
      </c>
      <c r="G35" s="293" t="s">
        <v>0</v>
      </c>
      <c r="H35" s="292" t="s">
        <v>0</v>
      </c>
      <c r="I35" s="67" t="s">
        <v>0</v>
      </c>
      <c r="J35" s="68" t="s">
        <v>0</v>
      </c>
      <c r="K35" s="69" t="s">
        <v>0</v>
      </c>
      <c r="L35" s="70" t="s">
        <v>0</v>
      </c>
      <c r="M35" s="71" t="s">
        <v>0</v>
      </c>
    </row>
    <row r="36" spans="1:13" ht="18" customHeight="1" x14ac:dyDescent="0.4">
      <c r="A36" s="265"/>
      <c r="B36" s="84" t="s">
        <v>157</v>
      </c>
      <c r="C36" s="36">
        <v>1549</v>
      </c>
      <c r="D36" s="37">
        <v>1632</v>
      </c>
      <c r="E36" s="38">
        <v>0.94914215686274506</v>
      </c>
      <c r="F36" s="39">
        <v>-83</v>
      </c>
      <c r="G36" s="36">
        <v>1734</v>
      </c>
      <c r="H36" s="37">
        <v>1996</v>
      </c>
      <c r="I36" s="38">
        <v>0.86873747494989983</v>
      </c>
      <c r="J36" s="39">
        <v>-262</v>
      </c>
      <c r="K36" s="40">
        <v>0.89331026528258362</v>
      </c>
      <c r="L36" s="41">
        <v>0.8176352705410822</v>
      </c>
      <c r="M36" s="42">
        <v>7.5674994741501411E-2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2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8.75" x14ac:dyDescent="0.4"/>
  <cols>
    <col min="1" max="1" width="3.25" style="261" customWidth="1"/>
    <col min="2" max="2" width="20.75" style="261" customWidth="1"/>
    <col min="3" max="4" width="11.625" style="260" customWidth="1"/>
    <col min="5" max="5" width="8.625" style="260" customWidth="1"/>
    <col min="6" max="6" width="10.625" style="260" customWidth="1"/>
    <col min="7" max="8" width="11.625" style="260" customWidth="1"/>
    <col min="9" max="9" width="8.625" style="260" customWidth="1"/>
    <col min="10" max="10" width="10.625" style="260" customWidth="1"/>
    <col min="11" max="11" width="9.625" style="88" customWidth="1"/>
    <col min="12" max="12" width="9.625" style="260" customWidth="1"/>
    <col min="13" max="13" width="8.625" style="260" customWidth="1"/>
    <col min="14" max="16384" width="9" style="260"/>
  </cols>
  <sheetData>
    <row r="1" spans="1:13" s="278" customFormat="1" x14ac:dyDescent="0.4">
      <c r="A1" s="357" t="str">
        <f>'h30'!A1</f>
        <v>平成30年度</v>
      </c>
      <c r="B1" s="357"/>
      <c r="C1" s="120"/>
      <c r="D1" s="120"/>
      <c r="E1" s="120"/>
      <c r="F1" s="125" t="str">
        <f ca="1">RIGHT(CELL("filename",$A$1),LEN(CELL("filename",$A$1))-FIND("]",CELL("filename",$A$1)))</f>
        <v>３月下旬</v>
      </c>
      <c r="G1" s="124" t="s">
        <v>71</v>
      </c>
      <c r="H1" s="120"/>
      <c r="I1" s="120"/>
      <c r="J1" s="120"/>
      <c r="K1" s="120"/>
      <c r="L1" s="120"/>
      <c r="M1" s="120"/>
    </row>
    <row r="2" spans="1:13" s="278" customFormat="1" ht="19.5" thickBot="1" x14ac:dyDescent="0.45">
      <c r="A2" s="19"/>
      <c r="B2" s="19" t="s">
        <v>386</v>
      </c>
      <c r="C2" s="279">
        <v>3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7.100000000000001" customHeight="1" x14ac:dyDescent="0.4">
      <c r="A3" s="277"/>
      <c r="B3" s="276"/>
      <c r="C3" s="353" t="s">
        <v>181</v>
      </c>
      <c r="D3" s="354"/>
      <c r="E3" s="355"/>
      <c r="F3" s="356"/>
      <c r="G3" s="353" t="s">
        <v>180</v>
      </c>
      <c r="H3" s="354"/>
      <c r="I3" s="355"/>
      <c r="J3" s="356"/>
      <c r="K3" s="345" t="s">
        <v>179</v>
      </c>
      <c r="L3" s="346"/>
      <c r="M3" s="347"/>
    </row>
    <row r="4" spans="1:13" ht="17.100000000000001" customHeight="1" x14ac:dyDescent="0.4">
      <c r="A4" s="265"/>
      <c r="B4" s="275"/>
      <c r="C4" s="335" t="s">
        <v>441</v>
      </c>
      <c r="D4" s="370" t="s">
        <v>439</v>
      </c>
      <c r="E4" s="371" t="s">
        <v>176</v>
      </c>
      <c r="F4" s="372"/>
      <c r="G4" s="348" t="s">
        <v>440</v>
      </c>
      <c r="H4" s="368" t="s">
        <v>439</v>
      </c>
      <c r="I4" s="371" t="s">
        <v>176</v>
      </c>
      <c r="J4" s="372"/>
      <c r="K4" s="348" t="s">
        <v>440</v>
      </c>
      <c r="L4" s="349" t="s">
        <v>439</v>
      </c>
      <c r="M4" s="351" t="s">
        <v>173</v>
      </c>
    </row>
    <row r="5" spans="1:13" ht="17.100000000000001" customHeight="1" x14ac:dyDescent="0.4">
      <c r="A5" s="264"/>
      <c r="B5" s="274"/>
      <c r="C5" s="336"/>
      <c r="D5" s="350"/>
      <c r="E5" s="273" t="s">
        <v>172</v>
      </c>
      <c r="F5" s="272" t="s">
        <v>171</v>
      </c>
      <c r="G5" s="336"/>
      <c r="H5" s="369"/>
      <c r="I5" s="273" t="s">
        <v>172</v>
      </c>
      <c r="J5" s="272" t="s">
        <v>171</v>
      </c>
      <c r="K5" s="336"/>
      <c r="L5" s="350"/>
      <c r="M5" s="352"/>
    </row>
    <row r="6" spans="1:13" x14ac:dyDescent="0.4">
      <c r="A6" s="362" t="s">
        <v>170</v>
      </c>
      <c r="B6" s="363"/>
      <c r="C6" s="364">
        <v>97489</v>
      </c>
      <c r="D6" s="373">
        <v>90637</v>
      </c>
      <c r="E6" s="337">
        <v>1.0755982656089675</v>
      </c>
      <c r="F6" s="358">
        <v>6852</v>
      </c>
      <c r="G6" s="364">
        <v>103560</v>
      </c>
      <c r="H6" s="366">
        <v>98262</v>
      </c>
      <c r="I6" s="337">
        <v>1.0539170788300665</v>
      </c>
      <c r="J6" s="358">
        <v>5298</v>
      </c>
      <c r="K6" s="339">
        <v>0.94137697952877564</v>
      </c>
      <c r="L6" s="341">
        <v>0.92240133520587819</v>
      </c>
      <c r="M6" s="343">
        <v>1.8975644322897445E-2</v>
      </c>
    </row>
    <row r="7" spans="1:13" x14ac:dyDescent="0.4">
      <c r="A7" s="360" t="s">
        <v>169</v>
      </c>
      <c r="B7" s="361"/>
      <c r="C7" s="365"/>
      <c r="D7" s="374"/>
      <c r="E7" s="338"/>
      <c r="F7" s="359"/>
      <c r="G7" s="365"/>
      <c r="H7" s="367"/>
      <c r="I7" s="338"/>
      <c r="J7" s="359"/>
      <c r="K7" s="340"/>
      <c r="L7" s="342"/>
      <c r="M7" s="344"/>
    </row>
    <row r="8" spans="1:13" ht="18" customHeight="1" x14ac:dyDescent="0.4">
      <c r="A8" s="266" t="s">
        <v>168</v>
      </c>
      <c r="B8" s="20"/>
      <c r="C8" s="21">
        <v>53809</v>
      </c>
      <c r="D8" s="22">
        <v>51986</v>
      </c>
      <c r="E8" s="23">
        <v>1.0350671334590082</v>
      </c>
      <c r="F8" s="24">
        <v>1823</v>
      </c>
      <c r="G8" s="21">
        <v>55935</v>
      </c>
      <c r="H8" s="25">
        <v>54697</v>
      </c>
      <c r="I8" s="23">
        <v>1.0226337824743588</v>
      </c>
      <c r="J8" s="24">
        <v>1238</v>
      </c>
      <c r="K8" s="26">
        <v>0.96199159738982742</v>
      </c>
      <c r="L8" s="27">
        <v>0.9504360385395908</v>
      </c>
      <c r="M8" s="28">
        <v>1.1555558850236625E-2</v>
      </c>
    </row>
    <row r="9" spans="1:13" ht="18" customHeight="1" x14ac:dyDescent="0.4">
      <c r="A9" s="265"/>
      <c r="B9" s="109" t="s">
        <v>161</v>
      </c>
      <c r="C9" s="29">
        <v>48489</v>
      </c>
      <c r="D9" s="30">
        <v>46633</v>
      </c>
      <c r="E9" s="31">
        <v>1.0398001415306757</v>
      </c>
      <c r="F9" s="32">
        <v>1856</v>
      </c>
      <c r="G9" s="29">
        <v>50490</v>
      </c>
      <c r="H9" s="30">
        <v>49252</v>
      </c>
      <c r="I9" s="31">
        <v>1.0251360350848697</v>
      </c>
      <c r="J9" s="32">
        <v>1238</v>
      </c>
      <c r="K9" s="33">
        <v>0.96036838978015449</v>
      </c>
      <c r="L9" s="34">
        <v>0.94682449443677419</v>
      </c>
      <c r="M9" s="35">
        <v>1.3543895343380297E-2</v>
      </c>
    </row>
    <row r="10" spans="1:13" ht="18" customHeight="1" x14ac:dyDescent="0.4">
      <c r="A10" s="265"/>
      <c r="B10" s="84" t="s">
        <v>160</v>
      </c>
      <c r="C10" s="36">
        <v>5320</v>
      </c>
      <c r="D10" s="37">
        <v>5353</v>
      </c>
      <c r="E10" s="38">
        <v>0.99383523257986173</v>
      </c>
      <c r="F10" s="39">
        <v>-33</v>
      </c>
      <c r="G10" s="36">
        <v>5445</v>
      </c>
      <c r="H10" s="37">
        <v>5445</v>
      </c>
      <c r="I10" s="38">
        <v>1</v>
      </c>
      <c r="J10" s="39">
        <v>0</v>
      </c>
      <c r="K10" s="40">
        <v>0.97704315886134063</v>
      </c>
      <c r="L10" s="41">
        <v>0.98310376492194673</v>
      </c>
      <c r="M10" s="42">
        <v>-6.0606060606060996E-3</v>
      </c>
    </row>
    <row r="11" spans="1:13" ht="18" customHeight="1" x14ac:dyDescent="0.4">
      <c r="A11" s="265"/>
      <c r="B11" s="64" t="s">
        <v>119</v>
      </c>
      <c r="C11" s="293" t="s">
        <v>0</v>
      </c>
      <c r="D11" s="292" t="s">
        <v>0</v>
      </c>
      <c r="E11" s="67" t="s">
        <v>0</v>
      </c>
      <c r="F11" s="68" t="s">
        <v>0</v>
      </c>
      <c r="G11" s="293" t="s">
        <v>0</v>
      </c>
      <c r="H11" s="292" t="s">
        <v>0</v>
      </c>
      <c r="I11" s="67" t="s">
        <v>0</v>
      </c>
      <c r="J11" s="68" t="s">
        <v>0</v>
      </c>
      <c r="K11" s="69" t="s">
        <v>0</v>
      </c>
      <c r="L11" s="70" t="s">
        <v>0</v>
      </c>
      <c r="M11" s="71" t="s">
        <v>0</v>
      </c>
    </row>
    <row r="12" spans="1:13" s="51" customFormat="1" ht="18" customHeight="1" x14ac:dyDescent="0.15">
      <c r="A12" s="43"/>
      <c r="B12" s="58" t="s">
        <v>103</v>
      </c>
      <c r="C12" s="44" t="s">
        <v>0</v>
      </c>
      <c r="D12" s="45" t="s">
        <v>0</v>
      </c>
      <c r="E12" s="46" t="s">
        <v>0</v>
      </c>
      <c r="F12" s="47" t="s">
        <v>0</v>
      </c>
      <c r="G12" s="44" t="s">
        <v>0</v>
      </c>
      <c r="H12" s="45" t="s">
        <v>0</v>
      </c>
      <c r="I12" s="46" t="s">
        <v>0</v>
      </c>
      <c r="J12" s="47" t="s">
        <v>0</v>
      </c>
      <c r="K12" s="48" t="s">
        <v>0</v>
      </c>
      <c r="L12" s="49" t="s">
        <v>0</v>
      </c>
      <c r="M12" s="50" t="s">
        <v>0</v>
      </c>
    </row>
    <row r="13" spans="1:13" ht="18" customHeight="1" x14ac:dyDescent="0.4">
      <c r="A13" s="266" t="s">
        <v>167</v>
      </c>
      <c r="B13" s="20"/>
      <c r="C13" s="21">
        <v>18585</v>
      </c>
      <c r="D13" s="22">
        <v>17118</v>
      </c>
      <c r="E13" s="23">
        <v>1.0856992639327023</v>
      </c>
      <c r="F13" s="24">
        <v>1467</v>
      </c>
      <c r="G13" s="21">
        <v>20093</v>
      </c>
      <c r="H13" s="22">
        <v>19353</v>
      </c>
      <c r="I13" s="23">
        <v>1.0382369658450885</v>
      </c>
      <c r="J13" s="24">
        <v>740</v>
      </c>
      <c r="K13" s="52">
        <v>0.92494898720947594</v>
      </c>
      <c r="L13" s="53">
        <v>0.88451402883273911</v>
      </c>
      <c r="M13" s="54">
        <v>4.0434958376736829E-2</v>
      </c>
    </row>
    <row r="14" spans="1:13" ht="18" customHeight="1" x14ac:dyDescent="0.4">
      <c r="A14" s="265"/>
      <c r="B14" s="109" t="s">
        <v>161</v>
      </c>
      <c r="C14" s="29">
        <v>10000</v>
      </c>
      <c r="D14" s="30">
        <v>9323</v>
      </c>
      <c r="E14" s="31">
        <v>1.0726161106939827</v>
      </c>
      <c r="F14" s="32">
        <v>677</v>
      </c>
      <c r="G14" s="29">
        <v>11000</v>
      </c>
      <c r="H14" s="30">
        <v>11000</v>
      </c>
      <c r="I14" s="31">
        <v>1</v>
      </c>
      <c r="J14" s="32">
        <v>0</v>
      </c>
      <c r="K14" s="55">
        <v>0.90909090909090906</v>
      </c>
      <c r="L14" s="56">
        <v>0.84754545454545449</v>
      </c>
      <c r="M14" s="35">
        <v>6.154545454545457E-2</v>
      </c>
    </row>
    <row r="15" spans="1:13" ht="18" customHeight="1" x14ac:dyDescent="0.4">
      <c r="A15" s="265"/>
      <c r="B15" s="84" t="s">
        <v>160</v>
      </c>
      <c r="C15" s="36">
        <v>6889</v>
      </c>
      <c r="D15" s="37">
        <v>6081</v>
      </c>
      <c r="E15" s="38">
        <v>1.1328728827495478</v>
      </c>
      <c r="F15" s="39">
        <v>808</v>
      </c>
      <c r="G15" s="36">
        <v>7260</v>
      </c>
      <c r="H15" s="37">
        <v>6440</v>
      </c>
      <c r="I15" s="38">
        <v>1.1273291925465838</v>
      </c>
      <c r="J15" s="39">
        <v>820</v>
      </c>
      <c r="K15" s="40">
        <v>0.94889807162534434</v>
      </c>
      <c r="L15" s="41">
        <v>0.94425465838509315</v>
      </c>
      <c r="M15" s="42">
        <v>4.643413240251193E-3</v>
      </c>
    </row>
    <row r="16" spans="1:13" ht="18" customHeight="1" x14ac:dyDescent="0.4">
      <c r="A16" s="265"/>
      <c r="B16" s="64" t="s">
        <v>119</v>
      </c>
      <c r="C16" s="293" t="s">
        <v>0</v>
      </c>
      <c r="D16" s="292" t="s">
        <v>0</v>
      </c>
      <c r="E16" s="67" t="s">
        <v>0</v>
      </c>
      <c r="F16" s="68" t="s">
        <v>0</v>
      </c>
      <c r="G16" s="293" t="s">
        <v>0</v>
      </c>
      <c r="H16" s="292" t="s">
        <v>0</v>
      </c>
      <c r="I16" s="67" t="s">
        <v>0</v>
      </c>
      <c r="J16" s="68" t="s">
        <v>0</v>
      </c>
      <c r="K16" s="69" t="s">
        <v>0</v>
      </c>
      <c r="L16" s="70" t="s">
        <v>0</v>
      </c>
      <c r="M16" s="71" t="s">
        <v>0</v>
      </c>
    </row>
    <row r="17" spans="1:13" ht="18" customHeight="1" x14ac:dyDescent="0.4">
      <c r="A17" s="265"/>
      <c r="B17" s="84" t="s">
        <v>157</v>
      </c>
      <c r="C17" s="36">
        <v>1696</v>
      </c>
      <c r="D17" s="37">
        <v>1714</v>
      </c>
      <c r="E17" s="38">
        <v>0.98949824970828471</v>
      </c>
      <c r="F17" s="39">
        <v>-18</v>
      </c>
      <c r="G17" s="36">
        <v>1833</v>
      </c>
      <c r="H17" s="37">
        <v>1913</v>
      </c>
      <c r="I17" s="38">
        <v>0.95818086774699429</v>
      </c>
      <c r="J17" s="39">
        <v>-80</v>
      </c>
      <c r="K17" s="40">
        <v>0.92525913802509552</v>
      </c>
      <c r="L17" s="41">
        <v>0.89597490852064821</v>
      </c>
      <c r="M17" s="42">
        <v>2.9284229504447312E-2</v>
      </c>
    </row>
    <row r="18" spans="1:13" s="51" customFormat="1" ht="18" customHeight="1" x14ac:dyDescent="0.15">
      <c r="A18" s="57"/>
      <c r="B18" s="58" t="s">
        <v>103</v>
      </c>
      <c r="C18" s="59" t="s">
        <v>0</v>
      </c>
      <c r="D18" s="45" t="s">
        <v>0</v>
      </c>
      <c r="E18" s="46" t="s">
        <v>0</v>
      </c>
      <c r="F18" s="47" t="s">
        <v>0</v>
      </c>
      <c r="G18" s="59" t="s">
        <v>0</v>
      </c>
      <c r="H18" s="45" t="s">
        <v>0</v>
      </c>
      <c r="I18" s="46" t="s">
        <v>0</v>
      </c>
      <c r="J18" s="47" t="s">
        <v>0</v>
      </c>
      <c r="K18" s="48" t="s">
        <v>0</v>
      </c>
      <c r="L18" s="49" t="s">
        <v>0</v>
      </c>
      <c r="M18" s="50" t="s">
        <v>0</v>
      </c>
    </row>
    <row r="19" spans="1:13" ht="18" customHeight="1" x14ac:dyDescent="0.4">
      <c r="A19" s="266" t="s">
        <v>166</v>
      </c>
      <c r="B19" s="20"/>
      <c r="C19" s="21">
        <v>10066</v>
      </c>
      <c r="D19" s="22">
        <v>9423</v>
      </c>
      <c r="E19" s="23">
        <v>1.0682372917329936</v>
      </c>
      <c r="F19" s="24">
        <v>643</v>
      </c>
      <c r="G19" s="21">
        <v>10890</v>
      </c>
      <c r="H19" s="25">
        <v>10750</v>
      </c>
      <c r="I19" s="23">
        <v>1.0130232558139536</v>
      </c>
      <c r="J19" s="24">
        <v>140</v>
      </c>
      <c r="K19" s="52">
        <v>0.92433425160697891</v>
      </c>
      <c r="L19" s="53">
        <v>0.87655813953488371</v>
      </c>
      <c r="M19" s="28">
        <v>4.77761120720952E-2</v>
      </c>
    </row>
    <row r="20" spans="1:13" ht="18" customHeight="1" x14ac:dyDescent="0.4">
      <c r="A20" s="265"/>
      <c r="B20" s="109" t="s">
        <v>161</v>
      </c>
      <c r="C20" s="29">
        <v>0</v>
      </c>
      <c r="D20" s="30">
        <v>0</v>
      </c>
      <c r="E20" s="31" t="e">
        <v>#DIV/0!</v>
      </c>
      <c r="F20" s="32">
        <v>0</v>
      </c>
      <c r="G20" s="29">
        <v>0</v>
      </c>
      <c r="H20" s="30">
        <v>0</v>
      </c>
      <c r="I20" s="31" t="e">
        <v>#DIV/0!</v>
      </c>
      <c r="J20" s="32">
        <v>0</v>
      </c>
      <c r="K20" s="55" t="s">
        <v>0</v>
      </c>
      <c r="L20" s="56" t="s">
        <v>0</v>
      </c>
      <c r="M20" s="35" t="e">
        <v>#VALUE!</v>
      </c>
    </row>
    <row r="21" spans="1:13" ht="18" customHeight="1" x14ac:dyDescent="0.4">
      <c r="A21" s="265"/>
      <c r="B21" s="84" t="s">
        <v>160</v>
      </c>
      <c r="C21" s="36">
        <v>10066</v>
      </c>
      <c r="D21" s="37">
        <v>9423</v>
      </c>
      <c r="E21" s="38">
        <v>1.0682372917329936</v>
      </c>
      <c r="F21" s="39">
        <v>643</v>
      </c>
      <c r="G21" s="36">
        <v>10890</v>
      </c>
      <c r="H21" s="37">
        <v>10750</v>
      </c>
      <c r="I21" s="38">
        <v>1.0130232558139536</v>
      </c>
      <c r="J21" s="39">
        <v>140</v>
      </c>
      <c r="K21" s="40">
        <v>0.92433425160697891</v>
      </c>
      <c r="L21" s="41">
        <v>0.87655813953488371</v>
      </c>
      <c r="M21" s="42">
        <v>4.77761120720952E-2</v>
      </c>
    </row>
    <row r="22" spans="1:13" ht="18" customHeight="1" x14ac:dyDescent="0.4">
      <c r="A22" s="265"/>
      <c r="B22" s="64" t="s">
        <v>119</v>
      </c>
      <c r="C22" s="293" t="s">
        <v>0</v>
      </c>
      <c r="D22" s="292" t="s">
        <v>0</v>
      </c>
      <c r="E22" s="67" t="s">
        <v>0</v>
      </c>
      <c r="F22" s="68" t="s">
        <v>0</v>
      </c>
      <c r="G22" s="293" t="s">
        <v>0</v>
      </c>
      <c r="H22" s="292" t="s">
        <v>0</v>
      </c>
      <c r="I22" s="67" t="s">
        <v>0</v>
      </c>
      <c r="J22" s="68" t="s">
        <v>0</v>
      </c>
      <c r="K22" s="69" t="s">
        <v>0</v>
      </c>
      <c r="L22" s="70" t="s">
        <v>0</v>
      </c>
      <c r="M22" s="71" t="s">
        <v>0</v>
      </c>
    </row>
    <row r="23" spans="1:13" s="51" customFormat="1" ht="18" customHeight="1" x14ac:dyDescent="0.15">
      <c r="A23" s="57"/>
      <c r="B23" s="58" t="s">
        <v>103</v>
      </c>
      <c r="C23" s="59" t="s">
        <v>0</v>
      </c>
      <c r="D23" s="45" t="s">
        <v>0</v>
      </c>
      <c r="E23" s="46" t="s">
        <v>0</v>
      </c>
      <c r="F23" s="47" t="s">
        <v>0</v>
      </c>
      <c r="G23" s="59" t="s">
        <v>0</v>
      </c>
      <c r="H23" s="45" t="s">
        <v>0</v>
      </c>
      <c r="I23" s="46" t="s">
        <v>0</v>
      </c>
      <c r="J23" s="47" t="s">
        <v>0</v>
      </c>
      <c r="K23" s="48" t="s">
        <v>0</v>
      </c>
      <c r="L23" s="49" t="s">
        <v>0</v>
      </c>
      <c r="M23" s="50" t="s">
        <v>0</v>
      </c>
    </row>
    <row r="24" spans="1:13" ht="18" customHeight="1" x14ac:dyDescent="0.4">
      <c r="A24" s="266" t="s">
        <v>163</v>
      </c>
      <c r="B24" s="20"/>
      <c r="C24" s="21">
        <v>8904</v>
      </c>
      <c r="D24" s="22">
        <v>6867</v>
      </c>
      <c r="E24" s="23">
        <v>1.2966360856269112</v>
      </c>
      <c r="F24" s="24">
        <v>2037</v>
      </c>
      <c r="G24" s="21">
        <v>9537</v>
      </c>
      <c r="H24" s="25">
        <v>7231</v>
      </c>
      <c r="I24" s="23">
        <v>1.3189047158069422</v>
      </c>
      <c r="J24" s="24">
        <v>2306</v>
      </c>
      <c r="K24" s="52">
        <v>0.93362692670651148</v>
      </c>
      <c r="L24" s="53">
        <v>0.9496611810261375</v>
      </c>
      <c r="M24" s="54">
        <v>-1.6034254319626018E-2</v>
      </c>
    </row>
    <row r="25" spans="1:13" ht="18" customHeight="1" x14ac:dyDescent="0.4">
      <c r="A25" s="265"/>
      <c r="B25" s="109" t="s">
        <v>161</v>
      </c>
      <c r="C25" s="29">
        <v>0</v>
      </c>
      <c r="D25" s="30">
        <v>0</v>
      </c>
      <c r="E25" s="31" t="e">
        <v>#DIV/0!</v>
      </c>
      <c r="F25" s="32">
        <v>0</v>
      </c>
      <c r="G25" s="29">
        <v>0</v>
      </c>
      <c r="H25" s="30">
        <v>0</v>
      </c>
      <c r="I25" s="31" t="e">
        <v>#DIV/0!</v>
      </c>
      <c r="J25" s="32">
        <v>0</v>
      </c>
      <c r="K25" s="55" t="s">
        <v>0</v>
      </c>
      <c r="L25" s="56" t="s">
        <v>0</v>
      </c>
      <c r="M25" s="35" t="e">
        <v>#VALUE!</v>
      </c>
    </row>
    <row r="26" spans="1:13" ht="18" customHeight="1" x14ac:dyDescent="0.4">
      <c r="A26" s="265"/>
      <c r="B26" s="84" t="s">
        <v>160</v>
      </c>
      <c r="C26" s="36">
        <v>8313</v>
      </c>
      <c r="D26" s="37">
        <v>6533</v>
      </c>
      <c r="E26" s="38">
        <v>1.2724628807592224</v>
      </c>
      <c r="F26" s="39">
        <v>1780</v>
      </c>
      <c r="G26" s="36">
        <v>8790</v>
      </c>
      <c r="H26" s="37">
        <v>6800</v>
      </c>
      <c r="I26" s="38">
        <v>1.2926470588235295</v>
      </c>
      <c r="J26" s="39">
        <v>1990</v>
      </c>
      <c r="K26" s="40">
        <v>0.94573378839590438</v>
      </c>
      <c r="L26" s="41">
        <v>0.96073529411764702</v>
      </c>
      <c r="M26" s="42">
        <v>-1.5001505721742636E-2</v>
      </c>
    </row>
    <row r="27" spans="1:13" ht="18" customHeight="1" x14ac:dyDescent="0.4">
      <c r="A27" s="265"/>
      <c r="B27" s="64" t="s">
        <v>119</v>
      </c>
      <c r="C27" s="293" t="s">
        <v>0</v>
      </c>
      <c r="D27" s="292" t="s">
        <v>0</v>
      </c>
      <c r="E27" s="67" t="s">
        <v>0</v>
      </c>
      <c r="F27" s="68" t="s">
        <v>0</v>
      </c>
      <c r="G27" s="293" t="s">
        <v>0</v>
      </c>
      <c r="H27" s="292" t="s">
        <v>0</v>
      </c>
      <c r="I27" s="67" t="s">
        <v>0</v>
      </c>
      <c r="J27" s="68" t="s">
        <v>0</v>
      </c>
      <c r="K27" s="69" t="s">
        <v>0</v>
      </c>
      <c r="L27" s="70" t="s">
        <v>0</v>
      </c>
      <c r="M27" s="71" t="s">
        <v>0</v>
      </c>
    </row>
    <row r="28" spans="1:13" s="51" customFormat="1" ht="18" customHeight="1" x14ac:dyDescent="0.15">
      <c r="A28" s="63"/>
      <c r="B28" s="64" t="s">
        <v>103</v>
      </c>
      <c r="C28" s="65" t="s">
        <v>0</v>
      </c>
      <c r="D28" s="66" t="s">
        <v>0</v>
      </c>
      <c r="E28" s="67" t="s">
        <v>0</v>
      </c>
      <c r="F28" s="68" t="s">
        <v>0</v>
      </c>
      <c r="G28" s="65" t="s">
        <v>0</v>
      </c>
      <c r="H28" s="66" t="s">
        <v>0</v>
      </c>
      <c r="I28" s="67" t="s">
        <v>0</v>
      </c>
      <c r="J28" s="68" t="s">
        <v>0</v>
      </c>
      <c r="K28" s="69" t="s">
        <v>0</v>
      </c>
      <c r="L28" s="70" t="s">
        <v>0</v>
      </c>
      <c r="M28" s="71" t="s">
        <v>0</v>
      </c>
    </row>
    <row r="29" spans="1:13" s="82" customFormat="1" ht="18" customHeight="1" x14ac:dyDescent="0.15">
      <c r="A29" s="93"/>
      <c r="B29" s="268" t="s">
        <v>157</v>
      </c>
      <c r="C29" s="73">
        <v>591</v>
      </c>
      <c r="D29" s="74">
        <v>334</v>
      </c>
      <c r="E29" s="94">
        <v>1.7694610778443114</v>
      </c>
      <c r="F29" s="95">
        <v>257</v>
      </c>
      <c r="G29" s="73">
        <v>747</v>
      </c>
      <c r="H29" s="74">
        <v>431</v>
      </c>
      <c r="I29" s="75">
        <v>1.7331786542923433</v>
      </c>
      <c r="J29" s="76">
        <v>316</v>
      </c>
      <c r="K29" s="96">
        <v>0.79116465863453811</v>
      </c>
      <c r="L29" s="97">
        <v>0.77494199535962882</v>
      </c>
      <c r="M29" s="98">
        <v>1.6222663274909288E-2</v>
      </c>
    </row>
    <row r="30" spans="1:13" ht="18" customHeight="1" x14ac:dyDescent="0.4">
      <c r="A30" s="266" t="s">
        <v>162</v>
      </c>
      <c r="B30" s="20"/>
      <c r="C30" s="21">
        <v>6125</v>
      </c>
      <c r="D30" s="22">
        <v>5243</v>
      </c>
      <c r="E30" s="23">
        <v>1.1682242990654206</v>
      </c>
      <c r="F30" s="24">
        <v>882</v>
      </c>
      <c r="G30" s="21">
        <v>7105</v>
      </c>
      <c r="H30" s="22">
        <v>6231</v>
      </c>
      <c r="I30" s="23">
        <v>1.1402664098860535</v>
      </c>
      <c r="J30" s="24">
        <v>874</v>
      </c>
      <c r="K30" s="52">
        <v>0.86206896551724133</v>
      </c>
      <c r="L30" s="53">
        <v>0.84143797143315679</v>
      </c>
      <c r="M30" s="28">
        <v>2.0630994084084531E-2</v>
      </c>
    </row>
    <row r="31" spans="1:13" ht="18" customHeight="1" x14ac:dyDescent="0.4">
      <c r="A31" s="265"/>
      <c r="B31" s="109" t="s">
        <v>161</v>
      </c>
      <c r="C31" s="29">
        <v>0</v>
      </c>
      <c r="D31" s="30">
        <v>0</v>
      </c>
      <c r="E31" s="31" t="e">
        <v>#DIV/0!</v>
      </c>
      <c r="F31" s="32">
        <v>0</v>
      </c>
      <c r="G31" s="29">
        <v>0</v>
      </c>
      <c r="H31" s="30">
        <v>0</v>
      </c>
      <c r="I31" s="31" t="e">
        <v>#DIV/0!</v>
      </c>
      <c r="J31" s="32">
        <v>0</v>
      </c>
      <c r="K31" s="55" t="s">
        <v>0</v>
      </c>
      <c r="L31" s="56" t="s">
        <v>0</v>
      </c>
      <c r="M31" s="35" t="e">
        <v>#VALUE!</v>
      </c>
    </row>
    <row r="32" spans="1:13" ht="18" customHeight="1" x14ac:dyDescent="0.4">
      <c r="A32" s="265"/>
      <c r="B32" s="84" t="s">
        <v>160</v>
      </c>
      <c r="C32" s="36">
        <v>3097</v>
      </c>
      <c r="D32" s="37">
        <v>2629</v>
      </c>
      <c r="E32" s="38">
        <v>1.1780144541650819</v>
      </c>
      <c r="F32" s="39">
        <v>468</v>
      </c>
      <c r="G32" s="36">
        <v>3630</v>
      </c>
      <c r="H32" s="37">
        <v>3190</v>
      </c>
      <c r="I32" s="38">
        <v>1.1379310344827587</v>
      </c>
      <c r="J32" s="39">
        <v>440</v>
      </c>
      <c r="K32" s="40">
        <v>0.85316804407713498</v>
      </c>
      <c r="L32" s="41">
        <v>0.82413793103448274</v>
      </c>
      <c r="M32" s="42">
        <v>2.9030113042652239E-2</v>
      </c>
    </row>
    <row r="33" spans="1:13" ht="18" customHeight="1" x14ac:dyDescent="0.4">
      <c r="A33" s="265"/>
      <c r="B33" s="84" t="s">
        <v>159</v>
      </c>
      <c r="C33" s="36">
        <v>884</v>
      </c>
      <c r="D33" s="37">
        <v>786</v>
      </c>
      <c r="E33" s="38">
        <v>1.1246819338422391</v>
      </c>
      <c r="F33" s="39">
        <v>98</v>
      </c>
      <c r="G33" s="36">
        <v>1100</v>
      </c>
      <c r="H33" s="37">
        <v>1100</v>
      </c>
      <c r="I33" s="38">
        <v>1</v>
      </c>
      <c r="J33" s="39">
        <v>0</v>
      </c>
      <c r="K33" s="40">
        <v>0.80363636363636359</v>
      </c>
      <c r="L33" s="41">
        <v>0.71454545454545459</v>
      </c>
      <c r="M33" s="42">
        <v>8.9090909090908998E-2</v>
      </c>
    </row>
    <row r="34" spans="1:13" ht="18" customHeight="1" x14ac:dyDescent="0.4">
      <c r="A34" s="265"/>
      <c r="B34" s="84" t="s">
        <v>239</v>
      </c>
      <c r="C34" s="36">
        <v>355</v>
      </c>
      <c r="D34" s="37">
        <v>0</v>
      </c>
      <c r="E34" s="38" t="e">
        <v>#DIV/0!</v>
      </c>
      <c r="F34" s="39">
        <v>355</v>
      </c>
      <c r="G34" s="36">
        <v>528</v>
      </c>
      <c r="H34" s="37">
        <v>0</v>
      </c>
      <c r="I34" s="38" t="e">
        <v>#DIV/0!</v>
      </c>
      <c r="J34" s="39">
        <v>528</v>
      </c>
      <c r="K34" s="40">
        <v>0.67234848484848486</v>
      </c>
      <c r="L34" s="41" t="s">
        <v>0</v>
      </c>
      <c r="M34" s="42" t="e">
        <v>#VALUE!</v>
      </c>
    </row>
    <row r="35" spans="1:13" ht="18" customHeight="1" x14ac:dyDescent="0.4">
      <c r="A35" s="265"/>
      <c r="B35" s="64" t="s">
        <v>119</v>
      </c>
      <c r="C35" s="293" t="s">
        <v>0</v>
      </c>
      <c r="D35" s="292" t="s">
        <v>0</v>
      </c>
      <c r="E35" s="67" t="s">
        <v>0</v>
      </c>
      <c r="F35" s="68" t="s">
        <v>0</v>
      </c>
      <c r="G35" s="293" t="s">
        <v>0</v>
      </c>
      <c r="H35" s="292" t="s">
        <v>0</v>
      </c>
      <c r="I35" s="67" t="s">
        <v>0</v>
      </c>
      <c r="J35" s="68" t="s">
        <v>0</v>
      </c>
      <c r="K35" s="69" t="s">
        <v>0</v>
      </c>
      <c r="L35" s="70" t="s">
        <v>0</v>
      </c>
      <c r="M35" s="71" t="s">
        <v>0</v>
      </c>
    </row>
    <row r="36" spans="1:13" ht="18" customHeight="1" x14ac:dyDescent="0.4">
      <c r="A36" s="265"/>
      <c r="B36" s="84" t="s">
        <v>157</v>
      </c>
      <c r="C36" s="36">
        <v>1789</v>
      </c>
      <c r="D36" s="37">
        <v>1828</v>
      </c>
      <c r="E36" s="38">
        <v>0.9786652078774617</v>
      </c>
      <c r="F36" s="39">
        <v>-39</v>
      </c>
      <c r="G36" s="36">
        <v>1847</v>
      </c>
      <c r="H36" s="37">
        <v>1941</v>
      </c>
      <c r="I36" s="38">
        <v>0.95157135497166412</v>
      </c>
      <c r="J36" s="39">
        <v>-94</v>
      </c>
      <c r="K36" s="40">
        <v>0.9685977260422306</v>
      </c>
      <c r="L36" s="41">
        <v>0.94178258629572387</v>
      </c>
      <c r="M36" s="42">
        <v>2.6815139746506733E-2</v>
      </c>
    </row>
    <row r="37" spans="1:13" s="51" customFormat="1" ht="18" customHeight="1" x14ac:dyDescent="0.15">
      <c r="A37" s="43"/>
      <c r="B37" s="64" t="s">
        <v>103</v>
      </c>
      <c r="C37" s="65" t="s">
        <v>0</v>
      </c>
      <c r="D37" s="66" t="s">
        <v>0</v>
      </c>
      <c r="E37" s="67" t="s">
        <v>0</v>
      </c>
      <c r="F37" s="68" t="s">
        <v>0</v>
      </c>
      <c r="G37" s="65" t="s">
        <v>0</v>
      </c>
      <c r="H37" s="66" t="s">
        <v>0</v>
      </c>
      <c r="I37" s="67" t="s">
        <v>0</v>
      </c>
      <c r="J37" s="68" t="s">
        <v>0</v>
      </c>
      <c r="K37" s="69" t="s">
        <v>0</v>
      </c>
      <c r="L37" s="70" t="s">
        <v>0</v>
      </c>
      <c r="M37" s="71" t="s">
        <v>0</v>
      </c>
    </row>
    <row r="38" spans="1:13" s="51" customFormat="1" ht="18" customHeight="1" thickBot="1" x14ac:dyDescent="0.2">
      <c r="A38" s="57"/>
      <c r="B38" s="58" t="s">
        <v>156</v>
      </c>
      <c r="C38" s="59" t="s">
        <v>0</v>
      </c>
      <c r="D38" s="45" t="s">
        <v>0</v>
      </c>
      <c r="E38" s="46" t="s">
        <v>0</v>
      </c>
      <c r="F38" s="47" t="s">
        <v>0</v>
      </c>
      <c r="G38" s="59" t="s">
        <v>0</v>
      </c>
      <c r="H38" s="45" t="s">
        <v>0</v>
      </c>
      <c r="I38" s="46" t="s">
        <v>0</v>
      </c>
      <c r="J38" s="47" t="s">
        <v>0</v>
      </c>
      <c r="K38" s="85" t="s">
        <v>0</v>
      </c>
      <c r="L38" s="86" t="s">
        <v>0</v>
      </c>
      <c r="M38" s="87" t="s">
        <v>0</v>
      </c>
    </row>
    <row r="39" spans="1:13" x14ac:dyDescent="0.4">
      <c r="C39" s="262"/>
      <c r="G39" s="262"/>
    </row>
    <row r="40" spans="1:13" x14ac:dyDescent="0.4">
      <c r="C40" s="262"/>
      <c r="G40" s="262"/>
    </row>
    <row r="41" spans="1:13" x14ac:dyDescent="0.4">
      <c r="C41" s="262"/>
      <c r="G41" s="89"/>
    </row>
    <row r="42" spans="1:13" x14ac:dyDescent="0.4">
      <c r="C42" s="262"/>
      <c r="G42" s="262"/>
    </row>
    <row r="43" spans="1:13" x14ac:dyDescent="0.4">
      <c r="C43" s="262"/>
      <c r="G43" s="262"/>
    </row>
    <row r="44" spans="1:13" x14ac:dyDescent="0.4">
      <c r="C44" s="262"/>
      <c r="G44" s="262"/>
    </row>
    <row r="45" spans="1:13" x14ac:dyDescent="0.4">
      <c r="C45" s="262"/>
      <c r="G45" s="262"/>
    </row>
    <row r="46" spans="1:13" x14ac:dyDescent="0.4">
      <c r="C46" s="262"/>
      <c r="G46" s="262"/>
    </row>
    <row r="47" spans="1:13" x14ac:dyDescent="0.4">
      <c r="C47" s="262"/>
      <c r="G47" s="262"/>
    </row>
    <row r="48" spans="1:13" x14ac:dyDescent="0.4">
      <c r="C48" s="262"/>
      <c r="G48" s="262"/>
    </row>
    <row r="49" spans="3:7" x14ac:dyDescent="0.4">
      <c r="C49" s="262"/>
      <c r="G49" s="262"/>
    </row>
    <row r="50" spans="3:7" x14ac:dyDescent="0.4">
      <c r="C50" s="262"/>
      <c r="G50" s="262"/>
    </row>
    <row r="51" spans="3:7" x14ac:dyDescent="0.4">
      <c r="C51" s="262"/>
      <c r="G51" s="262"/>
    </row>
    <row r="52" spans="3:7" x14ac:dyDescent="0.4">
      <c r="C52" s="262"/>
      <c r="G52" s="262"/>
    </row>
    <row r="53" spans="3:7" x14ac:dyDescent="0.4">
      <c r="C53" s="262"/>
      <c r="G53" s="262"/>
    </row>
    <row r="54" spans="3:7" x14ac:dyDescent="0.4">
      <c r="C54" s="262"/>
      <c r="G54" s="262"/>
    </row>
    <row r="55" spans="3:7" x14ac:dyDescent="0.4">
      <c r="C55" s="262"/>
      <c r="G55" s="262"/>
    </row>
    <row r="56" spans="3:7" x14ac:dyDescent="0.4">
      <c r="C56" s="262"/>
      <c r="G56" s="262"/>
    </row>
    <row r="57" spans="3:7" x14ac:dyDescent="0.4">
      <c r="C57" s="262"/>
      <c r="G57" s="262"/>
    </row>
    <row r="58" spans="3:7" x14ac:dyDescent="0.4">
      <c r="C58" s="262"/>
      <c r="G58" s="262"/>
    </row>
    <row r="59" spans="3:7" x14ac:dyDescent="0.4">
      <c r="C59" s="262"/>
      <c r="G59" s="262"/>
    </row>
    <row r="60" spans="3:7" x14ac:dyDescent="0.4">
      <c r="C60" s="262"/>
      <c r="G60" s="262"/>
    </row>
    <row r="61" spans="3:7" x14ac:dyDescent="0.4">
      <c r="C61" s="262"/>
      <c r="G61" s="262"/>
    </row>
    <row r="62" spans="3:7" x14ac:dyDescent="0.4">
      <c r="C62" s="262"/>
      <c r="G62" s="262"/>
    </row>
    <row r="63" spans="3:7" x14ac:dyDescent="0.4">
      <c r="C63" s="262"/>
      <c r="G63" s="262"/>
    </row>
    <row r="64" spans="3:7" x14ac:dyDescent="0.4">
      <c r="C64" s="262"/>
      <c r="G64" s="262"/>
    </row>
    <row r="65" spans="3:7" x14ac:dyDescent="0.4">
      <c r="C65" s="262"/>
      <c r="G65" s="262"/>
    </row>
    <row r="66" spans="3:7" x14ac:dyDescent="0.4">
      <c r="C66" s="262"/>
      <c r="G66" s="262"/>
    </row>
    <row r="67" spans="3:7" x14ac:dyDescent="0.4">
      <c r="C67" s="262"/>
      <c r="G67" s="262"/>
    </row>
    <row r="68" spans="3:7" x14ac:dyDescent="0.4">
      <c r="C68" s="262"/>
      <c r="G68" s="262"/>
    </row>
    <row r="69" spans="3:7" x14ac:dyDescent="0.4">
      <c r="C69" s="262"/>
      <c r="G69" s="262"/>
    </row>
    <row r="70" spans="3:7" x14ac:dyDescent="0.4">
      <c r="C70" s="262"/>
      <c r="G70" s="262"/>
    </row>
    <row r="71" spans="3:7" x14ac:dyDescent="0.4">
      <c r="C71" s="262"/>
      <c r="G71" s="262"/>
    </row>
    <row r="72" spans="3:7" x14ac:dyDescent="0.4">
      <c r="C72" s="262"/>
      <c r="G72" s="262"/>
    </row>
    <row r="73" spans="3:7" x14ac:dyDescent="0.4">
      <c r="C73" s="262"/>
      <c r="G73" s="262"/>
    </row>
    <row r="74" spans="3:7" x14ac:dyDescent="0.4">
      <c r="C74" s="262"/>
      <c r="G74" s="262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30'!A1" display="'h30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97</vt:i4>
      </vt:variant>
      <vt:variant>
        <vt:lpstr>名前付き一覧</vt:lpstr>
      </vt:variant>
      <vt:variant>
        <vt:i4>96</vt:i4>
      </vt:variant>
    </vt:vector>
  </HeadingPairs>
  <TitlesOfParts>
    <vt:vector size="193" baseType="lpstr">
      <vt:lpstr>h30</vt:lpstr>
      <vt:lpstr>４月（月間）</vt:lpstr>
      <vt:lpstr>４月（上旬）</vt:lpstr>
      <vt:lpstr>４月（中旬）</vt:lpstr>
      <vt:lpstr>４月（下旬）</vt:lpstr>
      <vt:lpstr>４月月間</vt:lpstr>
      <vt:lpstr>４月上旬</vt:lpstr>
      <vt:lpstr>４月中旬</vt:lpstr>
      <vt:lpstr>４月下旬</vt:lpstr>
      <vt:lpstr>５月（月間）</vt:lpstr>
      <vt:lpstr>５月（上旬）</vt:lpstr>
      <vt:lpstr>５月（中旬）</vt:lpstr>
      <vt:lpstr>５月（下旬）</vt:lpstr>
      <vt:lpstr>５月月間</vt:lpstr>
      <vt:lpstr>５月上旬</vt:lpstr>
      <vt:lpstr>５月中旬</vt:lpstr>
      <vt:lpstr>５月下旬</vt:lpstr>
      <vt:lpstr>６月（月間）</vt:lpstr>
      <vt:lpstr>６月（上旬）</vt:lpstr>
      <vt:lpstr>６月（中旬）</vt:lpstr>
      <vt:lpstr>６月（下旬）</vt:lpstr>
      <vt:lpstr>６月月間</vt:lpstr>
      <vt:lpstr>６月上旬</vt:lpstr>
      <vt:lpstr>６月中旬</vt:lpstr>
      <vt:lpstr>６月下旬</vt:lpstr>
      <vt:lpstr>７月（月間）</vt:lpstr>
      <vt:lpstr>７月（上旬）</vt:lpstr>
      <vt:lpstr>７月（中旬）</vt:lpstr>
      <vt:lpstr>７月（下旬）</vt:lpstr>
      <vt:lpstr>７月月間</vt:lpstr>
      <vt:lpstr>７月上旬</vt:lpstr>
      <vt:lpstr>７月中旬</vt:lpstr>
      <vt:lpstr>７月下旬</vt:lpstr>
      <vt:lpstr>８月（月間）</vt:lpstr>
      <vt:lpstr>８月（上旬）</vt:lpstr>
      <vt:lpstr>８月（中旬）</vt:lpstr>
      <vt:lpstr>８月（下旬）</vt:lpstr>
      <vt:lpstr>８月月間</vt:lpstr>
      <vt:lpstr>８月上旬</vt:lpstr>
      <vt:lpstr>８月中旬</vt:lpstr>
      <vt:lpstr>８月下旬</vt:lpstr>
      <vt:lpstr>９月（月間）</vt:lpstr>
      <vt:lpstr>９月（上旬）</vt:lpstr>
      <vt:lpstr>９月（中旬）</vt:lpstr>
      <vt:lpstr>９月（下旬）</vt:lpstr>
      <vt:lpstr>９月月間</vt:lpstr>
      <vt:lpstr>９月上旬</vt:lpstr>
      <vt:lpstr>９月中旬</vt:lpstr>
      <vt:lpstr>９月下旬</vt:lpstr>
      <vt:lpstr>10月（月間）</vt:lpstr>
      <vt:lpstr>10月（上旬）</vt:lpstr>
      <vt:lpstr>10月（中旬）</vt:lpstr>
      <vt:lpstr>10月（下旬）</vt:lpstr>
      <vt:lpstr>10月月間</vt:lpstr>
      <vt:lpstr>10月上旬</vt:lpstr>
      <vt:lpstr>10月中旬</vt:lpstr>
      <vt:lpstr>10月下旬</vt:lpstr>
      <vt:lpstr>11月（月間）</vt:lpstr>
      <vt:lpstr>11月（上旬）</vt:lpstr>
      <vt:lpstr>11月（中旬）</vt:lpstr>
      <vt:lpstr>11月（下旬）</vt:lpstr>
      <vt:lpstr>11月月間</vt:lpstr>
      <vt:lpstr>11月上旬</vt:lpstr>
      <vt:lpstr>11月中旬</vt:lpstr>
      <vt:lpstr>11月下旬</vt:lpstr>
      <vt:lpstr>12月（月間）</vt:lpstr>
      <vt:lpstr>12月（上旬）</vt:lpstr>
      <vt:lpstr>12月（中旬）</vt:lpstr>
      <vt:lpstr>12月（下旬）</vt:lpstr>
      <vt:lpstr>12月月間</vt:lpstr>
      <vt:lpstr>12月上旬</vt:lpstr>
      <vt:lpstr>12月中旬</vt:lpstr>
      <vt:lpstr>12月下旬</vt:lpstr>
      <vt:lpstr>１月（月間）</vt:lpstr>
      <vt:lpstr>１月（上旬）</vt:lpstr>
      <vt:lpstr>１月（中旬）</vt:lpstr>
      <vt:lpstr>１月（下旬）</vt:lpstr>
      <vt:lpstr>１月月間</vt:lpstr>
      <vt:lpstr>１月上旬</vt:lpstr>
      <vt:lpstr>１月中旬</vt:lpstr>
      <vt:lpstr>１月下旬</vt:lpstr>
      <vt:lpstr>２月（月間）</vt:lpstr>
      <vt:lpstr>２月（上旬）</vt:lpstr>
      <vt:lpstr>２月（中旬）</vt:lpstr>
      <vt:lpstr>２月（下旬）</vt:lpstr>
      <vt:lpstr>２月月間</vt:lpstr>
      <vt:lpstr>２月上旬</vt:lpstr>
      <vt:lpstr>２月中旬</vt:lpstr>
      <vt:lpstr>２月下旬</vt:lpstr>
      <vt:lpstr>３月（月間）</vt:lpstr>
      <vt:lpstr>３月（上旬）</vt:lpstr>
      <vt:lpstr>３月（中旬）</vt:lpstr>
      <vt:lpstr>３月（下旬）</vt:lpstr>
      <vt:lpstr>３月月間</vt:lpstr>
      <vt:lpstr>３月上旬</vt:lpstr>
      <vt:lpstr>３月中旬</vt:lpstr>
      <vt:lpstr>３月下旬</vt:lpstr>
      <vt:lpstr>'10月下旬'!Print_Area</vt:lpstr>
      <vt:lpstr>'10月月間'!Print_Area</vt:lpstr>
      <vt:lpstr>'10月上旬'!Print_Area</vt:lpstr>
      <vt:lpstr>'10月中旬'!Print_Area</vt:lpstr>
      <vt:lpstr>'11月下旬'!Print_Area</vt:lpstr>
      <vt:lpstr>'11月月間'!Print_Area</vt:lpstr>
      <vt:lpstr>'11月上旬'!Print_Area</vt:lpstr>
      <vt:lpstr>'11月中旬'!Print_Area</vt:lpstr>
      <vt:lpstr>'12月下旬'!Print_Area</vt:lpstr>
      <vt:lpstr>'12月月間'!Print_Area</vt:lpstr>
      <vt:lpstr>'12月上旬'!Print_Area</vt:lpstr>
      <vt:lpstr>'12月中旬'!Print_Area</vt:lpstr>
      <vt:lpstr>'１月下旬'!Print_Area</vt:lpstr>
      <vt:lpstr>'１月月間'!Print_Area</vt:lpstr>
      <vt:lpstr>'１月上旬'!Print_Area</vt:lpstr>
      <vt:lpstr>'１月中旬'!Print_Area</vt:lpstr>
      <vt:lpstr>'２月下旬'!Print_Area</vt:lpstr>
      <vt:lpstr>'２月月間'!Print_Area</vt:lpstr>
      <vt:lpstr>'２月上旬'!Print_Area</vt:lpstr>
      <vt:lpstr>'２月中旬'!Print_Area</vt:lpstr>
      <vt:lpstr>'３月下旬'!Print_Area</vt:lpstr>
      <vt:lpstr>'３月月間'!Print_Area</vt:lpstr>
      <vt:lpstr>'３月上旬'!Print_Area</vt:lpstr>
      <vt:lpstr>'３月中旬'!Print_Area</vt:lpstr>
      <vt:lpstr>'４月下旬'!Print_Area</vt:lpstr>
      <vt:lpstr>'４月月間'!Print_Area</vt:lpstr>
      <vt:lpstr>'４月上旬'!Print_Area</vt:lpstr>
      <vt:lpstr>'４月中旬'!Print_Area</vt:lpstr>
      <vt:lpstr>'５月下旬'!Print_Area</vt:lpstr>
      <vt:lpstr>'５月月間'!Print_Area</vt:lpstr>
      <vt:lpstr>'５月上旬'!Print_Area</vt:lpstr>
      <vt:lpstr>'５月中旬'!Print_Area</vt:lpstr>
      <vt:lpstr>'６月下旬'!Print_Area</vt:lpstr>
      <vt:lpstr>'６月月間'!Print_Area</vt:lpstr>
      <vt:lpstr>'６月上旬'!Print_Area</vt:lpstr>
      <vt:lpstr>'６月中旬'!Print_Area</vt:lpstr>
      <vt:lpstr>'７月下旬'!Print_Area</vt:lpstr>
      <vt:lpstr>'７月月間'!Print_Area</vt:lpstr>
      <vt:lpstr>'７月上旬'!Print_Area</vt:lpstr>
      <vt:lpstr>'７月中旬'!Print_Area</vt:lpstr>
      <vt:lpstr>'８月下旬'!Print_Area</vt:lpstr>
      <vt:lpstr>'８月月間'!Print_Area</vt:lpstr>
      <vt:lpstr>'８月上旬'!Print_Area</vt:lpstr>
      <vt:lpstr>'８月中旬'!Print_Area</vt:lpstr>
      <vt:lpstr>'９月下旬'!Print_Area</vt:lpstr>
      <vt:lpstr>'９月月間'!Print_Area</vt:lpstr>
      <vt:lpstr>'９月上旬'!Print_Area</vt:lpstr>
      <vt:lpstr>'９月中旬'!Print_Area</vt:lpstr>
      <vt:lpstr>'10月（下旬）'!Print_Titles</vt:lpstr>
      <vt:lpstr>'10月（月間）'!Print_Titles</vt:lpstr>
      <vt:lpstr>'10月（上旬）'!Print_Titles</vt:lpstr>
      <vt:lpstr>'10月（中旬）'!Print_Titles</vt:lpstr>
      <vt:lpstr>'11月（下旬）'!Print_Titles</vt:lpstr>
      <vt:lpstr>'11月（月間）'!Print_Titles</vt:lpstr>
      <vt:lpstr>'11月（上旬）'!Print_Titles</vt:lpstr>
      <vt:lpstr>'11月（中旬）'!Print_Titles</vt:lpstr>
      <vt:lpstr>'12月（下旬）'!Print_Titles</vt:lpstr>
      <vt:lpstr>'12月（月間）'!Print_Titles</vt:lpstr>
      <vt:lpstr>'12月（上旬）'!Print_Titles</vt:lpstr>
      <vt:lpstr>'12月（中旬）'!Print_Titles</vt:lpstr>
      <vt:lpstr>'１月（下旬）'!Print_Titles</vt:lpstr>
      <vt:lpstr>'１月（月間）'!Print_Titles</vt:lpstr>
      <vt:lpstr>'１月（上旬）'!Print_Titles</vt:lpstr>
      <vt:lpstr>'１月（中旬）'!Print_Titles</vt:lpstr>
      <vt:lpstr>'２月（下旬）'!Print_Titles</vt:lpstr>
      <vt:lpstr>'２月（月間）'!Print_Titles</vt:lpstr>
      <vt:lpstr>'２月（上旬）'!Print_Titles</vt:lpstr>
      <vt:lpstr>'２月（中旬）'!Print_Titles</vt:lpstr>
      <vt:lpstr>'３月（下旬）'!Print_Titles</vt:lpstr>
      <vt:lpstr>'３月（月間）'!Print_Titles</vt:lpstr>
      <vt:lpstr>'３月（上旬）'!Print_Titles</vt:lpstr>
      <vt:lpstr>'３月（中旬）'!Print_Titles</vt:lpstr>
      <vt:lpstr>'４月（下旬）'!Print_Titles</vt:lpstr>
      <vt:lpstr>'４月（月間）'!Print_Titles</vt:lpstr>
      <vt:lpstr>'４月（上旬）'!Print_Titles</vt:lpstr>
      <vt:lpstr>'４月（中旬）'!Print_Titles</vt:lpstr>
      <vt:lpstr>'５月（下旬）'!Print_Titles</vt:lpstr>
      <vt:lpstr>'５月（月間）'!Print_Titles</vt:lpstr>
      <vt:lpstr>'５月（上旬）'!Print_Titles</vt:lpstr>
      <vt:lpstr>'５月（中旬）'!Print_Titles</vt:lpstr>
      <vt:lpstr>'６月（下旬）'!Print_Titles</vt:lpstr>
      <vt:lpstr>'６月（月間）'!Print_Titles</vt:lpstr>
      <vt:lpstr>'６月（上旬）'!Print_Titles</vt:lpstr>
      <vt:lpstr>'６月（中旬）'!Print_Titles</vt:lpstr>
      <vt:lpstr>'７月（下旬）'!Print_Titles</vt:lpstr>
      <vt:lpstr>'７月（月間）'!Print_Titles</vt:lpstr>
      <vt:lpstr>'７月（上旬）'!Print_Titles</vt:lpstr>
      <vt:lpstr>'７月（中旬）'!Print_Titles</vt:lpstr>
      <vt:lpstr>'８月（下旬）'!Print_Titles</vt:lpstr>
      <vt:lpstr>'８月（月間）'!Print_Titles</vt:lpstr>
      <vt:lpstr>'８月（上旬）'!Print_Titles</vt:lpstr>
      <vt:lpstr>'８月（中旬）'!Print_Titles</vt:lpstr>
      <vt:lpstr>'９月（下旬）'!Print_Titles</vt:lpstr>
      <vt:lpstr>'９月（月間）'!Print_Titles</vt:lpstr>
      <vt:lpstr>'９月（上旬）'!Print_Titles</vt:lpstr>
      <vt:lpstr>'９月（中旬）'!Print_Titles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2024-01-10T02:58:58Z</dcterms:modified>
</cp:coreProperties>
</file>